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Papers\Ahmad Alsaber Pearl Millet Paper\WI Analysis\"/>
    </mc:Choice>
  </mc:AlternateContent>
  <xr:revisionPtr revIDLastSave="0" documentId="13_ncr:1_{B6992678-0FD0-48AD-AECE-64AE70E3286F}" xr6:coauthVersionLast="47" xr6:coauthVersionMax="47" xr10:uidLastSave="{00000000-0000-0000-0000-000000000000}"/>
  <bookViews>
    <workbookView xWindow="2430" yWindow="615" windowWidth="10395" windowHeight="9705" firstSheet="2" activeTab="2" xr2:uid="{00000000-000D-0000-FFFF-FFFF00000000}"/>
  </bookViews>
  <sheets>
    <sheet name="raw_data" sheetId="4" r:id="rId1"/>
    <sheet name="weather indices calculation" sheetId="5" r:id="rId2"/>
    <sheet name="result" sheetId="7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5" l="1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F151" i="5"/>
  <c r="G151" i="5"/>
  <c r="H151" i="5"/>
  <c r="I151" i="5"/>
  <c r="I174" i="5" s="1"/>
  <c r="J151" i="5"/>
  <c r="K151" i="5"/>
  <c r="L151" i="5"/>
  <c r="M151" i="5"/>
  <c r="M174" i="5" s="1"/>
  <c r="N151" i="5"/>
  <c r="O151" i="5"/>
  <c r="P151" i="5"/>
  <c r="Q151" i="5"/>
  <c r="Q174" i="5" s="1"/>
  <c r="R151" i="5"/>
  <c r="S151" i="5"/>
  <c r="E151" i="5"/>
  <c r="E174" i="5" s="1"/>
  <c r="D151" i="5"/>
  <c r="D174" i="5" s="1"/>
  <c r="D121" i="5"/>
  <c r="E121" i="5"/>
  <c r="F121" i="5"/>
  <c r="F574" i="5" s="1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S546" i="5" s="1"/>
  <c r="D122" i="5"/>
  <c r="E122" i="5"/>
  <c r="F122" i="5"/>
  <c r="G122" i="5"/>
  <c r="G575" i="5" s="1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F576" i="5" s="1"/>
  <c r="G123" i="5"/>
  <c r="H123" i="5"/>
  <c r="I123" i="5"/>
  <c r="J123" i="5"/>
  <c r="K123" i="5"/>
  <c r="K548" i="5" s="1"/>
  <c r="L123" i="5"/>
  <c r="M123" i="5"/>
  <c r="N123" i="5"/>
  <c r="N548" i="5" s="1"/>
  <c r="O123" i="5"/>
  <c r="O548" i="5" s="1"/>
  <c r="P123" i="5"/>
  <c r="Q123" i="5"/>
  <c r="R123" i="5"/>
  <c r="S123" i="5"/>
  <c r="S548" i="5" s="1"/>
  <c r="D124" i="5"/>
  <c r="E124" i="5"/>
  <c r="F124" i="5"/>
  <c r="G124" i="5"/>
  <c r="G577" i="5" s="1"/>
  <c r="H124" i="5"/>
  <c r="I124" i="5"/>
  <c r="J124" i="5"/>
  <c r="J577" i="5" s="1"/>
  <c r="K124" i="5"/>
  <c r="K577" i="5" s="1"/>
  <c r="L124" i="5"/>
  <c r="M124" i="5"/>
  <c r="N124" i="5"/>
  <c r="O124" i="5"/>
  <c r="O577" i="5" s="1"/>
  <c r="P124" i="5"/>
  <c r="Q124" i="5"/>
  <c r="R124" i="5"/>
  <c r="S124" i="5"/>
  <c r="S577" i="5" s="1"/>
  <c r="D125" i="5"/>
  <c r="E125" i="5"/>
  <c r="E550" i="5" s="1"/>
  <c r="F125" i="5"/>
  <c r="G125" i="5"/>
  <c r="H125" i="5"/>
  <c r="I125" i="5"/>
  <c r="J125" i="5"/>
  <c r="K125" i="5"/>
  <c r="K550" i="5" s="1"/>
  <c r="L125" i="5"/>
  <c r="M125" i="5"/>
  <c r="N125" i="5"/>
  <c r="N578" i="5" s="1"/>
  <c r="O125" i="5"/>
  <c r="O550" i="5" s="1"/>
  <c r="P125" i="5"/>
  <c r="P578" i="5" s="1"/>
  <c r="Q125" i="5"/>
  <c r="R125" i="5"/>
  <c r="R550" i="5" s="1"/>
  <c r="S125" i="5"/>
  <c r="S550" i="5" s="1"/>
  <c r="D126" i="5"/>
  <c r="E126" i="5"/>
  <c r="F126" i="5"/>
  <c r="G126" i="5"/>
  <c r="G579" i="5" s="1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F580" i="5" s="1"/>
  <c r="G127" i="5"/>
  <c r="H127" i="5"/>
  <c r="I127" i="5"/>
  <c r="J127" i="5"/>
  <c r="K127" i="5"/>
  <c r="K552" i="5" s="1"/>
  <c r="L127" i="5"/>
  <c r="L580" i="5" s="1"/>
  <c r="M127" i="5"/>
  <c r="N127" i="5"/>
  <c r="N552" i="5" s="1"/>
  <c r="O127" i="5"/>
  <c r="O552" i="5" s="1"/>
  <c r="P127" i="5"/>
  <c r="Q127" i="5"/>
  <c r="R127" i="5"/>
  <c r="S127" i="5"/>
  <c r="S552" i="5" s="1"/>
  <c r="D128" i="5"/>
  <c r="E128" i="5"/>
  <c r="F128" i="5"/>
  <c r="G128" i="5"/>
  <c r="G581" i="5" s="1"/>
  <c r="H128" i="5"/>
  <c r="I128" i="5"/>
  <c r="J128" i="5"/>
  <c r="K128" i="5"/>
  <c r="L128" i="5"/>
  <c r="L581" i="5" s="1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K554" i="5" s="1"/>
  <c r="L129" i="5"/>
  <c r="M129" i="5"/>
  <c r="N129" i="5"/>
  <c r="N554" i="5" s="1"/>
  <c r="O129" i="5"/>
  <c r="O554" i="5" s="1"/>
  <c r="P129" i="5"/>
  <c r="Q129" i="5"/>
  <c r="R129" i="5"/>
  <c r="R554" i="5" s="1"/>
  <c r="S129" i="5"/>
  <c r="S554" i="5" s="1"/>
  <c r="D130" i="5"/>
  <c r="D583" i="5" s="1"/>
  <c r="E130" i="5"/>
  <c r="F130" i="5"/>
  <c r="G130" i="5"/>
  <c r="G583" i="5" s="1"/>
  <c r="H130" i="5"/>
  <c r="H555" i="5" s="1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F584" i="5" s="1"/>
  <c r="G131" i="5"/>
  <c r="G556" i="5" s="1"/>
  <c r="H131" i="5"/>
  <c r="I131" i="5"/>
  <c r="J131" i="5"/>
  <c r="K131" i="5"/>
  <c r="K556" i="5" s="1"/>
  <c r="L131" i="5"/>
  <c r="M131" i="5"/>
  <c r="N131" i="5"/>
  <c r="O131" i="5"/>
  <c r="O556" i="5" s="1"/>
  <c r="P131" i="5"/>
  <c r="Q131" i="5"/>
  <c r="R131" i="5"/>
  <c r="S131" i="5"/>
  <c r="S556" i="5" s="1"/>
  <c r="D132" i="5"/>
  <c r="D585" i="5" s="1"/>
  <c r="E132" i="5"/>
  <c r="F132" i="5"/>
  <c r="G132" i="5"/>
  <c r="G585" i="5" s="1"/>
  <c r="H132" i="5"/>
  <c r="I132" i="5"/>
  <c r="J132" i="5"/>
  <c r="J585" i="5" s="1"/>
  <c r="K132" i="5"/>
  <c r="L132" i="5"/>
  <c r="M132" i="5"/>
  <c r="N132" i="5"/>
  <c r="N585" i="5" s="1"/>
  <c r="O132" i="5"/>
  <c r="P132" i="5"/>
  <c r="Q132" i="5"/>
  <c r="R132" i="5"/>
  <c r="R585" i="5" s="1"/>
  <c r="S132" i="5"/>
  <c r="D133" i="5"/>
  <c r="E133" i="5"/>
  <c r="F133" i="5"/>
  <c r="F586" i="5" s="1"/>
  <c r="G133" i="5"/>
  <c r="H133" i="5"/>
  <c r="I133" i="5"/>
  <c r="J133" i="5"/>
  <c r="K133" i="5"/>
  <c r="K558" i="5" s="1"/>
  <c r="L133" i="5"/>
  <c r="M133" i="5"/>
  <c r="N133" i="5"/>
  <c r="N558" i="5" s="1"/>
  <c r="O133" i="5"/>
  <c r="O558" i="5" s="1"/>
  <c r="P133" i="5"/>
  <c r="Q133" i="5"/>
  <c r="R133" i="5"/>
  <c r="R558" i="5" s="1"/>
  <c r="S133" i="5"/>
  <c r="S558" i="5" s="1"/>
  <c r="D134" i="5"/>
  <c r="E134" i="5"/>
  <c r="F134" i="5"/>
  <c r="G134" i="5"/>
  <c r="G587" i="5" s="1"/>
  <c r="H134" i="5"/>
  <c r="I134" i="5"/>
  <c r="J134" i="5"/>
  <c r="J587" i="5" s="1"/>
  <c r="K134" i="5"/>
  <c r="L134" i="5"/>
  <c r="M134" i="5"/>
  <c r="N134" i="5"/>
  <c r="O134" i="5"/>
  <c r="P134" i="5"/>
  <c r="Q134" i="5"/>
  <c r="R134" i="5"/>
  <c r="R587" i="5" s="1"/>
  <c r="S134" i="5"/>
  <c r="D135" i="5"/>
  <c r="E135" i="5"/>
  <c r="F135" i="5"/>
  <c r="F588" i="5" s="1"/>
  <c r="G135" i="5"/>
  <c r="H135" i="5"/>
  <c r="I135" i="5"/>
  <c r="J135" i="5"/>
  <c r="K135" i="5"/>
  <c r="L135" i="5"/>
  <c r="M135" i="5"/>
  <c r="N135" i="5"/>
  <c r="O135" i="5"/>
  <c r="P135" i="5"/>
  <c r="Q135" i="5"/>
  <c r="R135" i="5"/>
  <c r="R588" i="5" s="1"/>
  <c r="S135" i="5"/>
  <c r="D136" i="5"/>
  <c r="E136" i="5"/>
  <c r="F136" i="5"/>
  <c r="G136" i="5"/>
  <c r="G589" i="5" s="1"/>
  <c r="H136" i="5"/>
  <c r="H589" i="5" s="1"/>
  <c r="I136" i="5"/>
  <c r="J136" i="5"/>
  <c r="J561" i="5" s="1"/>
  <c r="K136" i="5"/>
  <c r="L136" i="5"/>
  <c r="L589" i="5" s="1"/>
  <c r="M136" i="5"/>
  <c r="M589" i="5" s="1"/>
  <c r="N136" i="5"/>
  <c r="O136" i="5"/>
  <c r="P136" i="5"/>
  <c r="Q136" i="5"/>
  <c r="Q589" i="5" s="1"/>
  <c r="R136" i="5"/>
  <c r="R589" i="5" s="1"/>
  <c r="S136" i="5"/>
  <c r="D137" i="5"/>
  <c r="D590" i="5" s="1"/>
  <c r="E137" i="5"/>
  <c r="F137" i="5"/>
  <c r="F590" i="5" s="1"/>
  <c r="G137" i="5"/>
  <c r="H137" i="5"/>
  <c r="I137" i="5"/>
  <c r="J137" i="5"/>
  <c r="K137" i="5"/>
  <c r="L137" i="5"/>
  <c r="M137" i="5"/>
  <c r="N137" i="5"/>
  <c r="O137" i="5"/>
  <c r="P137" i="5"/>
  <c r="Q137" i="5"/>
  <c r="R137" i="5"/>
  <c r="R590" i="5" s="1"/>
  <c r="S137" i="5"/>
  <c r="D138" i="5"/>
  <c r="D591" i="5" s="1"/>
  <c r="E138" i="5"/>
  <c r="F138" i="5"/>
  <c r="G138" i="5"/>
  <c r="G591" i="5" s="1"/>
  <c r="H138" i="5"/>
  <c r="I138" i="5"/>
  <c r="J138" i="5"/>
  <c r="K138" i="5"/>
  <c r="L138" i="5"/>
  <c r="L563" i="5" s="1"/>
  <c r="M138" i="5"/>
  <c r="M591" i="5" s="1"/>
  <c r="N138" i="5"/>
  <c r="N591" i="5" s="1"/>
  <c r="O138" i="5"/>
  <c r="P138" i="5"/>
  <c r="Q138" i="5"/>
  <c r="Q563" i="5" s="1"/>
  <c r="R138" i="5"/>
  <c r="S138" i="5"/>
  <c r="D139" i="5"/>
  <c r="D592" i="5" s="1"/>
  <c r="E139" i="5"/>
  <c r="F139" i="5"/>
  <c r="F592" i="5" s="1"/>
  <c r="G139" i="5"/>
  <c r="G564" i="5" s="1"/>
  <c r="H139" i="5"/>
  <c r="I139" i="5"/>
  <c r="J139" i="5"/>
  <c r="K139" i="5"/>
  <c r="L139" i="5"/>
  <c r="L564" i="5" s="1"/>
  <c r="M139" i="5"/>
  <c r="M592" i="5" s="1"/>
  <c r="N139" i="5"/>
  <c r="O139" i="5"/>
  <c r="P139" i="5"/>
  <c r="Q139" i="5"/>
  <c r="Q592" i="5" s="1"/>
  <c r="R139" i="5"/>
  <c r="S139" i="5"/>
  <c r="D140" i="5"/>
  <c r="D593" i="5" s="1"/>
  <c r="E140" i="5"/>
  <c r="F140" i="5"/>
  <c r="G140" i="5"/>
  <c r="G593" i="5" s="1"/>
  <c r="H140" i="5"/>
  <c r="I140" i="5"/>
  <c r="J140" i="5"/>
  <c r="J565" i="5" s="1"/>
  <c r="K140" i="5"/>
  <c r="L140" i="5"/>
  <c r="M140" i="5"/>
  <c r="N140" i="5"/>
  <c r="N593" i="5" s="1"/>
  <c r="O140" i="5"/>
  <c r="P140" i="5"/>
  <c r="P565" i="5" s="1"/>
  <c r="Q140" i="5"/>
  <c r="Q593" i="5" s="1"/>
  <c r="R140" i="5"/>
  <c r="R593" i="5" s="1"/>
  <c r="S140" i="5"/>
  <c r="D141" i="5"/>
  <c r="D594" i="5" s="1"/>
  <c r="E141" i="5"/>
  <c r="F141" i="5"/>
  <c r="G141" i="5"/>
  <c r="H141" i="5"/>
  <c r="I141" i="5"/>
  <c r="J141" i="5"/>
  <c r="K141" i="5"/>
  <c r="K594" i="5" s="1"/>
  <c r="L141" i="5"/>
  <c r="M141" i="5"/>
  <c r="M594" i="5" s="1"/>
  <c r="N141" i="5"/>
  <c r="O141" i="5"/>
  <c r="P141" i="5"/>
  <c r="Q141" i="5"/>
  <c r="R141" i="5"/>
  <c r="S141" i="5"/>
  <c r="S594" i="5" s="1"/>
  <c r="D142" i="5"/>
  <c r="D595" i="5" s="1"/>
  <c r="E142" i="5"/>
  <c r="E595" i="5" s="1"/>
  <c r="F142" i="5"/>
  <c r="G142" i="5"/>
  <c r="G595" i="5" s="1"/>
  <c r="H142" i="5"/>
  <c r="I142" i="5"/>
  <c r="J142" i="5"/>
  <c r="K142" i="5"/>
  <c r="L142" i="5"/>
  <c r="L595" i="5" s="1"/>
  <c r="M142" i="5"/>
  <c r="N142" i="5"/>
  <c r="O142" i="5"/>
  <c r="P142" i="5"/>
  <c r="Q142" i="5"/>
  <c r="Q595" i="5" s="1"/>
  <c r="R142" i="5"/>
  <c r="R595" i="5" s="1"/>
  <c r="S142" i="5"/>
  <c r="F120" i="5"/>
  <c r="G120" i="5"/>
  <c r="H120" i="5"/>
  <c r="I120" i="5"/>
  <c r="I143" i="5" s="1"/>
  <c r="J120" i="5"/>
  <c r="K120" i="5"/>
  <c r="L120" i="5"/>
  <c r="L143" i="5" s="1"/>
  <c r="M120" i="5"/>
  <c r="N120" i="5"/>
  <c r="O120" i="5"/>
  <c r="P120" i="5"/>
  <c r="P143" i="5" s="1"/>
  <c r="Q120" i="5"/>
  <c r="R120" i="5"/>
  <c r="S120" i="5"/>
  <c r="E120" i="5"/>
  <c r="D120" i="5"/>
  <c r="D143" i="5" s="1"/>
  <c r="D91" i="5"/>
  <c r="D518" i="5" s="1"/>
  <c r="E91" i="5"/>
  <c r="E518" i="5" s="1"/>
  <c r="F91" i="5"/>
  <c r="F518" i="5" s="1"/>
  <c r="G91" i="5"/>
  <c r="H91" i="5"/>
  <c r="H518" i="5" s="1"/>
  <c r="I91" i="5"/>
  <c r="I518" i="5" s="1"/>
  <c r="J91" i="5"/>
  <c r="J518" i="5" s="1"/>
  <c r="K91" i="5"/>
  <c r="K518" i="5" s="1"/>
  <c r="L91" i="5"/>
  <c r="L518" i="5" s="1"/>
  <c r="M91" i="5"/>
  <c r="M518" i="5" s="1"/>
  <c r="N91" i="5"/>
  <c r="N518" i="5" s="1"/>
  <c r="O91" i="5"/>
  <c r="O518" i="5" s="1"/>
  <c r="P91" i="5"/>
  <c r="P518" i="5" s="1"/>
  <c r="Q91" i="5"/>
  <c r="Q518" i="5" s="1"/>
  <c r="R91" i="5"/>
  <c r="R518" i="5" s="1"/>
  <c r="S91" i="5"/>
  <c r="D92" i="5"/>
  <c r="D519" i="5" s="1"/>
  <c r="E92" i="5"/>
  <c r="E519" i="5" s="1"/>
  <c r="F92" i="5"/>
  <c r="G92" i="5"/>
  <c r="G519" i="5" s="1"/>
  <c r="H92" i="5"/>
  <c r="H519" i="5" s="1"/>
  <c r="I92" i="5"/>
  <c r="I519" i="5" s="1"/>
  <c r="J92" i="5"/>
  <c r="J519" i="5" s="1"/>
  <c r="K92" i="5"/>
  <c r="K519" i="5" s="1"/>
  <c r="L92" i="5"/>
  <c r="L519" i="5" s="1"/>
  <c r="M92" i="5"/>
  <c r="M519" i="5" s="1"/>
  <c r="N92" i="5"/>
  <c r="N519" i="5" s="1"/>
  <c r="O92" i="5"/>
  <c r="O519" i="5" s="1"/>
  <c r="P92" i="5"/>
  <c r="P519" i="5" s="1"/>
  <c r="Q92" i="5"/>
  <c r="Q519" i="5" s="1"/>
  <c r="R92" i="5"/>
  <c r="R519" i="5" s="1"/>
  <c r="S92" i="5"/>
  <c r="S519" i="5" s="1"/>
  <c r="D93" i="5"/>
  <c r="D520" i="5" s="1"/>
  <c r="E93" i="5"/>
  <c r="E520" i="5" s="1"/>
  <c r="F93" i="5"/>
  <c r="F520" i="5" s="1"/>
  <c r="G93" i="5"/>
  <c r="G520" i="5" s="1"/>
  <c r="H93" i="5"/>
  <c r="H520" i="5" s="1"/>
  <c r="I93" i="5"/>
  <c r="I520" i="5" s="1"/>
  <c r="J93" i="5"/>
  <c r="J520" i="5" s="1"/>
  <c r="K93" i="5"/>
  <c r="K520" i="5" s="1"/>
  <c r="L93" i="5"/>
  <c r="L520" i="5" s="1"/>
  <c r="M93" i="5"/>
  <c r="M520" i="5" s="1"/>
  <c r="N93" i="5"/>
  <c r="N520" i="5" s="1"/>
  <c r="O93" i="5"/>
  <c r="O520" i="5" s="1"/>
  <c r="P93" i="5"/>
  <c r="P520" i="5" s="1"/>
  <c r="Q93" i="5"/>
  <c r="Q520" i="5" s="1"/>
  <c r="R93" i="5"/>
  <c r="R520" i="5" s="1"/>
  <c r="S93" i="5"/>
  <c r="S520" i="5" s="1"/>
  <c r="D94" i="5"/>
  <c r="D521" i="5" s="1"/>
  <c r="E94" i="5"/>
  <c r="E521" i="5" s="1"/>
  <c r="F94" i="5"/>
  <c r="G94" i="5"/>
  <c r="G521" i="5" s="1"/>
  <c r="H94" i="5"/>
  <c r="H521" i="5" s="1"/>
  <c r="I94" i="5"/>
  <c r="I521" i="5" s="1"/>
  <c r="J94" i="5"/>
  <c r="J521" i="5" s="1"/>
  <c r="K94" i="5"/>
  <c r="K521" i="5" s="1"/>
  <c r="L94" i="5"/>
  <c r="L521" i="5" s="1"/>
  <c r="M94" i="5"/>
  <c r="M521" i="5" s="1"/>
  <c r="N94" i="5"/>
  <c r="N521" i="5" s="1"/>
  <c r="O94" i="5"/>
  <c r="O521" i="5" s="1"/>
  <c r="P94" i="5"/>
  <c r="P521" i="5" s="1"/>
  <c r="Q94" i="5"/>
  <c r="Q521" i="5" s="1"/>
  <c r="R94" i="5"/>
  <c r="R521" i="5" s="1"/>
  <c r="S94" i="5"/>
  <c r="S521" i="5" s="1"/>
  <c r="D95" i="5"/>
  <c r="D522" i="5" s="1"/>
  <c r="E95" i="5"/>
  <c r="E522" i="5" s="1"/>
  <c r="F95" i="5"/>
  <c r="G95" i="5"/>
  <c r="H95" i="5"/>
  <c r="H522" i="5" s="1"/>
  <c r="I95" i="5"/>
  <c r="I522" i="5" s="1"/>
  <c r="J95" i="5"/>
  <c r="J522" i="5" s="1"/>
  <c r="K95" i="5"/>
  <c r="K522" i="5" s="1"/>
  <c r="L95" i="5"/>
  <c r="L522" i="5" s="1"/>
  <c r="M95" i="5"/>
  <c r="M522" i="5" s="1"/>
  <c r="N95" i="5"/>
  <c r="N522" i="5" s="1"/>
  <c r="O95" i="5"/>
  <c r="O522" i="5" s="1"/>
  <c r="P95" i="5"/>
  <c r="P522" i="5" s="1"/>
  <c r="Q95" i="5"/>
  <c r="Q522" i="5" s="1"/>
  <c r="R95" i="5"/>
  <c r="R522" i="5" s="1"/>
  <c r="S95" i="5"/>
  <c r="S522" i="5" s="1"/>
  <c r="D96" i="5"/>
  <c r="D523" i="5" s="1"/>
  <c r="E96" i="5"/>
  <c r="E523" i="5" s="1"/>
  <c r="F96" i="5"/>
  <c r="F523" i="5" s="1"/>
  <c r="G96" i="5"/>
  <c r="G523" i="5" s="1"/>
  <c r="H96" i="5"/>
  <c r="H523" i="5" s="1"/>
  <c r="I96" i="5"/>
  <c r="I523" i="5" s="1"/>
  <c r="J96" i="5"/>
  <c r="J523" i="5" s="1"/>
  <c r="K96" i="5"/>
  <c r="K523" i="5" s="1"/>
  <c r="L96" i="5"/>
  <c r="M96" i="5"/>
  <c r="M523" i="5" s="1"/>
  <c r="N96" i="5"/>
  <c r="N523" i="5" s="1"/>
  <c r="O96" i="5"/>
  <c r="O523" i="5" s="1"/>
  <c r="P96" i="5"/>
  <c r="P523" i="5" s="1"/>
  <c r="Q96" i="5"/>
  <c r="Q523" i="5" s="1"/>
  <c r="R96" i="5"/>
  <c r="R523" i="5" s="1"/>
  <c r="S96" i="5"/>
  <c r="S523" i="5" s="1"/>
  <c r="D97" i="5"/>
  <c r="D524" i="5" s="1"/>
  <c r="E97" i="5"/>
  <c r="E524" i="5" s="1"/>
  <c r="F97" i="5"/>
  <c r="F524" i="5" s="1"/>
  <c r="G97" i="5"/>
  <c r="G524" i="5" s="1"/>
  <c r="H97" i="5"/>
  <c r="H524" i="5" s="1"/>
  <c r="I97" i="5"/>
  <c r="I524" i="5" s="1"/>
  <c r="J97" i="5"/>
  <c r="J524" i="5" s="1"/>
  <c r="K97" i="5"/>
  <c r="K524" i="5" s="1"/>
  <c r="L97" i="5"/>
  <c r="L524" i="5" s="1"/>
  <c r="M97" i="5"/>
  <c r="M524" i="5" s="1"/>
  <c r="N97" i="5"/>
  <c r="N524" i="5" s="1"/>
  <c r="O97" i="5"/>
  <c r="O524" i="5" s="1"/>
  <c r="P97" i="5"/>
  <c r="P524" i="5" s="1"/>
  <c r="Q97" i="5"/>
  <c r="Q524" i="5" s="1"/>
  <c r="R97" i="5"/>
  <c r="R524" i="5" s="1"/>
  <c r="S97" i="5"/>
  <c r="S524" i="5" s="1"/>
  <c r="D98" i="5"/>
  <c r="E98" i="5"/>
  <c r="E525" i="5" s="1"/>
  <c r="F98" i="5"/>
  <c r="G98" i="5"/>
  <c r="G525" i="5" s="1"/>
  <c r="H98" i="5"/>
  <c r="H525" i="5" s="1"/>
  <c r="I98" i="5"/>
  <c r="I525" i="5" s="1"/>
  <c r="J98" i="5"/>
  <c r="J525" i="5" s="1"/>
  <c r="K98" i="5"/>
  <c r="K525" i="5" s="1"/>
  <c r="L98" i="5"/>
  <c r="L525" i="5" s="1"/>
  <c r="M98" i="5"/>
  <c r="M525" i="5" s="1"/>
  <c r="N98" i="5"/>
  <c r="N525" i="5" s="1"/>
  <c r="O98" i="5"/>
  <c r="O525" i="5" s="1"/>
  <c r="P98" i="5"/>
  <c r="P525" i="5" s="1"/>
  <c r="Q98" i="5"/>
  <c r="Q525" i="5" s="1"/>
  <c r="R98" i="5"/>
  <c r="R525" i="5" s="1"/>
  <c r="S98" i="5"/>
  <c r="S525" i="5" s="1"/>
  <c r="D99" i="5"/>
  <c r="D526" i="5" s="1"/>
  <c r="E99" i="5"/>
  <c r="E526" i="5" s="1"/>
  <c r="F99" i="5"/>
  <c r="F526" i="5" s="1"/>
  <c r="G99" i="5"/>
  <c r="G526" i="5" s="1"/>
  <c r="H99" i="5"/>
  <c r="H526" i="5" s="1"/>
  <c r="I99" i="5"/>
  <c r="I526" i="5" s="1"/>
  <c r="J99" i="5"/>
  <c r="J526" i="5" s="1"/>
  <c r="K99" i="5"/>
  <c r="K526" i="5" s="1"/>
  <c r="L99" i="5"/>
  <c r="L526" i="5" s="1"/>
  <c r="M99" i="5"/>
  <c r="M526" i="5" s="1"/>
  <c r="N99" i="5"/>
  <c r="N526" i="5" s="1"/>
  <c r="O99" i="5"/>
  <c r="O526" i="5" s="1"/>
  <c r="P99" i="5"/>
  <c r="P526" i="5" s="1"/>
  <c r="Q99" i="5"/>
  <c r="Q526" i="5" s="1"/>
  <c r="R99" i="5"/>
  <c r="R526" i="5" s="1"/>
  <c r="S99" i="5"/>
  <c r="S526" i="5" s="1"/>
  <c r="D100" i="5"/>
  <c r="E100" i="5"/>
  <c r="E527" i="5" s="1"/>
  <c r="F100" i="5"/>
  <c r="F527" i="5" s="1"/>
  <c r="G100" i="5"/>
  <c r="G527" i="5" s="1"/>
  <c r="H100" i="5"/>
  <c r="H527" i="5" s="1"/>
  <c r="I100" i="5"/>
  <c r="I527" i="5" s="1"/>
  <c r="J100" i="5"/>
  <c r="J527" i="5" s="1"/>
  <c r="K100" i="5"/>
  <c r="K527" i="5" s="1"/>
  <c r="L100" i="5"/>
  <c r="L527" i="5" s="1"/>
  <c r="M100" i="5"/>
  <c r="M527" i="5" s="1"/>
  <c r="N100" i="5"/>
  <c r="N527" i="5" s="1"/>
  <c r="O100" i="5"/>
  <c r="O527" i="5" s="1"/>
  <c r="P100" i="5"/>
  <c r="P527" i="5" s="1"/>
  <c r="Q100" i="5"/>
  <c r="Q527" i="5" s="1"/>
  <c r="R100" i="5"/>
  <c r="R527" i="5" s="1"/>
  <c r="S100" i="5"/>
  <c r="S527" i="5" s="1"/>
  <c r="D101" i="5"/>
  <c r="D528" i="5" s="1"/>
  <c r="E101" i="5"/>
  <c r="E528" i="5" s="1"/>
  <c r="F101" i="5"/>
  <c r="G101" i="5"/>
  <c r="G528" i="5" s="1"/>
  <c r="H101" i="5"/>
  <c r="H528" i="5" s="1"/>
  <c r="I101" i="5"/>
  <c r="I528" i="5" s="1"/>
  <c r="J101" i="5"/>
  <c r="J528" i="5" s="1"/>
  <c r="K101" i="5"/>
  <c r="K528" i="5" s="1"/>
  <c r="L101" i="5"/>
  <c r="L528" i="5" s="1"/>
  <c r="M101" i="5"/>
  <c r="M528" i="5" s="1"/>
  <c r="N101" i="5"/>
  <c r="N528" i="5" s="1"/>
  <c r="O101" i="5"/>
  <c r="O528" i="5" s="1"/>
  <c r="P101" i="5"/>
  <c r="P528" i="5" s="1"/>
  <c r="Q101" i="5"/>
  <c r="Q528" i="5" s="1"/>
  <c r="R101" i="5"/>
  <c r="R528" i="5" s="1"/>
  <c r="S101" i="5"/>
  <c r="S528" i="5" s="1"/>
  <c r="D102" i="5"/>
  <c r="D529" i="5" s="1"/>
  <c r="E102" i="5"/>
  <c r="E529" i="5" s="1"/>
  <c r="F102" i="5"/>
  <c r="G102" i="5"/>
  <c r="G529" i="5" s="1"/>
  <c r="H102" i="5"/>
  <c r="H529" i="5" s="1"/>
  <c r="I102" i="5"/>
  <c r="I529" i="5" s="1"/>
  <c r="J102" i="5"/>
  <c r="J529" i="5" s="1"/>
  <c r="K102" i="5"/>
  <c r="K529" i="5" s="1"/>
  <c r="L102" i="5"/>
  <c r="L529" i="5" s="1"/>
  <c r="M102" i="5"/>
  <c r="M529" i="5" s="1"/>
  <c r="N102" i="5"/>
  <c r="N529" i="5" s="1"/>
  <c r="O102" i="5"/>
  <c r="O529" i="5" s="1"/>
  <c r="P102" i="5"/>
  <c r="P529" i="5" s="1"/>
  <c r="Q102" i="5"/>
  <c r="Q529" i="5" s="1"/>
  <c r="R102" i="5"/>
  <c r="R529" i="5" s="1"/>
  <c r="S102" i="5"/>
  <c r="S529" i="5" s="1"/>
  <c r="D103" i="5"/>
  <c r="D530" i="5" s="1"/>
  <c r="E103" i="5"/>
  <c r="E530" i="5" s="1"/>
  <c r="F103" i="5"/>
  <c r="F530" i="5" s="1"/>
  <c r="G103" i="5"/>
  <c r="G530" i="5" s="1"/>
  <c r="H103" i="5"/>
  <c r="H530" i="5" s="1"/>
  <c r="I103" i="5"/>
  <c r="I530" i="5" s="1"/>
  <c r="J103" i="5"/>
  <c r="J530" i="5" s="1"/>
  <c r="K103" i="5"/>
  <c r="K530" i="5" s="1"/>
  <c r="L103" i="5"/>
  <c r="L530" i="5" s="1"/>
  <c r="M103" i="5"/>
  <c r="M530" i="5" s="1"/>
  <c r="N103" i="5"/>
  <c r="N530" i="5" s="1"/>
  <c r="O103" i="5"/>
  <c r="O530" i="5" s="1"/>
  <c r="P103" i="5"/>
  <c r="P530" i="5" s="1"/>
  <c r="Q103" i="5"/>
  <c r="Q530" i="5" s="1"/>
  <c r="R103" i="5"/>
  <c r="R530" i="5" s="1"/>
  <c r="S103" i="5"/>
  <c r="D104" i="5"/>
  <c r="D531" i="5" s="1"/>
  <c r="E104" i="5"/>
  <c r="E531" i="5" s="1"/>
  <c r="F104" i="5"/>
  <c r="G104" i="5"/>
  <c r="G531" i="5" s="1"/>
  <c r="H104" i="5"/>
  <c r="H531" i="5" s="1"/>
  <c r="I104" i="5"/>
  <c r="I531" i="5" s="1"/>
  <c r="J104" i="5"/>
  <c r="J531" i="5" s="1"/>
  <c r="K104" i="5"/>
  <c r="K531" i="5" s="1"/>
  <c r="L104" i="5"/>
  <c r="L531" i="5" s="1"/>
  <c r="M104" i="5"/>
  <c r="M531" i="5" s="1"/>
  <c r="N104" i="5"/>
  <c r="N531" i="5" s="1"/>
  <c r="O104" i="5"/>
  <c r="O531" i="5" s="1"/>
  <c r="P104" i="5"/>
  <c r="P531" i="5" s="1"/>
  <c r="Q104" i="5"/>
  <c r="Q531" i="5" s="1"/>
  <c r="R104" i="5"/>
  <c r="R531" i="5" s="1"/>
  <c r="S104" i="5"/>
  <c r="S531" i="5" s="1"/>
  <c r="D105" i="5"/>
  <c r="D532" i="5" s="1"/>
  <c r="E105" i="5"/>
  <c r="E532" i="5" s="1"/>
  <c r="F105" i="5"/>
  <c r="G105" i="5"/>
  <c r="G532" i="5" s="1"/>
  <c r="H105" i="5"/>
  <c r="H532" i="5" s="1"/>
  <c r="I105" i="5"/>
  <c r="I532" i="5" s="1"/>
  <c r="J105" i="5"/>
  <c r="J532" i="5" s="1"/>
  <c r="K105" i="5"/>
  <c r="K532" i="5" s="1"/>
  <c r="L105" i="5"/>
  <c r="L532" i="5" s="1"/>
  <c r="M105" i="5"/>
  <c r="M532" i="5" s="1"/>
  <c r="N105" i="5"/>
  <c r="N532" i="5" s="1"/>
  <c r="O105" i="5"/>
  <c r="O532" i="5" s="1"/>
  <c r="P105" i="5"/>
  <c r="P532" i="5" s="1"/>
  <c r="Q105" i="5"/>
  <c r="Q532" i="5" s="1"/>
  <c r="R105" i="5"/>
  <c r="R532" i="5" s="1"/>
  <c r="S105" i="5"/>
  <c r="S532" i="5" s="1"/>
  <c r="D106" i="5"/>
  <c r="D533" i="5" s="1"/>
  <c r="E106" i="5"/>
  <c r="E533" i="5" s="1"/>
  <c r="F106" i="5"/>
  <c r="G106" i="5"/>
  <c r="G533" i="5" s="1"/>
  <c r="H106" i="5"/>
  <c r="H533" i="5" s="1"/>
  <c r="I106" i="5"/>
  <c r="I533" i="5" s="1"/>
  <c r="J106" i="5"/>
  <c r="K106" i="5"/>
  <c r="K533" i="5" s="1"/>
  <c r="L106" i="5"/>
  <c r="L533" i="5" s="1"/>
  <c r="M106" i="5"/>
  <c r="M533" i="5" s="1"/>
  <c r="N106" i="5"/>
  <c r="O106" i="5"/>
  <c r="O533" i="5" s="1"/>
  <c r="P106" i="5"/>
  <c r="P533" i="5" s="1"/>
  <c r="Q106" i="5"/>
  <c r="Q533" i="5" s="1"/>
  <c r="R106" i="5"/>
  <c r="R533" i="5" s="1"/>
  <c r="S106" i="5"/>
  <c r="S533" i="5" s="1"/>
  <c r="D107" i="5"/>
  <c r="D534" i="5" s="1"/>
  <c r="E107" i="5"/>
  <c r="E534" i="5" s="1"/>
  <c r="F107" i="5"/>
  <c r="F534" i="5" s="1"/>
  <c r="G107" i="5"/>
  <c r="G534" i="5" s="1"/>
  <c r="H107" i="5"/>
  <c r="H534" i="5" s="1"/>
  <c r="I107" i="5"/>
  <c r="I534" i="5" s="1"/>
  <c r="J107" i="5"/>
  <c r="J534" i="5" s="1"/>
  <c r="K107" i="5"/>
  <c r="K534" i="5" s="1"/>
  <c r="L107" i="5"/>
  <c r="L534" i="5" s="1"/>
  <c r="M107" i="5"/>
  <c r="M534" i="5" s="1"/>
  <c r="N107" i="5"/>
  <c r="N534" i="5" s="1"/>
  <c r="O107" i="5"/>
  <c r="O534" i="5" s="1"/>
  <c r="P107" i="5"/>
  <c r="P534" i="5" s="1"/>
  <c r="Q107" i="5"/>
  <c r="Q534" i="5" s="1"/>
  <c r="R107" i="5"/>
  <c r="R534" i="5" s="1"/>
  <c r="S107" i="5"/>
  <c r="S534" i="5" s="1"/>
  <c r="D108" i="5"/>
  <c r="D535" i="5" s="1"/>
  <c r="E108" i="5"/>
  <c r="E535" i="5" s="1"/>
  <c r="F108" i="5"/>
  <c r="F535" i="5" s="1"/>
  <c r="G108" i="5"/>
  <c r="G535" i="5" s="1"/>
  <c r="H108" i="5"/>
  <c r="H535" i="5" s="1"/>
  <c r="I108" i="5"/>
  <c r="I535" i="5" s="1"/>
  <c r="J108" i="5"/>
  <c r="K108" i="5"/>
  <c r="K535" i="5" s="1"/>
  <c r="L108" i="5"/>
  <c r="L535" i="5" s="1"/>
  <c r="M108" i="5"/>
  <c r="M535" i="5" s="1"/>
  <c r="N108" i="5"/>
  <c r="N535" i="5" s="1"/>
  <c r="O108" i="5"/>
  <c r="O535" i="5" s="1"/>
  <c r="P108" i="5"/>
  <c r="P535" i="5" s="1"/>
  <c r="Q108" i="5"/>
  <c r="Q535" i="5" s="1"/>
  <c r="R108" i="5"/>
  <c r="S108" i="5"/>
  <c r="S535" i="5" s="1"/>
  <c r="D109" i="5"/>
  <c r="D536" i="5" s="1"/>
  <c r="E109" i="5"/>
  <c r="E536" i="5" s="1"/>
  <c r="F109" i="5"/>
  <c r="G109" i="5"/>
  <c r="G536" i="5" s="1"/>
  <c r="H109" i="5"/>
  <c r="H536" i="5" s="1"/>
  <c r="I109" i="5"/>
  <c r="I536" i="5" s="1"/>
  <c r="J109" i="5"/>
  <c r="J536" i="5" s="1"/>
  <c r="K109" i="5"/>
  <c r="K536" i="5" s="1"/>
  <c r="L109" i="5"/>
  <c r="L536" i="5" s="1"/>
  <c r="M109" i="5"/>
  <c r="M536" i="5" s="1"/>
  <c r="N109" i="5"/>
  <c r="N536" i="5" s="1"/>
  <c r="O109" i="5"/>
  <c r="O536" i="5" s="1"/>
  <c r="P109" i="5"/>
  <c r="Q109" i="5"/>
  <c r="Q536" i="5" s="1"/>
  <c r="R109" i="5"/>
  <c r="R536" i="5" s="1"/>
  <c r="S109" i="5"/>
  <c r="S536" i="5" s="1"/>
  <c r="D110" i="5"/>
  <c r="E110" i="5"/>
  <c r="E537" i="5" s="1"/>
  <c r="F110" i="5"/>
  <c r="F537" i="5" s="1"/>
  <c r="G110" i="5"/>
  <c r="G537" i="5" s="1"/>
  <c r="H110" i="5"/>
  <c r="H537" i="5" s="1"/>
  <c r="I110" i="5"/>
  <c r="I537" i="5" s="1"/>
  <c r="J110" i="5"/>
  <c r="K110" i="5"/>
  <c r="K537" i="5" s="1"/>
  <c r="L110" i="5"/>
  <c r="L537" i="5" s="1"/>
  <c r="M110" i="5"/>
  <c r="M537" i="5" s="1"/>
  <c r="N110" i="5"/>
  <c r="O110" i="5"/>
  <c r="O537" i="5" s="1"/>
  <c r="P110" i="5"/>
  <c r="P537" i="5" s="1"/>
  <c r="Q110" i="5"/>
  <c r="Q537" i="5" s="1"/>
  <c r="R110" i="5"/>
  <c r="R537" i="5" s="1"/>
  <c r="S110" i="5"/>
  <c r="S537" i="5" s="1"/>
  <c r="D111" i="5"/>
  <c r="D538" i="5" s="1"/>
  <c r="E111" i="5"/>
  <c r="E538" i="5" s="1"/>
  <c r="F111" i="5"/>
  <c r="F538" i="5" s="1"/>
  <c r="G111" i="5"/>
  <c r="H111" i="5"/>
  <c r="H538" i="5" s="1"/>
  <c r="I111" i="5"/>
  <c r="I538" i="5" s="1"/>
  <c r="J111" i="5"/>
  <c r="J538" i="5" s="1"/>
  <c r="K111" i="5"/>
  <c r="K538" i="5" s="1"/>
  <c r="L111" i="5"/>
  <c r="L538" i="5" s="1"/>
  <c r="M111" i="5"/>
  <c r="M538" i="5" s="1"/>
  <c r="N111" i="5"/>
  <c r="N538" i="5" s="1"/>
  <c r="O111" i="5"/>
  <c r="O538" i="5" s="1"/>
  <c r="P111" i="5"/>
  <c r="P538" i="5" s="1"/>
  <c r="Q111" i="5"/>
  <c r="Q538" i="5" s="1"/>
  <c r="R111" i="5"/>
  <c r="R538" i="5" s="1"/>
  <c r="S111" i="5"/>
  <c r="S538" i="5" s="1"/>
  <c r="D112" i="5"/>
  <c r="E112" i="5"/>
  <c r="E539" i="5" s="1"/>
  <c r="F112" i="5"/>
  <c r="G112" i="5"/>
  <c r="G539" i="5" s="1"/>
  <c r="H112" i="5"/>
  <c r="H539" i="5" s="1"/>
  <c r="I112" i="5"/>
  <c r="I539" i="5" s="1"/>
  <c r="J112" i="5"/>
  <c r="J539" i="5" s="1"/>
  <c r="K112" i="5"/>
  <c r="K539" i="5" s="1"/>
  <c r="L112" i="5"/>
  <c r="L539" i="5" s="1"/>
  <c r="M112" i="5"/>
  <c r="M539" i="5" s="1"/>
  <c r="N112" i="5"/>
  <c r="N539" i="5" s="1"/>
  <c r="O112" i="5"/>
  <c r="O539" i="5" s="1"/>
  <c r="P112" i="5"/>
  <c r="P539" i="5" s="1"/>
  <c r="Q112" i="5"/>
  <c r="Q539" i="5" s="1"/>
  <c r="R112" i="5"/>
  <c r="R539" i="5" s="1"/>
  <c r="S112" i="5"/>
  <c r="S539" i="5" s="1"/>
  <c r="F90" i="5"/>
  <c r="G90" i="5"/>
  <c r="H90" i="5"/>
  <c r="I90" i="5"/>
  <c r="I113" i="5" s="1"/>
  <c r="J90" i="5"/>
  <c r="K90" i="5"/>
  <c r="L90" i="5"/>
  <c r="M90" i="5"/>
  <c r="M113" i="5" s="1"/>
  <c r="N90" i="5"/>
  <c r="O90" i="5"/>
  <c r="P90" i="5"/>
  <c r="Q90" i="5"/>
  <c r="Q113" i="5" s="1"/>
  <c r="R90" i="5"/>
  <c r="S90" i="5"/>
  <c r="E90" i="5"/>
  <c r="D90" i="5"/>
  <c r="D60" i="5"/>
  <c r="E60" i="5"/>
  <c r="F60" i="5"/>
  <c r="G60" i="5"/>
  <c r="H60" i="5"/>
  <c r="I60" i="5"/>
  <c r="J60" i="5"/>
  <c r="J462" i="5" s="1"/>
  <c r="K60" i="5"/>
  <c r="L60" i="5"/>
  <c r="M60" i="5"/>
  <c r="N60" i="5"/>
  <c r="O60" i="5"/>
  <c r="P60" i="5"/>
  <c r="Q60" i="5"/>
  <c r="R60" i="5"/>
  <c r="S60" i="5"/>
  <c r="D61" i="5"/>
  <c r="E61" i="5"/>
  <c r="F61" i="5"/>
  <c r="F435" i="5" s="1"/>
  <c r="G61" i="5"/>
  <c r="H61" i="5"/>
  <c r="I61" i="5"/>
  <c r="J61" i="5"/>
  <c r="J491" i="5" s="1"/>
  <c r="K61" i="5"/>
  <c r="K491" i="5" s="1"/>
  <c r="L61" i="5"/>
  <c r="M61" i="5"/>
  <c r="N61" i="5"/>
  <c r="N491" i="5" s="1"/>
  <c r="O61" i="5"/>
  <c r="O491" i="5" s="1"/>
  <c r="P61" i="5"/>
  <c r="Q61" i="5"/>
  <c r="Q491" i="5" s="1"/>
  <c r="R61" i="5"/>
  <c r="R491" i="5" s="1"/>
  <c r="S61" i="5"/>
  <c r="D62" i="5"/>
  <c r="E62" i="5"/>
  <c r="F62" i="5"/>
  <c r="F436" i="5" s="1"/>
  <c r="G62" i="5"/>
  <c r="H62" i="5"/>
  <c r="I62" i="5"/>
  <c r="J62" i="5"/>
  <c r="J492" i="5" s="1"/>
  <c r="K62" i="5"/>
  <c r="K436" i="5" s="1"/>
  <c r="L62" i="5"/>
  <c r="M62" i="5"/>
  <c r="N62" i="5"/>
  <c r="N492" i="5" s="1"/>
  <c r="O62" i="5"/>
  <c r="O492" i="5" s="1"/>
  <c r="P62" i="5"/>
  <c r="Q62" i="5"/>
  <c r="R62" i="5"/>
  <c r="R492" i="5" s="1"/>
  <c r="S62" i="5"/>
  <c r="S492" i="5" s="1"/>
  <c r="D63" i="5"/>
  <c r="E63" i="5"/>
  <c r="F63" i="5"/>
  <c r="F493" i="5" s="1"/>
  <c r="G63" i="5"/>
  <c r="G493" i="5" s="1"/>
  <c r="H63" i="5"/>
  <c r="I63" i="5"/>
  <c r="J63" i="5"/>
  <c r="J493" i="5" s="1"/>
  <c r="K63" i="5"/>
  <c r="K493" i="5" s="1"/>
  <c r="L63" i="5"/>
  <c r="M63" i="5"/>
  <c r="N63" i="5"/>
  <c r="N493" i="5" s="1"/>
  <c r="O63" i="5"/>
  <c r="P63" i="5"/>
  <c r="Q63" i="5"/>
  <c r="R63" i="5"/>
  <c r="R493" i="5" s="1"/>
  <c r="S63" i="5"/>
  <c r="S493" i="5" s="1"/>
  <c r="D64" i="5"/>
  <c r="E64" i="5"/>
  <c r="F64" i="5"/>
  <c r="G64" i="5"/>
  <c r="H64" i="5"/>
  <c r="I64" i="5"/>
  <c r="J64" i="5"/>
  <c r="J438" i="5" s="1"/>
  <c r="K64" i="5"/>
  <c r="K438" i="5" s="1"/>
  <c r="L64" i="5"/>
  <c r="M64" i="5"/>
  <c r="M494" i="5" s="1"/>
  <c r="N64" i="5"/>
  <c r="O64" i="5"/>
  <c r="P64" i="5"/>
  <c r="Q64" i="5"/>
  <c r="R64" i="5"/>
  <c r="R438" i="5" s="1"/>
  <c r="S64" i="5"/>
  <c r="D65" i="5"/>
  <c r="E65" i="5"/>
  <c r="F65" i="5"/>
  <c r="F467" i="5" s="1"/>
  <c r="G65" i="5"/>
  <c r="H65" i="5"/>
  <c r="I65" i="5"/>
  <c r="I439" i="5" s="1"/>
  <c r="J65" i="5"/>
  <c r="J495" i="5" s="1"/>
  <c r="K65" i="5"/>
  <c r="K495" i="5" s="1"/>
  <c r="L65" i="5"/>
  <c r="M65" i="5"/>
  <c r="M439" i="5" s="1"/>
  <c r="N65" i="5"/>
  <c r="N495" i="5" s="1"/>
  <c r="O65" i="5"/>
  <c r="O495" i="5" s="1"/>
  <c r="P65" i="5"/>
  <c r="Q65" i="5"/>
  <c r="Q439" i="5" s="1"/>
  <c r="R65" i="5"/>
  <c r="R495" i="5" s="1"/>
  <c r="S65" i="5"/>
  <c r="D66" i="5"/>
  <c r="E66" i="5"/>
  <c r="E440" i="5" s="1"/>
  <c r="F66" i="5"/>
  <c r="F440" i="5" s="1"/>
  <c r="G66" i="5"/>
  <c r="H66" i="5"/>
  <c r="I66" i="5"/>
  <c r="I440" i="5" s="1"/>
  <c r="J66" i="5"/>
  <c r="J496" i="5" s="1"/>
  <c r="K66" i="5"/>
  <c r="K496" i="5" s="1"/>
  <c r="L66" i="5"/>
  <c r="M66" i="5"/>
  <c r="M440" i="5" s="1"/>
  <c r="N66" i="5"/>
  <c r="N496" i="5" s="1"/>
  <c r="O66" i="5"/>
  <c r="O496" i="5" s="1"/>
  <c r="P66" i="5"/>
  <c r="Q66" i="5"/>
  <c r="Q440" i="5" s="1"/>
  <c r="R66" i="5"/>
  <c r="R496" i="5" s="1"/>
  <c r="S66" i="5"/>
  <c r="S496" i="5" s="1"/>
  <c r="D67" i="5"/>
  <c r="E67" i="5"/>
  <c r="E441" i="5" s="1"/>
  <c r="F67" i="5"/>
  <c r="F497" i="5" s="1"/>
  <c r="G67" i="5"/>
  <c r="G497" i="5" s="1"/>
  <c r="H67" i="5"/>
  <c r="I67" i="5"/>
  <c r="I441" i="5" s="1"/>
  <c r="J67" i="5"/>
  <c r="J497" i="5" s="1"/>
  <c r="K67" i="5"/>
  <c r="K497" i="5" s="1"/>
  <c r="L67" i="5"/>
  <c r="M67" i="5"/>
  <c r="M441" i="5" s="1"/>
  <c r="N67" i="5"/>
  <c r="N497" i="5" s="1"/>
  <c r="O67" i="5"/>
  <c r="O497" i="5" s="1"/>
  <c r="P67" i="5"/>
  <c r="Q67" i="5"/>
  <c r="Q441" i="5" s="1"/>
  <c r="R67" i="5"/>
  <c r="R497" i="5" s="1"/>
  <c r="S67" i="5"/>
  <c r="S497" i="5" s="1"/>
  <c r="D68" i="5"/>
  <c r="E68" i="5"/>
  <c r="F68" i="5"/>
  <c r="G68" i="5"/>
  <c r="H68" i="5"/>
  <c r="I68" i="5"/>
  <c r="I442" i="5" s="1"/>
  <c r="J68" i="5"/>
  <c r="J498" i="5" s="1"/>
  <c r="K68" i="5"/>
  <c r="L68" i="5"/>
  <c r="M68" i="5"/>
  <c r="M442" i="5" s="1"/>
  <c r="N68" i="5"/>
  <c r="N498" i="5" s="1"/>
  <c r="O68" i="5"/>
  <c r="P68" i="5"/>
  <c r="Q68" i="5"/>
  <c r="Q442" i="5" s="1"/>
  <c r="R68" i="5"/>
  <c r="R498" i="5" s="1"/>
  <c r="S68" i="5"/>
  <c r="D69" i="5"/>
  <c r="E69" i="5"/>
  <c r="E443" i="5" s="1"/>
  <c r="F69" i="5"/>
  <c r="G69" i="5"/>
  <c r="H69" i="5"/>
  <c r="I69" i="5"/>
  <c r="I443" i="5" s="1"/>
  <c r="J69" i="5"/>
  <c r="J499" i="5" s="1"/>
  <c r="K69" i="5"/>
  <c r="K499" i="5" s="1"/>
  <c r="L69" i="5"/>
  <c r="M69" i="5"/>
  <c r="M443" i="5" s="1"/>
  <c r="N69" i="5"/>
  <c r="N499" i="5" s="1"/>
  <c r="O69" i="5"/>
  <c r="O499" i="5" s="1"/>
  <c r="P69" i="5"/>
  <c r="Q69" i="5"/>
  <c r="Q443" i="5" s="1"/>
  <c r="R69" i="5"/>
  <c r="R499" i="5" s="1"/>
  <c r="S69" i="5"/>
  <c r="S499" i="5" s="1"/>
  <c r="D70" i="5"/>
  <c r="E70" i="5"/>
  <c r="F70" i="5"/>
  <c r="F500" i="5" s="1"/>
  <c r="G70" i="5"/>
  <c r="H70" i="5"/>
  <c r="I70" i="5"/>
  <c r="I444" i="5" s="1"/>
  <c r="J70" i="5"/>
  <c r="J500" i="5" s="1"/>
  <c r="K70" i="5"/>
  <c r="L70" i="5"/>
  <c r="M70" i="5"/>
  <c r="M444" i="5" s="1"/>
  <c r="N70" i="5"/>
  <c r="N500" i="5" s="1"/>
  <c r="O70" i="5"/>
  <c r="P70" i="5"/>
  <c r="Q70" i="5"/>
  <c r="Q444" i="5" s="1"/>
  <c r="R70" i="5"/>
  <c r="R500" i="5" s="1"/>
  <c r="S70" i="5"/>
  <c r="D71" i="5"/>
  <c r="E71" i="5"/>
  <c r="F71" i="5"/>
  <c r="F501" i="5" s="1"/>
  <c r="G71" i="5"/>
  <c r="H71" i="5"/>
  <c r="I71" i="5"/>
  <c r="I445" i="5" s="1"/>
  <c r="J71" i="5"/>
  <c r="J501" i="5" s="1"/>
  <c r="K71" i="5"/>
  <c r="K501" i="5" s="1"/>
  <c r="L71" i="5"/>
  <c r="M71" i="5"/>
  <c r="M445" i="5" s="1"/>
  <c r="N71" i="5"/>
  <c r="N501" i="5" s="1"/>
  <c r="O71" i="5"/>
  <c r="O501" i="5" s="1"/>
  <c r="P71" i="5"/>
  <c r="Q71" i="5"/>
  <c r="R71" i="5"/>
  <c r="R501" i="5" s="1"/>
  <c r="S71" i="5"/>
  <c r="S501" i="5" s="1"/>
  <c r="D72" i="5"/>
  <c r="E72" i="5"/>
  <c r="E474" i="5" s="1"/>
  <c r="F72" i="5"/>
  <c r="G72" i="5"/>
  <c r="H72" i="5"/>
  <c r="I72" i="5"/>
  <c r="J72" i="5"/>
  <c r="J502" i="5" s="1"/>
  <c r="K72" i="5"/>
  <c r="L72" i="5"/>
  <c r="L446" i="5" s="1"/>
  <c r="M72" i="5"/>
  <c r="N72" i="5"/>
  <c r="N502" i="5" s="1"/>
  <c r="O72" i="5"/>
  <c r="P72" i="5"/>
  <c r="Q72" i="5"/>
  <c r="Q446" i="5" s="1"/>
  <c r="R72" i="5"/>
  <c r="R502" i="5" s="1"/>
  <c r="S72" i="5"/>
  <c r="D73" i="5"/>
  <c r="E73" i="5"/>
  <c r="F73" i="5"/>
  <c r="G73" i="5"/>
  <c r="H73" i="5"/>
  <c r="I73" i="5"/>
  <c r="J73" i="5"/>
  <c r="J503" i="5" s="1"/>
  <c r="K73" i="5"/>
  <c r="K503" i="5" s="1"/>
  <c r="L73" i="5"/>
  <c r="M73" i="5"/>
  <c r="M447" i="5" s="1"/>
  <c r="N73" i="5"/>
  <c r="N503" i="5" s="1"/>
  <c r="O73" i="5"/>
  <c r="O503" i="5" s="1"/>
  <c r="P73" i="5"/>
  <c r="Q73" i="5"/>
  <c r="Q447" i="5" s="1"/>
  <c r="R73" i="5"/>
  <c r="R503" i="5" s="1"/>
  <c r="S73" i="5"/>
  <c r="S503" i="5" s="1"/>
  <c r="D74" i="5"/>
  <c r="E74" i="5"/>
  <c r="F74" i="5"/>
  <c r="F448" i="5" s="1"/>
  <c r="G74" i="5"/>
  <c r="H74" i="5"/>
  <c r="I74" i="5"/>
  <c r="J74" i="5"/>
  <c r="J504" i="5" s="1"/>
  <c r="K74" i="5"/>
  <c r="L74" i="5"/>
  <c r="M74" i="5"/>
  <c r="M448" i="5" s="1"/>
  <c r="N74" i="5"/>
  <c r="N448" i="5" s="1"/>
  <c r="O74" i="5"/>
  <c r="P74" i="5"/>
  <c r="Q74" i="5"/>
  <c r="Q448" i="5" s="1"/>
  <c r="R74" i="5"/>
  <c r="R504" i="5" s="1"/>
  <c r="S74" i="5"/>
  <c r="D75" i="5"/>
  <c r="E75" i="5"/>
  <c r="E477" i="5" s="1"/>
  <c r="F75" i="5"/>
  <c r="F449" i="5" s="1"/>
  <c r="G75" i="5"/>
  <c r="H75" i="5"/>
  <c r="I75" i="5"/>
  <c r="J75" i="5"/>
  <c r="K75" i="5"/>
  <c r="L75" i="5"/>
  <c r="M75" i="5"/>
  <c r="M449" i="5" s="1"/>
  <c r="N75" i="5"/>
  <c r="O75" i="5"/>
  <c r="P75" i="5"/>
  <c r="Q75" i="5"/>
  <c r="Q449" i="5" s="1"/>
  <c r="R75" i="5"/>
  <c r="S75" i="5"/>
  <c r="D76" i="5"/>
  <c r="E76" i="5"/>
  <c r="F76" i="5"/>
  <c r="F506" i="5" s="1"/>
  <c r="G76" i="5"/>
  <c r="H76" i="5"/>
  <c r="I76" i="5"/>
  <c r="J76" i="5"/>
  <c r="J450" i="5" s="1"/>
  <c r="K76" i="5"/>
  <c r="L76" i="5"/>
  <c r="M76" i="5"/>
  <c r="M450" i="5" s="1"/>
  <c r="N76" i="5"/>
  <c r="O76" i="5"/>
  <c r="P76" i="5"/>
  <c r="Q76" i="5"/>
  <c r="Q450" i="5" s="1"/>
  <c r="R76" i="5"/>
  <c r="R506" i="5" s="1"/>
  <c r="S76" i="5"/>
  <c r="D77" i="5"/>
  <c r="E77" i="5"/>
  <c r="E479" i="5" s="1"/>
  <c r="F77" i="5"/>
  <c r="G77" i="5"/>
  <c r="H77" i="5"/>
  <c r="I77" i="5"/>
  <c r="J77" i="5"/>
  <c r="K77" i="5"/>
  <c r="L77" i="5"/>
  <c r="M77" i="5"/>
  <c r="M451" i="5" s="1"/>
  <c r="N77" i="5"/>
  <c r="O77" i="5"/>
  <c r="P77" i="5"/>
  <c r="Q77" i="5"/>
  <c r="Q451" i="5" s="1"/>
  <c r="R77" i="5"/>
  <c r="S77" i="5"/>
  <c r="D78" i="5"/>
  <c r="E78" i="5"/>
  <c r="F78" i="5"/>
  <c r="G78" i="5"/>
  <c r="H78" i="5"/>
  <c r="I78" i="5"/>
  <c r="J78" i="5"/>
  <c r="J452" i="5" s="1"/>
  <c r="K78" i="5"/>
  <c r="L78" i="5"/>
  <c r="M78" i="5"/>
  <c r="M452" i="5" s="1"/>
  <c r="N78" i="5"/>
  <c r="N452" i="5" s="1"/>
  <c r="O78" i="5"/>
  <c r="P78" i="5"/>
  <c r="Q78" i="5"/>
  <c r="Q452" i="5" s="1"/>
  <c r="R78" i="5"/>
  <c r="R508" i="5" s="1"/>
  <c r="S78" i="5"/>
  <c r="D79" i="5"/>
  <c r="E79" i="5"/>
  <c r="F79" i="5"/>
  <c r="F509" i="5" s="1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E482" i="5" s="1"/>
  <c r="F80" i="5"/>
  <c r="G80" i="5"/>
  <c r="H80" i="5"/>
  <c r="I80" i="5"/>
  <c r="J80" i="5"/>
  <c r="K80" i="5"/>
  <c r="L80" i="5"/>
  <c r="M80" i="5"/>
  <c r="M454" i="5" s="1"/>
  <c r="N80" i="5"/>
  <c r="O80" i="5"/>
  <c r="P80" i="5"/>
  <c r="Q80" i="5"/>
  <c r="Q454" i="5" s="1"/>
  <c r="R80" i="5"/>
  <c r="R510" i="5" s="1"/>
  <c r="S80" i="5"/>
  <c r="D81" i="5"/>
  <c r="E81" i="5"/>
  <c r="F81" i="5"/>
  <c r="F483" i="5" s="1"/>
  <c r="G81" i="5"/>
  <c r="H81" i="5"/>
  <c r="I81" i="5"/>
  <c r="J81" i="5"/>
  <c r="K81" i="5"/>
  <c r="L81" i="5"/>
  <c r="M81" i="5"/>
  <c r="M455" i="5" s="1"/>
  <c r="N81" i="5"/>
  <c r="O81" i="5"/>
  <c r="P81" i="5"/>
  <c r="Q81" i="5"/>
  <c r="Q455" i="5" s="1"/>
  <c r="R81" i="5"/>
  <c r="S81" i="5"/>
  <c r="F59" i="5"/>
  <c r="F82" i="5" s="1"/>
  <c r="G59" i="5"/>
  <c r="H59" i="5"/>
  <c r="I59" i="5"/>
  <c r="I82" i="5" s="1"/>
  <c r="J59" i="5"/>
  <c r="J82" i="5" s="1"/>
  <c r="K59" i="5"/>
  <c r="L59" i="5"/>
  <c r="M59" i="5"/>
  <c r="N59" i="5"/>
  <c r="N82" i="5" s="1"/>
  <c r="O59" i="5"/>
  <c r="P59" i="5"/>
  <c r="Q59" i="5"/>
  <c r="R59" i="5"/>
  <c r="R82" i="5" s="1"/>
  <c r="S59" i="5"/>
  <c r="E59" i="5"/>
  <c r="D59" i="5"/>
  <c r="D31" i="5"/>
  <c r="E31" i="5"/>
  <c r="E376" i="5" s="1"/>
  <c r="F31" i="5"/>
  <c r="G31" i="5"/>
  <c r="H31" i="5"/>
  <c r="H376" i="5" s="1"/>
  <c r="I31" i="5"/>
  <c r="J31" i="5"/>
  <c r="K31" i="5"/>
  <c r="L31" i="5"/>
  <c r="M31" i="5"/>
  <c r="N31" i="5"/>
  <c r="O31" i="5"/>
  <c r="P31" i="5"/>
  <c r="Q31" i="5"/>
  <c r="R31" i="5"/>
  <c r="S31" i="5"/>
  <c r="D32" i="5"/>
  <c r="D321" i="5" s="1"/>
  <c r="E32" i="5"/>
  <c r="F32" i="5"/>
  <c r="G32" i="5"/>
  <c r="H32" i="5"/>
  <c r="I32" i="5"/>
  <c r="J32" i="5"/>
  <c r="K32" i="5"/>
  <c r="L32" i="5"/>
  <c r="M32" i="5"/>
  <c r="N32" i="5"/>
  <c r="O32" i="5"/>
  <c r="P32" i="5"/>
  <c r="P349" i="5" s="1"/>
  <c r="Q32" i="5"/>
  <c r="R32" i="5"/>
  <c r="S32" i="5"/>
  <c r="D33" i="5"/>
  <c r="D322" i="5" s="1"/>
  <c r="E33" i="5"/>
  <c r="F33" i="5"/>
  <c r="G33" i="5"/>
  <c r="H33" i="5"/>
  <c r="H378" i="5" s="1"/>
  <c r="I33" i="5"/>
  <c r="J33" i="5"/>
  <c r="K33" i="5"/>
  <c r="L33" i="5"/>
  <c r="M33" i="5"/>
  <c r="M350" i="5" s="1"/>
  <c r="N33" i="5"/>
  <c r="O33" i="5"/>
  <c r="P33" i="5"/>
  <c r="P322" i="5" s="1"/>
  <c r="Q33" i="5"/>
  <c r="Q378" i="5" s="1"/>
  <c r="R33" i="5"/>
  <c r="S33" i="5"/>
  <c r="D34" i="5"/>
  <c r="E34" i="5"/>
  <c r="E323" i="5" s="1"/>
  <c r="F34" i="5"/>
  <c r="G34" i="5"/>
  <c r="H34" i="5"/>
  <c r="I34" i="5"/>
  <c r="J34" i="5"/>
  <c r="K34" i="5"/>
  <c r="L34" i="5"/>
  <c r="M34" i="5"/>
  <c r="M351" i="5" s="1"/>
  <c r="N34" i="5"/>
  <c r="O34" i="5"/>
  <c r="O323" i="5" s="1"/>
  <c r="P34" i="5"/>
  <c r="Q34" i="5"/>
  <c r="R34" i="5"/>
  <c r="S34" i="5"/>
  <c r="D35" i="5"/>
  <c r="E35" i="5"/>
  <c r="F35" i="5"/>
  <c r="F324" i="5" s="1"/>
  <c r="G35" i="5"/>
  <c r="H35" i="5"/>
  <c r="I35" i="5"/>
  <c r="J35" i="5"/>
  <c r="K35" i="5"/>
  <c r="L35" i="5"/>
  <c r="M35" i="5"/>
  <c r="N35" i="5"/>
  <c r="O35" i="5"/>
  <c r="P35" i="5"/>
  <c r="Q35" i="5"/>
  <c r="Q380" i="5" s="1"/>
  <c r="R35" i="5"/>
  <c r="S35" i="5"/>
  <c r="D36" i="5"/>
  <c r="E36" i="5"/>
  <c r="F36" i="5"/>
  <c r="G36" i="5"/>
  <c r="H36" i="5"/>
  <c r="I36" i="5"/>
  <c r="I353" i="5" s="1"/>
  <c r="J36" i="5"/>
  <c r="K36" i="5"/>
  <c r="L36" i="5"/>
  <c r="M36" i="5"/>
  <c r="N36" i="5"/>
  <c r="O36" i="5"/>
  <c r="P36" i="5"/>
  <c r="Q36" i="5"/>
  <c r="Q353" i="5" s="1"/>
  <c r="R36" i="5"/>
  <c r="S36" i="5"/>
  <c r="S353" i="5" s="1"/>
  <c r="D37" i="5"/>
  <c r="D354" i="5" s="1"/>
  <c r="E37" i="5"/>
  <c r="E326" i="5" s="1"/>
  <c r="F37" i="5"/>
  <c r="F354" i="5" s="1"/>
  <c r="G37" i="5"/>
  <c r="H37" i="5"/>
  <c r="I37" i="5"/>
  <c r="J37" i="5"/>
  <c r="K37" i="5"/>
  <c r="L37" i="5"/>
  <c r="M37" i="5"/>
  <c r="N37" i="5"/>
  <c r="O37" i="5"/>
  <c r="P37" i="5"/>
  <c r="Q37" i="5"/>
  <c r="Q382" i="5" s="1"/>
  <c r="R37" i="5"/>
  <c r="S37" i="5"/>
  <c r="D38" i="5"/>
  <c r="D383" i="5" s="1"/>
  <c r="E38" i="5"/>
  <c r="E355" i="5" s="1"/>
  <c r="F38" i="5"/>
  <c r="G38" i="5"/>
  <c r="H38" i="5"/>
  <c r="I38" i="5"/>
  <c r="J38" i="5"/>
  <c r="J355" i="5" s="1"/>
  <c r="K38" i="5"/>
  <c r="L38" i="5"/>
  <c r="M38" i="5"/>
  <c r="N38" i="5"/>
  <c r="O38" i="5"/>
  <c r="P38" i="5"/>
  <c r="P383" i="5" s="1"/>
  <c r="Q38" i="5"/>
  <c r="R38" i="5"/>
  <c r="S38" i="5"/>
  <c r="D39" i="5"/>
  <c r="D328" i="5" s="1"/>
  <c r="E39" i="5"/>
  <c r="E413" i="5" s="1"/>
  <c r="F39" i="5"/>
  <c r="F328" i="5" s="1"/>
  <c r="G39" i="5"/>
  <c r="H39" i="5"/>
  <c r="I39" i="5"/>
  <c r="J39" i="5"/>
  <c r="K39" i="5"/>
  <c r="L39" i="5"/>
  <c r="M39" i="5"/>
  <c r="N39" i="5"/>
  <c r="O39" i="5"/>
  <c r="O356" i="5" s="1"/>
  <c r="P39" i="5"/>
  <c r="P413" i="5" s="1"/>
  <c r="Q39" i="5"/>
  <c r="R39" i="5"/>
  <c r="S39" i="5"/>
  <c r="D40" i="5"/>
  <c r="E40" i="5"/>
  <c r="E329" i="5" s="1"/>
  <c r="F40" i="5"/>
  <c r="G40" i="5"/>
  <c r="H40" i="5"/>
  <c r="I40" i="5"/>
  <c r="J40" i="5"/>
  <c r="K40" i="5"/>
  <c r="L40" i="5"/>
  <c r="M40" i="5"/>
  <c r="N40" i="5"/>
  <c r="O40" i="5"/>
  <c r="P40" i="5"/>
  <c r="P329" i="5" s="1"/>
  <c r="Q40" i="5"/>
  <c r="R40" i="5"/>
  <c r="S40" i="5"/>
  <c r="D41" i="5"/>
  <c r="D358" i="5" s="1"/>
  <c r="E41" i="5"/>
  <c r="E330" i="5" s="1"/>
  <c r="F41" i="5"/>
  <c r="F415" i="5" s="1"/>
  <c r="G41" i="5"/>
  <c r="H41" i="5"/>
  <c r="I41" i="5"/>
  <c r="I386" i="5" s="1"/>
  <c r="J41" i="5"/>
  <c r="K41" i="5"/>
  <c r="L41" i="5"/>
  <c r="M41" i="5"/>
  <c r="N41" i="5"/>
  <c r="O41" i="5"/>
  <c r="P41" i="5"/>
  <c r="Q41" i="5"/>
  <c r="R41" i="5"/>
  <c r="S41" i="5"/>
  <c r="D42" i="5"/>
  <c r="D387" i="5" s="1"/>
  <c r="E42" i="5"/>
  <c r="E331" i="5" s="1"/>
  <c r="F42" i="5"/>
  <c r="G42" i="5"/>
  <c r="H42" i="5"/>
  <c r="I42" i="5"/>
  <c r="J42" i="5"/>
  <c r="K42" i="5"/>
  <c r="L42" i="5"/>
  <c r="M42" i="5"/>
  <c r="N42" i="5"/>
  <c r="O42" i="5"/>
  <c r="P42" i="5"/>
  <c r="Q42" i="5"/>
  <c r="Q331" i="5" s="1"/>
  <c r="R42" i="5"/>
  <c r="R359" i="5" s="1"/>
  <c r="S42" i="5"/>
  <c r="D43" i="5"/>
  <c r="E43" i="5"/>
  <c r="F43" i="5"/>
  <c r="G43" i="5"/>
  <c r="H43" i="5"/>
  <c r="H388" i="5" s="1"/>
  <c r="I43" i="5"/>
  <c r="J43" i="5"/>
  <c r="K43" i="5"/>
  <c r="L43" i="5"/>
  <c r="L332" i="5" s="1"/>
  <c r="M43" i="5"/>
  <c r="N43" i="5"/>
  <c r="O43" i="5"/>
  <c r="P43" i="5"/>
  <c r="Q43" i="5"/>
  <c r="R43" i="5"/>
  <c r="S43" i="5"/>
  <c r="D44" i="5"/>
  <c r="E44" i="5"/>
  <c r="F44" i="5"/>
  <c r="G44" i="5"/>
  <c r="H44" i="5"/>
  <c r="H389" i="5" s="1"/>
  <c r="I44" i="5"/>
  <c r="J44" i="5"/>
  <c r="K44" i="5"/>
  <c r="L44" i="5"/>
  <c r="M44" i="5"/>
  <c r="N44" i="5"/>
  <c r="O44" i="5"/>
  <c r="P44" i="5"/>
  <c r="Q44" i="5"/>
  <c r="R44" i="5"/>
  <c r="S44" i="5"/>
  <c r="D45" i="5"/>
  <c r="D390" i="5" s="1"/>
  <c r="E45" i="5"/>
  <c r="E334" i="5" s="1"/>
  <c r="F45" i="5"/>
  <c r="G45" i="5"/>
  <c r="H45" i="5"/>
  <c r="I45" i="5"/>
  <c r="J45" i="5"/>
  <c r="K45" i="5"/>
  <c r="L45" i="5"/>
  <c r="M45" i="5"/>
  <c r="M334" i="5" s="1"/>
  <c r="N45" i="5"/>
  <c r="O45" i="5"/>
  <c r="P45" i="5"/>
  <c r="Q45" i="5"/>
  <c r="R45" i="5"/>
  <c r="S45" i="5"/>
  <c r="D46" i="5"/>
  <c r="E46" i="5"/>
  <c r="E420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S363" i="5" s="1"/>
  <c r="D47" i="5"/>
  <c r="D336" i="5" s="1"/>
  <c r="E47" i="5"/>
  <c r="E421" i="5" s="1"/>
  <c r="F47" i="5"/>
  <c r="F336" i="5" s="1"/>
  <c r="G47" i="5"/>
  <c r="H47" i="5"/>
  <c r="I47" i="5"/>
  <c r="J47" i="5"/>
  <c r="K47" i="5"/>
  <c r="L47" i="5"/>
  <c r="M47" i="5"/>
  <c r="N47" i="5"/>
  <c r="O47" i="5"/>
  <c r="P47" i="5"/>
  <c r="Q47" i="5"/>
  <c r="Q364" i="5" s="1"/>
  <c r="R47" i="5"/>
  <c r="S47" i="5"/>
  <c r="D48" i="5"/>
  <c r="E48" i="5"/>
  <c r="E337" i="5" s="1"/>
  <c r="F48" i="5"/>
  <c r="G48" i="5"/>
  <c r="H48" i="5"/>
  <c r="I48" i="5"/>
  <c r="I393" i="5" s="1"/>
  <c r="J48" i="5"/>
  <c r="K48" i="5"/>
  <c r="L48" i="5"/>
  <c r="M48" i="5"/>
  <c r="N48" i="5"/>
  <c r="O48" i="5"/>
  <c r="P48" i="5"/>
  <c r="P365" i="5" s="1"/>
  <c r="Q48" i="5"/>
  <c r="Q337" i="5" s="1"/>
  <c r="R48" i="5"/>
  <c r="S48" i="5"/>
  <c r="D49" i="5"/>
  <c r="E49" i="5"/>
  <c r="E338" i="5" s="1"/>
  <c r="F49" i="5"/>
  <c r="F423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D367" i="5" s="1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Q339" i="5" s="1"/>
  <c r="R50" i="5"/>
  <c r="S50" i="5"/>
  <c r="S367" i="5" s="1"/>
  <c r="D51" i="5"/>
  <c r="E51" i="5"/>
  <c r="F51" i="5"/>
  <c r="G51" i="5"/>
  <c r="H51" i="5"/>
  <c r="I51" i="5"/>
  <c r="J51" i="5"/>
  <c r="K51" i="5"/>
  <c r="L51" i="5"/>
  <c r="L368" i="5" s="1"/>
  <c r="M51" i="5"/>
  <c r="M340" i="5" s="1"/>
  <c r="N51" i="5"/>
  <c r="O51" i="5"/>
  <c r="P51" i="5"/>
  <c r="Q51" i="5"/>
  <c r="R51" i="5"/>
  <c r="S51" i="5"/>
  <c r="D52" i="5"/>
  <c r="E52" i="5"/>
  <c r="F52" i="5"/>
  <c r="G52" i="5"/>
  <c r="H52" i="5"/>
  <c r="I52" i="5"/>
  <c r="I426" i="5" s="1"/>
  <c r="J52" i="5"/>
  <c r="K52" i="5"/>
  <c r="L52" i="5"/>
  <c r="M52" i="5"/>
  <c r="N52" i="5"/>
  <c r="O52" i="5"/>
  <c r="P52" i="5"/>
  <c r="Q52" i="5"/>
  <c r="R52" i="5"/>
  <c r="S52" i="5"/>
  <c r="F30" i="5"/>
  <c r="F319" i="5" s="1"/>
  <c r="G30" i="5"/>
  <c r="H30" i="5"/>
  <c r="I30" i="5"/>
  <c r="J30" i="5"/>
  <c r="K30" i="5"/>
  <c r="L30" i="5"/>
  <c r="M30" i="5"/>
  <c r="N30" i="5"/>
  <c r="O30" i="5"/>
  <c r="P30" i="5"/>
  <c r="Q30" i="5"/>
  <c r="R30" i="5"/>
  <c r="R375" i="5" s="1"/>
  <c r="S30" i="5"/>
  <c r="E30" i="5"/>
  <c r="D30" i="5"/>
  <c r="D3" i="5"/>
  <c r="D236" i="5" s="1"/>
  <c r="E3" i="5"/>
  <c r="E180" i="5" s="1"/>
  <c r="F3" i="5"/>
  <c r="F180" i="5" s="1"/>
  <c r="G3" i="5"/>
  <c r="G180" i="5" s="1"/>
  <c r="H3" i="5"/>
  <c r="H292" i="5" s="1"/>
  <c r="I3" i="5"/>
  <c r="I292" i="5" s="1"/>
  <c r="J3" i="5"/>
  <c r="J292" i="5" s="1"/>
  <c r="K3" i="5"/>
  <c r="L3" i="5"/>
  <c r="L292" i="5" s="1"/>
  <c r="M3" i="5"/>
  <c r="M292" i="5" s="1"/>
  <c r="N3" i="5"/>
  <c r="O3" i="5"/>
  <c r="P3" i="5"/>
  <c r="P292" i="5" s="1"/>
  <c r="Q3" i="5"/>
  <c r="Q292" i="5" s="1"/>
  <c r="R3" i="5"/>
  <c r="R292" i="5" s="1"/>
  <c r="S3" i="5"/>
  <c r="D4" i="5"/>
  <c r="D237" i="5" s="1"/>
  <c r="E4" i="5"/>
  <c r="F4" i="5"/>
  <c r="F293" i="5" s="1"/>
  <c r="G4" i="5"/>
  <c r="H4" i="5"/>
  <c r="I4" i="5"/>
  <c r="J4" i="5"/>
  <c r="J293" i="5" s="1"/>
  <c r="K4" i="5"/>
  <c r="L4" i="5"/>
  <c r="L209" i="5" s="1"/>
  <c r="M4" i="5"/>
  <c r="N4" i="5"/>
  <c r="O4" i="5"/>
  <c r="P4" i="5"/>
  <c r="Q4" i="5"/>
  <c r="R4" i="5"/>
  <c r="S4" i="5"/>
  <c r="D5" i="5"/>
  <c r="E5" i="5"/>
  <c r="F5" i="5"/>
  <c r="F238" i="5" s="1"/>
  <c r="G5" i="5"/>
  <c r="H5" i="5"/>
  <c r="H182" i="5" s="1"/>
  <c r="I5" i="5"/>
  <c r="J5" i="5"/>
  <c r="J294" i="5" s="1"/>
  <c r="K5" i="5"/>
  <c r="L5" i="5"/>
  <c r="M5" i="5"/>
  <c r="N5" i="5"/>
  <c r="O5" i="5"/>
  <c r="P5" i="5"/>
  <c r="Q5" i="5"/>
  <c r="R5" i="5"/>
  <c r="R182" i="5" s="1"/>
  <c r="S5" i="5"/>
  <c r="D6" i="5"/>
  <c r="E6" i="5"/>
  <c r="F6" i="5"/>
  <c r="F267" i="5" s="1"/>
  <c r="G6" i="5"/>
  <c r="H6" i="5"/>
  <c r="I6" i="5"/>
  <c r="J6" i="5"/>
  <c r="J295" i="5" s="1"/>
  <c r="K6" i="5"/>
  <c r="L6" i="5"/>
  <c r="M6" i="5"/>
  <c r="N6" i="5"/>
  <c r="N295" i="5" s="1"/>
  <c r="O6" i="5"/>
  <c r="P6" i="5"/>
  <c r="P295" i="5" s="1"/>
  <c r="Q6" i="5"/>
  <c r="R6" i="5"/>
  <c r="R295" i="5" s="1"/>
  <c r="S6" i="5"/>
  <c r="D7" i="5"/>
  <c r="D296" i="5" s="1"/>
  <c r="E7" i="5"/>
  <c r="E184" i="5" s="1"/>
  <c r="F7" i="5"/>
  <c r="F268" i="5" s="1"/>
  <c r="G7" i="5"/>
  <c r="H7" i="5"/>
  <c r="H184" i="5" s="1"/>
  <c r="I7" i="5"/>
  <c r="J7" i="5"/>
  <c r="J296" i="5" s="1"/>
  <c r="K7" i="5"/>
  <c r="L7" i="5"/>
  <c r="L296" i="5" s="1"/>
  <c r="M7" i="5"/>
  <c r="N7" i="5"/>
  <c r="N296" i="5" s="1"/>
  <c r="O7" i="5"/>
  <c r="P7" i="5"/>
  <c r="P212" i="5" s="1"/>
  <c r="Q7" i="5"/>
  <c r="R7" i="5"/>
  <c r="S7" i="5"/>
  <c r="D8" i="5"/>
  <c r="D185" i="5" s="1"/>
  <c r="E8" i="5"/>
  <c r="F8" i="5"/>
  <c r="F269" i="5" s="1"/>
  <c r="G8" i="5"/>
  <c r="H8" i="5"/>
  <c r="H185" i="5" s="1"/>
  <c r="I8" i="5"/>
  <c r="J8" i="5"/>
  <c r="J297" i="5" s="1"/>
  <c r="K8" i="5"/>
  <c r="L8" i="5"/>
  <c r="L213" i="5" s="1"/>
  <c r="M8" i="5"/>
  <c r="N8" i="5"/>
  <c r="N185" i="5" s="1"/>
  <c r="O8" i="5"/>
  <c r="P8" i="5"/>
  <c r="P297" i="5" s="1"/>
  <c r="Q8" i="5"/>
  <c r="R8" i="5"/>
  <c r="R297" i="5" s="1"/>
  <c r="S8" i="5"/>
  <c r="D9" i="5"/>
  <c r="D298" i="5" s="1"/>
  <c r="E9" i="5"/>
  <c r="F9" i="5"/>
  <c r="G9" i="5"/>
  <c r="H9" i="5"/>
  <c r="H186" i="5" s="1"/>
  <c r="I9" i="5"/>
  <c r="J9" i="5"/>
  <c r="J186" i="5" s="1"/>
  <c r="K9" i="5"/>
  <c r="L9" i="5"/>
  <c r="L214" i="5" s="1"/>
  <c r="M9" i="5"/>
  <c r="N9" i="5"/>
  <c r="N298" i="5" s="1"/>
  <c r="O9" i="5"/>
  <c r="P9" i="5"/>
  <c r="P186" i="5" s="1"/>
  <c r="Q9" i="5"/>
  <c r="R9" i="5"/>
  <c r="R214" i="5" s="1"/>
  <c r="S9" i="5"/>
  <c r="D10" i="5"/>
  <c r="D299" i="5" s="1"/>
  <c r="E10" i="5"/>
  <c r="F10" i="5"/>
  <c r="F215" i="5" s="1"/>
  <c r="G10" i="5"/>
  <c r="H10" i="5"/>
  <c r="I10" i="5"/>
  <c r="J10" i="5"/>
  <c r="J299" i="5" s="1"/>
  <c r="K10" i="5"/>
  <c r="L10" i="5"/>
  <c r="L215" i="5" s="1"/>
  <c r="M10" i="5"/>
  <c r="N10" i="5"/>
  <c r="N215" i="5" s="1"/>
  <c r="O10" i="5"/>
  <c r="P10" i="5"/>
  <c r="Q10" i="5"/>
  <c r="R10" i="5"/>
  <c r="R299" i="5" s="1"/>
  <c r="S10" i="5"/>
  <c r="D11" i="5"/>
  <c r="D188" i="5" s="1"/>
  <c r="E11" i="5"/>
  <c r="F11" i="5"/>
  <c r="F244" i="5" s="1"/>
  <c r="G11" i="5"/>
  <c r="H11" i="5"/>
  <c r="H300" i="5" s="1"/>
  <c r="I11" i="5"/>
  <c r="J11" i="5"/>
  <c r="K11" i="5"/>
  <c r="L11" i="5"/>
  <c r="L300" i="5" s="1"/>
  <c r="M11" i="5"/>
  <c r="N11" i="5"/>
  <c r="N300" i="5" s="1"/>
  <c r="O11" i="5"/>
  <c r="P11" i="5"/>
  <c r="P300" i="5" s="1"/>
  <c r="Q11" i="5"/>
  <c r="R11" i="5"/>
  <c r="S11" i="5"/>
  <c r="D12" i="5"/>
  <c r="D273" i="5" s="1"/>
  <c r="E12" i="5"/>
  <c r="F12" i="5"/>
  <c r="G12" i="5"/>
  <c r="H12" i="5"/>
  <c r="H189" i="5" s="1"/>
  <c r="I12" i="5"/>
  <c r="J12" i="5"/>
  <c r="K12" i="5"/>
  <c r="L12" i="5"/>
  <c r="L301" i="5" s="1"/>
  <c r="M12" i="5"/>
  <c r="N12" i="5"/>
  <c r="N301" i="5" s="1"/>
  <c r="O12" i="5"/>
  <c r="P12" i="5"/>
  <c r="P189" i="5" s="1"/>
  <c r="Q12" i="5"/>
  <c r="R12" i="5"/>
  <c r="S12" i="5"/>
  <c r="D13" i="5"/>
  <c r="D274" i="5" s="1"/>
  <c r="E13" i="5"/>
  <c r="F13" i="5"/>
  <c r="F218" i="5" s="1"/>
  <c r="G13" i="5"/>
  <c r="H13" i="5"/>
  <c r="I13" i="5"/>
  <c r="J13" i="5"/>
  <c r="K13" i="5"/>
  <c r="L13" i="5"/>
  <c r="L218" i="5" s="1"/>
  <c r="M13" i="5"/>
  <c r="N13" i="5"/>
  <c r="N302" i="5" s="1"/>
  <c r="O13" i="5"/>
  <c r="P13" i="5"/>
  <c r="Q13" i="5"/>
  <c r="R13" i="5"/>
  <c r="R190" i="5" s="1"/>
  <c r="S13" i="5"/>
  <c r="D14" i="5"/>
  <c r="D303" i="5" s="1"/>
  <c r="E14" i="5"/>
  <c r="F14" i="5"/>
  <c r="F219" i="5" s="1"/>
  <c r="G14" i="5"/>
  <c r="H14" i="5"/>
  <c r="H275" i="5" s="1"/>
  <c r="I14" i="5"/>
  <c r="I219" i="5" s="1"/>
  <c r="J14" i="5"/>
  <c r="J303" i="5" s="1"/>
  <c r="K14" i="5"/>
  <c r="L14" i="5"/>
  <c r="L303" i="5" s="1"/>
  <c r="M14" i="5"/>
  <c r="N14" i="5"/>
  <c r="N303" i="5" s="1"/>
  <c r="O14" i="5"/>
  <c r="P14" i="5"/>
  <c r="P303" i="5" s="1"/>
  <c r="Q14" i="5"/>
  <c r="R14" i="5"/>
  <c r="R303" i="5" s="1"/>
  <c r="S14" i="5"/>
  <c r="D15" i="5"/>
  <c r="D248" i="5" s="1"/>
  <c r="E15" i="5"/>
  <c r="F15" i="5"/>
  <c r="F276" i="5" s="1"/>
  <c r="G15" i="5"/>
  <c r="H15" i="5"/>
  <c r="I15" i="5"/>
  <c r="J15" i="5"/>
  <c r="J304" i="5" s="1"/>
  <c r="K15" i="5"/>
  <c r="L15" i="5"/>
  <c r="M15" i="5"/>
  <c r="N15" i="5"/>
  <c r="N304" i="5" s="1"/>
  <c r="O15" i="5"/>
  <c r="P15" i="5"/>
  <c r="Q15" i="5"/>
  <c r="Q220" i="5" s="1"/>
  <c r="R15" i="5"/>
  <c r="R304" i="5" s="1"/>
  <c r="S15" i="5"/>
  <c r="D16" i="5"/>
  <c r="E16" i="5"/>
  <c r="F16" i="5"/>
  <c r="F277" i="5" s="1"/>
  <c r="G16" i="5"/>
  <c r="H16" i="5"/>
  <c r="H193" i="5" s="1"/>
  <c r="I16" i="5"/>
  <c r="J16" i="5"/>
  <c r="J305" i="5" s="1"/>
  <c r="K16" i="5"/>
  <c r="L16" i="5"/>
  <c r="L305" i="5" s="1"/>
  <c r="M16" i="5"/>
  <c r="N16" i="5"/>
  <c r="N305" i="5" s="1"/>
  <c r="O16" i="5"/>
  <c r="P16" i="5"/>
  <c r="P221" i="5" s="1"/>
  <c r="Q16" i="5"/>
  <c r="R16" i="5"/>
  <c r="R305" i="5" s="1"/>
  <c r="S16" i="5"/>
  <c r="D17" i="5"/>
  <c r="E17" i="5"/>
  <c r="F17" i="5"/>
  <c r="F250" i="5" s="1"/>
  <c r="G17" i="5"/>
  <c r="H17" i="5"/>
  <c r="H306" i="5" s="1"/>
  <c r="I17" i="5"/>
  <c r="J17" i="5"/>
  <c r="K17" i="5"/>
  <c r="L17" i="5"/>
  <c r="L222" i="5" s="1"/>
  <c r="M17" i="5"/>
  <c r="N17" i="5"/>
  <c r="N306" i="5" s="1"/>
  <c r="O17" i="5"/>
  <c r="P17" i="5"/>
  <c r="Q17" i="5"/>
  <c r="R17" i="5"/>
  <c r="R222" i="5" s="1"/>
  <c r="S17" i="5"/>
  <c r="D18" i="5"/>
  <c r="D251" i="5" s="1"/>
  <c r="E18" i="5"/>
  <c r="F18" i="5"/>
  <c r="F251" i="5" s="1"/>
  <c r="G18" i="5"/>
  <c r="H18" i="5"/>
  <c r="H251" i="5" s="1"/>
  <c r="I18" i="5"/>
  <c r="J18" i="5"/>
  <c r="J195" i="5" s="1"/>
  <c r="K18" i="5"/>
  <c r="L18" i="5"/>
  <c r="L307" i="5" s="1"/>
  <c r="M18" i="5"/>
  <c r="N18" i="5"/>
  <c r="N307" i="5" s="1"/>
  <c r="O18" i="5"/>
  <c r="P18" i="5"/>
  <c r="P195" i="5" s="1"/>
  <c r="Q18" i="5"/>
  <c r="R18" i="5"/>
  <c r="S18" i="5"/>
  <c r="D19" i="5"/>
  <c r="D280" i="5" s="1"/>
  <c r="E19" i="5"/>
  <c r="F19" i="5"/>
  <c r="F280" i="5" s="1"/>
  <c r="G19" i="5"/>
  <c r="H19" i="5"/>
  <c r="H308" i="5" s="1"/>
  <c r="I19" i="5"/>
  <c r="J19" i="5"/>
  <c r="K19" i="5"/>
  <c r="L19" i="5"/>
  <c r="L196" i="5" s="1"/>
  <c r="M19" i="5"/>
  <c r="N19" i="5"/>
  <c r="O19" i="5"/>
  <c r="P19" i="5"/>
  <c r="P224" i="5" s="1"/>
  <c r="Q19" i="5"/>
  <c r="R19" i="5"/>
  <c r="S19" i="5"/>
  <c r="D20" i="5"/>
  <c r="E20" i="5"/>
  <c r="F20" i="5"/>
  <c r="F253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L310" i="5" s="1"/>
  <c r="M21" i="5"/>
  <c r="N21" i="5"/>
  <c r="O21" i="5"/>
  <c r="P21" i="5"/>
  <c r="Q21" i="5"/>
  <c r="R21" i="5"/>
  <c r="S21" i="5"/>
  <c r="D22" i="5"/>
  <c r="D311" i="5" s="1"/>
  <c r="E22" i="5"/>
  <c r="F22" i="5"/>
  <c r="G22" i="5"/>
  <c r="H22" i="5"/>
  <c r="H311" i="5" s="1"/>
  <c r="I22" i="5"/>
  <c r="J22" i="5"/>
  <c r="K22" i="5"/>
  <c r="L22" i="5"/>
  <c r="L227" i="5" s="1"/>
  <c r="M22" i="5"/>
  <c r="N22" i="5"/>
  <c r="N311" i="5" s="1"/>
  <c r="O22" i="5"/>
  <c r="P22" i="5"/>
  <c r="P199" i="5" s="1"/>
  <c r="Q22" i="5"/>
  <c r="R22" i="5"/>
  <c r="S22" i="5"/>
  <c r="D23" i="5"/>
  <c r="E23" i="5"/>
  <c r="F23" i="5"/>
  <c r="F312" i="5" s="1"/>
  <c r="G23" i="5"/>
  <c r="H23" i="5"/>
  <c r="I23" i="5"/>
  <c r="J23" i="5"/>
  <c r="J312" i="5" s="1"/>
  <c r="K23" i="5"/>
  <c r="L23" i="5"/>
  <c r="L228" i="5" s="1"/>
  <c r="M23" i="5"/>
  <c r="N23" i="5"/>
  <c r="N312" i="5" s="1"/>
  <c r="O23" i="5"/>
  <c r="P23" i="5"/>
  <c r="Q23" i="5"/>
  <c r="R23" i="5"/>
  <c r="S23" i="5"/>
  <c r="D24" i="5"/>
  <c r="D201" i="5" s="1"/>
  <c r="E24" i="5"/>
  <c r="F24" i="5"/>
  <c r="G24" i="5"/>
  <c r="H24" i="5"/>
  <c r="I24" i="5"/>
  <c r="J24" i="5"/>
  <c r="K24" i="5"/>
  <c r="L24" i="5"/>
  <c r="M24" i="5"/>
  <c r="N24" i="5"/>
  <c r="O24" i="5"/>
  <c r="P24" i="5"/>
  <c r="P229" i="5" s="1"/>
  <c r="Q24" i="5"/>
  <c r="R24" i="5"/>
  <c r="S24" i="5"/>
  <c r="F2" i="5"/>
  <c r="G2" i="5"/>
  <c r="H2" i="5"/>
  <c r="I2" i="5"/>
  <c r="I25" i="5" s="1"/>
  <c r="J2" i="5"/>
  <c r="K2" i="5"/>
  <c r="L2" i="5"/>
  <c r="M2" i="5"/>
  <c r="M25" i="5" s="1"/>
  <c r="N2" i="5"/>
  <c r="O2" i="5"/>
  <c r="P2" i="5"/>
  <c r="Q2" i="5"/>
  <c r="Q25" i="5" s="1"/>
  <c r="R2" i="5"/>
  <c r="S2" i="5"/>
  <c r="E2" i="5"/>
  <c r="D2" i="5"/>
  <c r="H583" i="5"/>
  <c r="L553" i="5"/>
  <c r="D555" i="5"/>
  <c r="D557" i="5"/>
  <c r="L523" i="5"/>
  <c r="P536" i="5"/>
  <c r="D525" i="5"/>
  <c r="D527" i="5"/>
  <c r="D537" i="5"/>
  <c r="D539" i="5"/>
  <c r="P496" i="5"/>
  <c r="L499" i="5"/>
  <c r="L502" i="5"/>
  <c r="H493" i="5"/>
  <c r="H495" i="5"/>
  <c r="H505" i="5"/>
  <c r="D507" i="5"/>
  <c r="L462" i="5"/>
  <c r="L464" i="5"/>
  <c r="L474" i="5"/>
  <c r="L476" i="5"/>
  <c r="P481" i="5"/>
  <c r="H462" i="5"/>
  <c r="D467" i="5"/>
  <c r="H468" i="5"/>
  <c r="H475" i="5"/>
  <c r="H479" i="5"/>
  <c r="D480" i="5"/>
  <c r="P436" i="5"/>
  <c r="P440" i="5"/>
  <c r="L451" i="5"/>
  <c r="L453" i="5"/>
  <c r="D434" i="5"/>
  <c r="D438" i="5"/>
  <c r="H441" i="5"/>
  <c r="D445" i="5"/>
  <c r="D446" i="5"/>
  <c r="D450" i="5"/>
  <c r="H450" i="5"/>
  <c r="H455" i="5"/>
  <c r="P410" i="5"/>
  <c r="L412" i="5"/>
  <c r="L382" i="5"/>
  <c r="L384" i="5"/>
  <c r="H380" i="5"/>
  <c r="H381" i="5"/>
  <c r="H396" i="5"/>
  <c r="H397" i="5"/>
  <c r="P355" i="5"/>
  <c r="L358" i="5"/>
  <c r="D350" i="5"/>
  <c r="D351" i="5"/>
  <c r="D359" i="5"/>
  <c r="D366" i="5"/>
  <c r="L325" i="5"/>
  <c r="L328" i="5"/>
  <c r="P333" i="5"/>
  <c r="L336" i="5"/>
  <c r="P341" i="5"/>
  <c r="D320" i="5"/>
  <c r="D323" i="5"/>
  <c r="D324" i="5"/>
  <c r="D330" i="5"/>
  <c r="D332" i="5"/>
  <c r="D338" i="5"/>
  <c r="D340" i="5"/>
  <c r="L293" i="5"/>
  <c r="L297" i="5"/>
  <c r="P299" i="5"/>
  <c r="P301" i="5"/>
  <c r="L306" i="5"/>
  <c r="P308" i="5"/>
  <c r="H295" i="5"/>
  <c r="H297" i="5"/>
  <c r="D300" i="5"/>
  <c r="D302" i="5"/>
  <c r="D305" i="5"/>
  <c r="H264" i="5"/>
  <c r="H269" i="5"/>
  <c r="H272" i="5"/>
  <c r="D275" i="5"/>
  <c r="H279" i="5"/>
  <c r="H283" i="5"/>
  <c r="H239" i="5"/>
  <c r="H241" i="5"/>
  <c r="D244" i="5"/>
  <c r="D247" i="5"/>
  <c r="H250" i="5"/>
  <c r="L212" i="5"/>
  <c r="H214" i="5"/>
  <c r="H217" i="5"/>
  <c r="H227" i="5"/>
  <c r="N207" i="5"/>
  <c r="D218" i="5"/>
  <c r="L189" i="5"/>
  <c r="L195" i="5"/>
  <c r="D184" i="5"/>
  <c r="D186" i="5"/>
  <c r="H199" i="5"/>
  <c r="R174" i="5" l="1"/>
  <c r="N174" i="5"/>
  <c r="J174" i="5"/>
  <c r="F174" i="5"/>
  <c r="J143" i="5"/>
  <c r="H195" i="5"/>
  <c r="H255" i="5"/>
  <c r="D308" i="5"/>
  <c r="L201" i="5"/>
  <c r="P198" i="5"/>
  <c r="D192" i="5"/>
  <c r="D189" i="5"/>
  <c r="L186" i="5"/>
  <c r="L184" i="5"/>
  <c r="L340" i="5"/>
  <c r="L352" i="5"/>
  <c r="I53" i="5"/>
  <c r="D334" i="5"/>
  <c r="D326" i="5"/>
  <c r="P337" i="5"/>
  <c r="D199" i="5"/>
  <c r="D195" i="5"/>
  <c r="H191" i="5"/>
  <c r="H188" i="5"/>
  <c r="L200" i="5"/>
  <c r="P196" i="5"/>
  <c r="P191" i="5"/>
  <c r="P188" i="5"/>
  <c r="P185" i="5"/>
  <c r="L180" i="5"/>
  <c r="D215" i="5"/>
  <c r="L221" i="5"/>
  <c r="H216" i="5"/>
  <c r="P213" i="5"/>
  <c r="D255" i="5"/>
  <c r="H249" i="5"/>
  <c r="H245" i="5"/>
  <c r="D243" i="5"/>
  <c r="D241" i="5"/>
  <c r="D283" i="5"/>
  <c r="D279" i="5"/>
  <c r="D272" i="5"/>
  <c r="D269" i="5"/>
  <c r="H307" i="5"/>
  <c r="D304" i="5"/>
  <c r="H301" i="5"/>
  <c r="D297" i="5"/>
  <c r="P311" i="5"/>
  <c r="L308" i="5"/>
  <c r="P298" i="5"/>
  <c r="P296" i="5"/>
  <c r="H196" i="5"/>
  <c r="L185" i="5"/>
  <c r="H240" i="5"/>
  <c r="H280" i="5"/>
  <c r="H278" i="5"/>
  <c r="H270" i="5"/>
  <c r="H268" i="5"/>
  <c r="D307" i="5"/>
  <c r="H303" i="5"/>
  <c r="D301" i="5"/>
  <c r="H298" i="5"/>
  <c r="H296" i="5"/>
  <c r="L311" i="5"/>
  <c r="P307" i="5"/>
  <c r="L298" i="5"/>
  <c r="H194" i="5"/>
  <c r="D191" i="5"/>
  <c r="H180" i="5"/>
  <c r="L191" i="5"/>
  <c r="L188" i="5"/>
  <c r="D224" i="5"/>
  <c r="D214" i="5"/>
  <c r="P223" i="5"/>
  <c r="L219" i="5"/>
  <c r="L208" i="5"/>
  <c r="D245" i="5"/>
  <c r="H242" i="5"/>
  <c r="H236" i="5"/>
  <c r="H273" i="5"/>
  <c r="D196" i="5"/>
  <c r="D180" i="5"/>
  <c r="L199" i="5"/>
  <c r="P184" i="5"/>
  <c r="D223" i="5"/>
  <c r="D208" i="5"/>
  <c r="H208" i="5"/>
  <c r="H247" i="5"/>
  <c r="H244" i="5"/>
  <c r="D242" i="5"/>
  <c r="D240" i="5"/>
  <c r="D270" i="5"/>
  <c r="D268" i="5"/>
  <c r="P174" i="5"/>
  <c r="L174" i="5"/>
  <c r="H174" i="5"/>
  <c r="S174" i="5"/>
  <c r="O174" i="5"/>
  <c r="K174" i="5"/>
  <c r="G174" i="5"/>
  <c r="E573" i="5"/>
  <c r="E143" i="5"/>
  <c r="H573" i="5"/>
  <c r="H143" i="5"/>
  <c r="M573" i="5"/>
  <c r="M143" i="5"/>
  <c r="S573" i="5"/>
  <c r="S143" i="5"/>
  <c r="O573" i="5"/>
  <c r="O143" i="5"/>
  <c r="K143" i="5"/>
  <c r="G545" i="5"/>
  <c r="G143" i="5"/>
  <c r="Q545" i="5"/>
  <c r="Q143" i="5"/>
  <c r="R573" i="5"/>
  <c r="R143" i="5"/>
  <c r="N573" i="5"/>
  <c r="N143" i="5"/>
  <c r="F573" i="5"/>
  <c r="F143" i="5"/>
  <c r="E517" i="5"/>
  <c r="E540" i="5" s="1"/>
  <c r="E113" i="5"/>
  <c r="P517" i="5"/>
  <c r="P540" i="5" s="1"/>
  <c r="P113" i="5"/>
  <c r="L517" i="5"/>
  <c r="L540" i="5" s="1"/>
  <c r="L113" i="5"/>
  <c r="H517" i="5"/>
  <c r="H540" i="5" s="1"/>
  <c r="H113" i="5"/>
  <c r="S517" i="5"/>
  <c r="S113" i="5"/>
  <c r="O517" i="5"/>
  <c r="O540" i="5" s="1"/>
  <c r="O113" i="5"/>
  <c r="K517" i="5"/>
  <c r="K540" i="5" s="1"/>
  <c r="K113" i="5"/>
  <c r="G517" i="5"/>
  <c r="G113" i="5"/>
  <c r="D517" i="5"/>
  <c r="D540" i="5" s="1"/>
  <c r="D113" i="5"/>
  <c r="R517" i="5"/>
  <c r="R540" i="5" s="1"/>
  <c r="R113" i="5"/>
  <c r="N517" i="5"/>
  <c r="N540" i="5" s="1"/>
  <c r="N113" i="5"/>
  <c r="J517" i="5"/>
  <c r="J540" i="5" s="1"/>
  <c r="J113" i="5"/>
  <c r="F517" i="5"/>
  <c r="F113" i="5"/>
  <c r="Q461" i="5"/>
  <c r="Q82" i="5"/>
  <c r="E489" i="5"/>
  <c r="E82" i="5"/>
  <c r="P433" i="5"/>
  <c r="P82" i="5"/>
  <c r="L433" i="5"/>
  <c r="L82" i="5"/>
  <c r="H433" i="5"/>
  <c r="H82" i="5"/>
  <c r="S433" i="5"/>
  <c r="S82" i="5"/>
  <c r="O433" i="5"/>
  <c r="O82" i="5"/>
  <c r="K433" i="5"/>
  <c r="K82" i="5"/>
  <c r="G461" i="5"/>
  <c r="G82" i="5"/>
  <c r="D461" i="5"/>
  <c r="D82" i="5"/>
  <c r="M461" i="5"/>
  <c r="M82" i="5"/>
  <c r="P319" i="5"/>
  <c r="P53" i="5"/>
  <c r="H347" i="5"/>
  <c r="H53" i="5"/>
  <c r="S53" i="5"/>
  <c r="O53" i="5"/>
  <c r="K53" i="5"/>
  <c r="G375" i="5"/>
  <c r="G53" i="5"/>
  <c r="D319" i="5"/>
  <c r="T30" i="5"/>
  <c r="D53" i="5"/>
  <c r="Q319" i="5"/>
  <c r="Q53" i="5"/>
  <c r="M319" i="5"/>
  <c r="M53" i="5"/>
  <c r="E319" i="5"/>
  <c r="E53" i="5"/>
  <c r="L375" i="5"/>
  <c r="L53" i="5"/>
  <c r="R53" i="5"/>
  <c r="N53" i="5"/>
  <c r="J53" i="5"/>
  <c r="F53" i="5"/>
  <c r="R25" i="5"/>
  <c r="N25" i="5"/>
  <c r="J25" i="5"/>
  <c r="H207" i="5"/>
  <c r="E263" i="5"/>
  <c r="E25" i="5"/>
  <c r="P207" i="5"/>
  <c r="P25" i="5"/>
  <c r="L207" i="5"/>
  <c r="L25" i="5"/>
  <c r="S25" i="5"/>
  <c r="O25" i="5"/>
  <c r="K25" i="5"/>
  <c r="G25" i="5"/>
  <c r="T2" i="5"/>
  <c r="D25" i="5"/>
  <c r="F25" i="5"/>
  <c r="G548" i="5"/>
  <c r="Q326" i="5"/>
  <c r="E364" i="5"/>
  <c r="E419" i="5"/>
  <c r="I369" i="5"/>
  <c r="E383" i="5"/>
  <c r="E405" i="5"/>
  <c r="Q411" i="5"/>
  <c r="K375" i="5"/>
  <c r="K347" i="5"/>
  <c r="K319" i="5"/>
  <c r="I425" i="5"/>
  <c r="I396" i="5"/>
  <c r="I340" i="5"/>
  <c r="I367" i="5"/>
  <c r="I424" i="5"/>
  <c r="I395" i="5"/>
  <c r="I339" i="5"/>
  <c r="Q423" i="5"/>
  <c r="Q394" i="5"/>
  <c r="Q366" i="5"/>
  <c r="Q338" i="5"/>
  <c r="M423" i="5"/>
  <c r="M394" i="5"/>
  <c r="I423" i="5"/>
  <c r="I366" i="5"/>
  <c r="I338" i="5"/>
  <c r="Q393" i="5"/>
  <c r="Q422" i="5"/>
  <c r="Q365" i="5"/>
  <c r="M422" i="5"/>
  <c r="M393" i="5"/>
  <c r="M337" i="5"/>
  <c r="M365" i="5"/>
  <c r="I337" i="5"/>
  <c r="I365" i="5"/>
  <c r="E422" i="5"/>
  <c r="E393" i="5"/>
  <c r="E365" i="5"/>
  <c r="M421" i="5"/>
  <c r="M392" i="5"/>
  <c r="M364" i="5"/>
  <c r="Q420" i="5"/>
  <c r="Q391" i="5"/>
  <c r="E390" i="5"/>
  <c r="E362" i="5"/>
  <c r="M418" i="5"/>
  <c r="M389" i="5"/>
  <c r="M361" i="5"/>
  <c r="M333" i="5"/>
  <c r="M417" i="5"/>
  <c r="M388" i="5"/>
  <c r="M360" i="5"/>
  <c r="M332" i="5"/>
  <c r="I416" i="5"/>
  <c r="I359" i="5"/>
  <c r="I387" i="5"/>
  <c r="I331" i="5"/>
  <c r="Q415" i="5"/>
  <c r="Q386" i="5"/>
  <c r="Q358" i="5"/>
  <c r="Q330" i="5"/>
  <c r="I414" i="5"/>
  <c r="I329" i="5"/>
  <c r="I357" i="5"/>
  <c r="I413" i="5"/>
  <c r="I384" i="5"/>
  <c r="I328" i="5"/>
  <c r="I356" i="5"/>
  <c r="M412" i="5"/>
  <c r="M383" i="5"/>
  <c r="M355" i="5"/>
  <c r="M327" i="5"/>
  <c r="I411" i="5"/>
  <c r="I354" i="5"/>
  <c r="I326" i="5"/>
  <c r="I382" i="5"/>
  <c r="M409" i="5"/>
  <c r="M380" i="5"/>
  <c r="M352" i="5"/>
  <c r="Q408" i="5"/>
  <c r="Q379" i="5"/>
  <c r="Q323" i="5"/>
  <c r="Q351" i="5"/>
  <c r="M407" i="5"/>
  <c r="M378" i="5"/>
  <c r="M322" i="5"/>
  <c r="E406" i="5"/>
  <c r="E377" i="5"/>
  <c r="E349" i="5"/>
  <c r="M405" i="5"/>
  <c r="M376" i="5"/>
  <c r="M320" i="5"/>
  <c r="M348" i="5"/>
  <c r="I509" i="5"/>
  <c r="I453" i="5"/>
  <c r="I481" i="5"/>
  <c r="E450" i="5"/>
  <c r="E506" i="5"/>
  <c r="E478" i="5"/>
  <c r="I505" i="5"/>
  <c r="I449" i="5"/>
  <c r="I477" i="5"/>
  <c r="I504" i="5"/>
  <c r="I476" i="5"/>
  <c r="I448" i="5"/>
  <c r="I503" i="5"/>
  <c r="I475" i="5"/>
  <c r="I447" i="5"/>
  <c r="E500" i="5"/>
  <c r="E472" i="5"/>
  <c r="M465" i="5"/>
  <c r="M437" i="5"/>
  <c r="E492" i="5"/>
  <c r="E464" i="5"/>
  <c r="E436" i="5"/>
  <c r="Q490" i="5"/>
  <c r="Q434" i="5"/>
  <c r="E593" i="5"/>
  <c r="E565" i="5"/>
  <c r="I556" i="5"/>
  <c r="I584" i="5"/>
  <c r="M583" i="5"/>
  <c r="M555" i="5"/>
  <c r="M582" i="5"/>
  <c r="M554" i="5"/>
  <c r="Q581" i="5"/>
  <c r="Q553" i="5"/>
  <c r="M580" i="5"/>
  <c r="M552" i="5"/>
  <c r="Q579" i="5"/>
  <c r="Q551" i="5"/>
  <c r="E551" i="5"/>
  <c r="E579" i="5"/>
  <c r="M550" i="5"/>
  <c r="M578" i="5"/>
  <c r="Q577" i="5"/>
  <c r="Q549" i="5"/>
  <c r="Q576" i="5"/>
  <c r="Q548" i="5"/>
  <c r="M576" i="5"/>
  <c r="M548" i="5"/>
  <c r="E576" i="5"/>
  <c r="E548" i="5"/>
  <c r="Q575" i="5"/>
  <c r="Q547" i="5"/>
  <c r="M575" i="5"/>
  <c r="M547" i="5"/>
  <c r="I575" i="5"/>
  <c r="I547" i="5"/>
  <c r="E547" i="5"/>
  <c r="E575" i="5"/>
  <c r="Q574" i="5"/>
  <c r="Q546" i="5"/>
  <c r="M574" i="5"/>
  <c r="M546" i="5"/>
  <c r="I574" i="5"/>
  <c r="I546" i="5"/>
  <c r="E546" i="5"/>
  <c r="E574" i="5"/>
  <c r="Q426" i="5"/>
  <c r="Q397" i="5"/>
  <c r="E426" i="5"/>
  <c r="E397" i="5"/>
  <c r="E369" i="5"/>
  <c r="M396" i="5"/>
  <c r="M368" i="5"/>
  <c r="Q424" i="5"/>
  <c r="Q395" i="5"/>
  <c r="Q367" i="5"/>
  <c r="E424" i="5"/>
  <c r="E395" i="5"/>
  <c r="E367" i="5"/>
  <c r="M420" i="5"/>
  <c r="M391" i="5"/>
  <c r="M363" i="5"/>
  <c r="M335" i="5"/>
  <c r="I419" i="5"/>
  <c r="I362" i="5"/>
  <c r="I334" i="5"/>
  <c r="I390" i="5"/>
  <c r="I418" i="5"/>
  <c r="I333" i="5"/>
  <c r="I389" i="5"/>
  <c r="I388" i="5"/>
  <c r="I417" i="5"/>
  <c r="I332" i="5"/>
  <c r="M415" i="5"/>
  <c r="M386" i="5"/>
  <c r="M358" i="5"/>
  <c r="M414" i="5"/>
  <c r="M385" i="5"/>
  <c r="M329" i="5"/>
  <c r="I412" i="5"/>
  <c r="I355" i="5"/>
  <c r="I383" i="5"/>
  <c r="I327" i="5"/>
  <c r="M411" i="5"/>
  <c r="M382" i="5"/>
  <c r="M326" i="5"/>
  <c r="M354" i="5"/>
  <c r="E410" i="5"/>
  <c r="E381" i="5"/>
  <c r="E353" i="5"/>
  <c r="I409" i="5"/>
  <c r="I380" i="5"/>
  <c r="I324" i="5"/>
  <c r="M408" i="5"/>
  <c r="M379" i="5"/>
  <c r="I407" i="5"/>
  <c r="I350" i="5"/>
  <c r="I322" i="5"/>
  <c r="I378" i="5"/>
  <c r="Q406" i="5"/>
  <c r="Q377" i="5"/>
  <c r="Q349" i="5"/>
  <c r="Q376" i="5"/>
  <c r="Q405" i="5"/>
  <c r="E511" i="5"/>
  <c r="E483" i="5"/>
  <c r="E455" i="5"/>
  <c r="Q481" i="5"/>
  <c r="Q453" i="5"/>
  <c r="E508" i="5"/>
  <c r="E480" i="5"/>
  <c r="I507" i="5"/>
  <c r="I479" i="5"/>
  <c r="I451" i="5"/>
  <c r="I506" i="5"/>
  <c r="I478" i="5"/>
  <c r="I450" i="5"/>
  <c r="E504" i="5"/>
  <c r="E476" i="5"/>
  <c r="I502" i="5"/>
  <c r="I446" i="5"/>
  <c r="I220" i="5"/>
  <c r="I474" i="5"/>
  <c r="E445" i="5"/>
  <c r="E501" i="5"/>
  <c r="E473" i="5"/>
  <c r="E467" i="5"/>
  <c r="E439" i="5"/>
  <c r="E495" i="5"/>
  <c r="I494" i="5"/>
  <c r="I466" i="5"/>
  <c r="I438" i="5"/>
  <c r="I493" i="5"/>
  <c r="I465" i="5"/>
  <c r="I437" i="5"/>
  <c r="I567" i="5"/>
  <c r="I595" i="5"/>
  <c r="E592" i="5"/>
  <c r="E564" i="5"/>
  <c r="I590" i="5"/>
  <c r="I562" i="5"/>
  <c r="E589" i="5"/>
  <c r="E561" i="5"/>
  <c r="E587" i="5"/>
  <c r="E559" i="5"/>
  <c r="E585" i="5"/>
  <c r="E557" i="5"/>
  <c r="M584" i="5"/>
  <c r="M556" i="5"/>
  <c r="E555" i="5"/>
  <c r="E583" i="5"/>
  <c r="Q582" i="5"/>
  <c r="Q554" i="5"/>
  <c r="E581" i="5"/>
  <c r="E553" i="5"/>
  <c r="E580" i="5"/>
  <c r="E552" i="5"/>
  <c r="G319" i="5"/>
  <c r="E339" i="5"/>
  <c r="E336" i="5"/>
  <c r="E328" i="5"/>
  <c r="E321" i="5"/>
  <c r="M338" i="5"/>
  <c r="M336" i="5"/>
  <c r="Q335" i="5"/>
  <c r="Q321" i="5"/>
  <c r="Q320" i="5"/>
  <c r="I368" i="5"/>
  <c r="E363" i="5"/>
  <c r="E348" i="5"/>
  <c r="Q369" i="5"/>
  <c r="Q354" i="5"/>
  <c r="E392" i="5"/>
  <c r="E415" i="5"/>
  <c r="E578" i="5"/>
  <c r="P208" i="5"/>
  <c r="P180" i="5"/>
  <c r="D292" i="5"/>
  <c r="D264" i="5"/>
  <c r="R319" i="5"/>
  <c r="R404" i="5"/>
  <c r="R347" i="5"/>
  <c r="N375" i="5"/>
  <c r="N347" i="5"/>
  <c r="N404" i="5"/>
  <c r="N319" i="5"/>
  <c r="J404" i="5"/>
  <c r="J319" i="5"/>
  <c r="J375" i="5"/>
  <c r="J347" i="5"/>
  <c r="F404" i="5"/>
  <c r="F375" i="5"/>
  <c r="F347" i="5"/>
  <c r="P426" i="5"/>
  <c r="P397" i="5"/>
  <c r="P369" i="5"/>
  <c r="L426" i="5"/>
  <c r="L369" i="5"/>
  <c r="L397" i="5"/>
  <c r="L341" i="5"/>
  <c r="H426" i="5"/>
  <c r="H369" i="5"/>
  <c r="H341" i="5"/>
  <c r="D397" i="5"/>
  <c r="D369" i="5"/>
  <c r="D426" i="5"/>
  <c r="D341" i="5"/>
  <c r="P368" i="5"/>
  <c r="P425" i="5"/>
  <c r="P396" i="5"/>
  <c r="P340" i="5"/>
  <c r="L425" i="5"/>
  <c r="L396" i="5"/>
  <c r="H425" i="5"/>
  <c r="H368" i="5"/>
  <c r="H340" i="5"/>
  <c r="D425" i="5"/>
  <c r="D396" i="5"/>
  <c r="D368" i="5"/>
  <c r="P395" i="5"/>
  <c r="P424" i="5"/>
  <c r="P367" i="5"/>
  <c r="P339" i="5"/>
  <c r="L424" i="5"/>
  <c r="L367" i="5"/>
  <c r="L339" i="5"/>
  <c r="L395" i="5"/>
  <c r="H424" i="5"/>
  <c r="H367" i="5"/>
  <c r="H395" i="5"/>
  <c r="H339" i="5"/>
  <c r="D395" i="5"/>
  <c r="D424" i="5"/>
  <c r="D339" i="5"/>
  <c r="P366" i="5"/>
  <c r="P423" i="5"/>
  <c r="P394" i="5"/>
  <c r="P338" i="5"/>
  <c r="L423" i="5"/>
  <c r="L394" i="5"/>
  <c r="L366" i="5"/>
  <c r="L338" i="5"/>
  <c r="H423" i="5"/>
  <c r="H366" i="5"/>
  <c r="H338" i="5"/>
  <c r="H394" i="5"/>
  <c r="D394" i="5"/>
  <c r="D423" i="5"/>
  <c r="P393" i="5"/>
  <c r="P422" i="5"/>
  <c r="L422" i="5"/>
  <c r="L365" i="5"/>
  <c r="L393" i="5"/>
  <c r="L337" i="5"/>
  <c r="H422" i="5"/>
  <c r="H365" i="5"/>
  <c r="H337" i="5"/>
  <c r="H393" i="5"/>
  <c r="D393" i="5"/>
  <c r="D422" i="5"/>
  <c r="D365" i="5"/>
  <c r="D337" i="5"/>
  <c r="S375" i="5"/>
  <c r="S319" i="5"/>
  <c r="M397" i="5"/>
  <c r="M426" i="5"/>
  <c r="M369" i="5"/>
  <c r="M341" i="5"/>
  <c r="Q425" i="5"/>
  <c r="Q368" i="5"/>
  <c r="Q340" i="5"/>
  <c r="Q396" i="5"/>
  <c r="M424" i="5"/>
  <c r="M395" i="5"/>
  <c r="M339" i="5"/>
  <c r="I421" i="5"/>
  <c r="I392" i="5"/>
  <c r="I336" i="5"/>
  <c r="I364" i="5"/>
  <c r="I420" i="5"/>
  <c r="I363" i="5"/>
  <c r="I391" i="5"/>
  <c r="I335" i="5"/>
  <c r="Q419" i="5"/>
  <c r="Q390" i="5"/>
  <c r="Q334" i="5"/>
  <c r="Q362" i="5"/>
  <c r="E418" i="5"/>
  <c r="E389" i="5"/>
  <c r="E361" i="5"/>
  <c r="Q417" i="5"/>
  <c r="Q388" i="5"/>
  <c r="Q360" i="5"/>
  <c r="Q332" i="5"/>
  <c r="M416" i="5"/>
  <c r="M387" i="5"/>
  <c r="M331" i="5"/>
  <c r="M359" i="5"/>
  <c r="I415" i="5"/>
  <c r="I358" i="5"/>
  <c r="I330" i="5"/>
  <c r="E414" i="5"/>
  <c r="E385" i="5"/>
  <c r="E357" i="5"/>
  <c r="M413" i="5"/>
  <c r="M384" i="5"/>
  <c r="M328" i="5"/>
  <c r="E411" i="5"/>
  <c r="E382" i="5"/>
  <c r="E354" i="5"/>
  <c r="I410" i="5"/>
  <c r="I325" i="5"/>
  <c r="I381" i="5"/>
  <c r="E409" i="5"/>
  <c r="E380" i="5"/>
  <c r="E352" i="5"/>
  <c r="E379" i="5"/>
  <c r="E351" i="5"/>
  <c r="E407" i="5"/>
  <c r="E378" i="5"/>
  <c r="E350" i="5"/>
  <c r="M377" i="5"/>
  <c r="M406" i="5"/>
  <c r="M349" i="5"/>
  <c r="M321" i="5"/>
  <c r="I405" i="5"/>
  <c r="I376" i="5"/>
  <c r="I320" i="5"/>
  <c r="I348" i="5"/>
  <c r="I511" i="5"/>
  <c r="I483" i="5"/>
  <c r="I510" i="5"/>
  <c r="I482" i="5"/>
  <c r="M481" i="5"/>
  <c r="M453" i="5"/>
  <c r="E453" i="5"/>
  <c r="E481" i="5"/>
  <c r="E509" i="5"/>
  <c r="E447" i="5"/>
  <c r="E475" i="5"/>
  <c r="E503" i="5"/>
  <c r="Q445" i="5"/>
  <c r="Q219" i="5"/>
  <c r="E470" i="5"/>
  <c r="E442" i="5"/>
  <c r="E498" i="5"/>
  <c r="Q494" i="5"/>
  <c r="Q438" i="5"/>
  <c r="E494" i="5"/>
  <c r="E466" i="5"/>
  <c r="E438" i="5"/>
  <c r="E465" i="5"/>
  <c r="E437" i="5"/>
  <c r="E493" i="5"/>
  <c r="I492" i="5"/>
  <c r="I464" i="5"/>
  <c r="I436" i="5"/>
  <c r="M491" i="5"/>
  <c r="M435" i="5"/>
  <c r="E491" i="5"/>
  <c r="E463" i="5"/>
  <c r="E435" i="5"/>
  <c r="I490" i="5"/>
  <c r="I434" i="5"/>
  <c r="E462" i="5"/>
  <c r="E490" i="5"/>
  <c r="E434" i="5"/>
  <c r="I594" i="5"/>
  <c r="I566" i="5"/>
  <c r="M593" i="5"/>
  <c r="M565" i="5"/>
  <c r="I564" i="5"/>
  <c r="I592" i="5"/>
  <c r="Q590" i="5"/>
  <c r="Q562" i="5"/>
  <c r="E588" i="5"/>
  <c r="E560" i="5"/>
  <c r="Q586" i="5"/>
  <c r="Q558" i="5"/>
  <c r="E584" i="5"/>
  <c r="E556" i="5"/>
  <c r="M581" i="5"/>
  <c r="M553" i="5"/>
  <c r="Q580" i="5"/>
  <c r="Q552" i="5"/>
  <c r="E577" i="5"/>
  <c r="E549" i="5"/>
  <c r="E185" i="5"/>
  <c r="I199" i="5"/>
  <c r="E186" i="5"/>
  <c r="E341" i="5"/>
  <c r="E333" i="5"/>
  <c r="E325" i="5"/>
  <c r="G347" i="5"/>
  <c r="I361" i="5"/>
  <c r="E356" i="5"/>
  <c r="I352" i="5"/>
  <c r="M367" i="5"/>
  <c r="M366" i="5"/>
  <c r="Q363" i="5"/>
  <c r="Q348" i="5"/>
  <c r="S347" i="5"/>
  <c r="E391" i="5"/>
  <c r="I385" i="5"/>
  <c r="E412" i="5"/>
  <c r="M425" i="5"/>
  <c r="Q435" i="5"/>
  <c r="O375" i="5"/>
  <c r="O347" i="5"/>
  <c r="O319" i="5"/>
  <c r="I341" i="5"/>
  <c r="I397" i="5"/>
  <c r="E425" i="5"/>
  <c r="E396" i="5"/>
  <c r="E368" i="5"/>
  <c r="E423" i="5"/>
  <c r="E394" i="5"/>
  <c r="E366" i="5"/>
  <c r="Q421" i="5"/>
  <c r="Q392" i="5"/>
  <c r="Q336" i="5"/>
  <c r="M419" i="5"/>
  <c r="M390" i="5"/>
  <c r="M362" i="5"/>
  <c r="Q418" i="5"/>
  <c r="Q389" i="5"/>
  <c r="Q333" i="5"/>
  <c r="Q361" i="5"/>
  <c r="E417" i="5"/>
  <c r="E388" i="5"/>
  <c r="E360" i="5"/>
  <c r="Q416" i="5"/>
  <c r="Q387" i="5"/>
  <c r="Q359" i="5"/>
  <c r="E416" i="5"/>
  <c r="E387" i="5"/>
  <c r="E359" i="5"/>
  <c r="E386" i="5"/>
  <c r="E358" i="5"/>
  <c r="Q414" i="5"/>
  <c r="Q385" i="5"/>
  <c r="Q357" i="5"/>
  <c r="Q329" i="5"/>
  <c r="Q413" i="5"/>
  <c r="Q384" i="5"/>
  <c r="Q328" i="5"/>
  <c r="Q356" i="5"/>
  <c r="Q412" i="5"/>
  <c r="Q383" i="5"/>
  <c r="Q355" i="5"/>
  <c r="Q410" i="5"/>
  <c r="Q381" i="5"/>
  <c r="Q325" i="5"/>
  <c r="M410" i="5"/>
  <c r="M381" i="5"/>
  <c r="M353" i="5"/>
  <c r="M325" i="5"/>
  <c r="Q409" i="5"/>
  <c r="Q352" i="5"/>
  <c r="Q324" i="5"/>
  <c r="I351" i="5"/>
  <c r="I379" i="5"/>
  <c r="I323" i="5"/>
  <c r="I408" i="5"/>
  <c r="Q407" i="5"/>
  <c r="Q350" i="5"/>
  <c r="Q322" i="5"/>
  <c r="I406" i="5"/>
  <c r="I377" i="5"/>
  <c r="I321" i="5"/>
  <c r="I349" i="5"/>
  <c r="I508" i="5"/>
  <c r="I452" i="5"/>
  <c r="I480" i="5"/>
  <c r="M446" i="5"/>
  <c r="M220" i="5"/>
  <c r="Q493" i="5"/>
  <c r="Q437" i="5"/>
  <c r="Q464" i="5"/>
  <c r="Q436" i="5"/>
  <c r="M492" i="5"/>
  <c r="M436" i="5"/>
  <c r="I491" i="5"/>
  <c r="I435" i="5"/>
  <c r="I463" i="5"/>
  <c r="M490" i="5"/>
  <c r="M434" i="5"/>
  <c r="I593" i="5"/>
  <c r="I565" i="5"/>
  <c r="E591" i="5"/>
  <c r="E563" i="5"/>
  <c r="M588" i="5"/>
  <c r="M560" i="5"/>
  <c r="M587" i="5"/>
  <c r="M559" i="5"/>
  <c r="E586" i="5"/>
  <c r="E558" i="5"/>
  <c r="M585" i="5"/>
  <c r="M557" i="5"/>
  <c r="Q584" i="5"/>
  <c r="Q556" i="5"/>
  <c r="Q583" i="5"/>
  <c r="Q555" i="5"/>
  <c r="E582" i="5"/>
  <c r="E554" i="5"/>
  <c r="I186" i="5"/>
  <c r="E218" i="5"/>
  <c r="E340" i="5"/>
  <c r="E335" i="5"/>
  <c r="E332" i="5"/>
  <c r="E327" i="5"/>
  <c r="E324" i="5"/>
  <c r="E322" i="5"/>
  <c r="E320" i="5"/>
  <c r="Q341" i="5"/>
  <c r="M330" i="5"/>
  <c r="Q327" i="5"/>
  <c r="M324" i="5"/>
  <c r="M323" i="5"/>
  <c r="I360" i="5"/>
  <c r="M357" i="5"/>
  <c r="M356" i="5"/>
  <c r="I394" i="5"/>
  <c r="E384" i="5"/>
  <c r="I422" i="5"/>
  <c r="E408" i="5"/>
  <c r="M438" i="5"/>
  <c r="I462" i="5"/>
  <c r="P421" i="5"/>
  <c r="P364" i="5"/>
  <c r="P336" i="5"/>
  <c r="P392" i="5"/>
  <c r="L392" i="5"/>
  <c r="L421" i="5"/>
  <c r="L364" i="5"/>
  <c r="H421" i="5"/>
  <c r="H364" i="5"/>
  <c r="H336" i="5"/>
  <c r="D421" i="5"/>
  <c r="D392" i="5"/>
  <c r="D364" i="5"/>
  <c r="P391" i="5"/>
  <c r="P420" i="5"/>
  <c r="L363" i="5"/>
  <c r="L420" i="5"/>
  <c r="L391" i="5"/>
  <c r="L335" i="5"/>
  <c r="H420" i="5"/>
  <c r="H363" i="5"/>
  <c r="H391" i="5"/>
  <c r="H335" i="5"/>
  <c r="D391" i="5"/>
  <c r="D420" i="5"/>
  <c r="P419" i="5"/>
  <c r="P362" i="5"/>
  <c r="P390" i="5"/>
  <c r="P334" i="5"/>
  <c r="L419" i="5"/>
  <c r="L390" i="5"/>
  <c r="L362" i="5"/>
  <c r="H419" i="5"/>
  <c r="H362" i="5"/>
  <c r="H334" i="5"/>
  <c r="H390" i="5"/>
  <c r="P418" i="5"/>
  <c r="P361" i="5"/>
  <c r="L389" i="5"/>
  <c r="L361" i="5"/>
  <c r="L418" i="5"/>
  <c r="L333" i="5"/>
  <c r="H418" i="5"/>
  <c r="H361" i="5"/>
  <c r="H333" i="5"/>
  <c r="D389" i="5"/>
  <c r="D418" i="5"/>
  <c r="D361" i="5"/>
  <c r="P417" i="5"/>
  <c r="P360" i="5"/>
  <c r="P388" i="5"/>
  <c r="P332" i="5"/>
  <c r="L388" i="5"/>
  <c r="L417" i="5"/>
  <c r="H417" i="5"/>
  <c r="H360" i="5"/>
  <c r="H332" i="5"/>
  <c r="D417" i="5"/>
  <c r="D388" i="5"/>
  <c r="D360" i="5"/>
  <c r="P416" i="5"/>
  <c r="P387" i="5"/>
  <c r="P359" i="5"/>
  <c r="L359" i="5"/>
  <c r="L416" i="5"/>
  <c r="L387" i="5"/>
  <c r="L331" i="5"/>
  <c r="H416" i="5"/>
  <c r="H359" i="5"/>
  <c r="H387" i="5"/>
  <c r="H331" i="5"/>
  <c r="P415" i="5"/>
  <c r="P386" i="5"/>
  <c r="P358" i="5"/>
  <c r="P330" i="5"/>
  <c r="L415" i="5"/>
  <c r="L386" i="5"/>
  <c r="H415" i="5"/>
  <c r="H358" i="5"/>
  <c r="H330" i="5"/>
  <c r="H386" i="5"/>
  <c r="D386" i="5"/>
  <c r="D415" i="5"/>
  <c r="P385" i="5"/>
  <c r="P414" i="5"/>
  <c r="L357" i="5"/>
  <c r="L329" i="5"/>
  <c r="L385" i="5"/>
  <c r="H414" i="5"/>
  <c r="H357" i="5"/>
  <c r="H329" i="5"/>
  <c r="D385" i="5"/>
  <c r="D357" i="5"/>
  <c r="D414" i="5"/>
  <c r="P356" i="5"/>
  <c r="P384" i="5"/>
  <c r="P328" i="5"/>
  <c r="L413" i="5"/>
  <c r="L356" i="5"/>
  <c r="H413" i="5"/>
  <c r="H356" i="5"/>
  <c r="H328" i="5"/>
  <c r="D413" i="5"/>
  <c r="D384" i="5"/>
  <c r="D356" i="5"/>
  <c r="L355" i="5"/>
  <c r="L383" i="5"/>
  <c r="L327" i="5"/>
  <c r="H412" i="5"/>
  <c r="H355" i="5"/>
  <c r="H383" i="5"/>
  <c r="H327" i="5"/>
  <c r="P354" i="5"/>
  <c r="P326" i="5"/>
  <c r="L411" i="5"/>
  <c r="L326" i="5"/>
  <c r="L354" i="5"/>
  <c r="H411" i="5"/>
  <c r="H354" i="5"/>
  <c r="H326" i="5"/>
  <c r="H382" i="5"/>
  <c r="D382" i="5"/>
  <c r="D411" i="5"/>
  <c r="P325" i="5"/>
  <c r="P381" i="5"/>
  <c r="P353" i="5"/>
  <c r="L381" i="5"/>
  <c r="L353" i="5"/>
  <c r="L410" i="5"/>
  <c r="H410" i="5"/>
  <c r="H353" i="5"/>
  <c r="H325" i="5"/>
  <c r="D381" i="5"/>
  <c r="D410" i="5"/>
  <c r="D353" i="5"/>
  <c r="P409" i="5"/>
  <c r="P352" i="5"/>
  <c r="P324" i="5"/>
  <c r="L380" i="5"/>
  <c r="L324" i="5"/>
  <c r="L409" i="5"/>
  <c r="H409" i="5"/>
  <c r="H352" i="5"/>
  <c r="H324" i="5"/>
  <c r="D409" i="5"/>
  <c r="D380" i="5"/>
  <c r="D352" i="5"/>
  <c r="P408" i="5"/>
  <c r="P323" i="5"/>
  <c r="P379" i="5"/>
  <c r="P351" i="5"/>
  <c r="L351" i="5"/>
  <c r="L408" i="5"/>
  <c r="L379" i="5"/>
  <c r="H408" i="5"/>
  <c r="H351" i="5"/>
  <c r="H379" i="5"/>
  <c r="H323" i="5"/>
  <c r="D379" i="5"/>
  <c r="D408" i="5"/>
  <c r="P378" i="5"/>
  <c r="P350" i="5"/>
  <c r="P407" i="5"/>
  <c r="L407" i="5"/>
  <c r="L322" i="5"/>
  <c r="L378" i="5"/>
  <c r="H407" i="5"/>
  <c r="H350" i="5"/>
  <c r="H322" i="5"/>
  <c r="D378" i="5"/>
  <c r="D407" i="5"/>
  <c r="P377" i="5"/>
  <c r="P321" i="5"/>
  <c r="P406" i="5"/>
  <c r="L406" i="5"/>
  <c r="L349" i="5"/>
  <c r="L377" i="5"/>
  <c r="L321" i="5"/>
  <c r="H406" i="5"/>
  <c r="H349" i="5"/>
  <c r="H377" i="5"/>
  <c r="H321" i="5"/>
  <c r="D377" i="5"/>
  <c r="D406" i="5"/>
  <c r="D349" i="5"/>
  <c r="P348" i="5"/>
  <c r="P376" i="5"/>
  <c r="P405" i="5"/>
  <c r="L320" i="5"/>
  <c r="L376" i="5"/>
  <c r="L405" i="5"/>
  <c r="L348" i="5"/>
  <c r="H405" i="5"/>
  <c r="H348" i="5"/>
  <c r="H320" i="5"/>
  <c r="D405" i="5"/>
  <c r="D376" i="5"/>
  <c r="D348" i="5"/>
  <c r="R489" i="5"/>
  <c r="R433" i="5"/>
  <c r="N461" i="5"/>
  <c r="N489" i="5"/>
  <c r="N433" i="5"/>
  <c r="J461" i="5"/>
  <c r="J433" i="5"/>
  <c r="F489" i="5"/>
  <c r="F433" i="5"/>
  <c r="F461" i="5"/>
  <c r="P483" i="5"/>
  <c r="P455" i="5"/>
  <c r="L511" i="5"/>
  <c r="L483" i="5"/>
  <c r="L455" i="5"/>
  <c r="L229" i="5"/>
  <c r="H511" i="5"/>
  <c r="H483" i="5"/>
  <c r="H229" i="5"/>
  <c r="D511" i="5"/>
  <c r="D483" i="5"/>
  <c r="P510" i="5"/>
  <c r="P482" i="5"/>
  <c r="P454" i="5"/>
  <c r="L454" i="5"/>
  <c r="L510" i="5"/>
  <c r="L482" i="5"/>
  <c r="H510" i="5"/>
  <c r="H482" i="5"/>
  <c r="H454" i="5"/>
  <c r="D482" i="5"/>
  <c r="D510" i="5"/>
  <c r="D454" i="5"/>
  <c r="P453" i="5"/>
  <c r="P509" i="5"/>
  <c r="P227" i="5"/>
  <c r="L509" i="5"/>
  <c r="L481" i="5"/>
  <c r="H509" i="5"/>
  <c r="H453" i="5"/>
  <c r="H481" i="5"/>
  <c r="D481" i="5"/>
  <c r="D509" i="5"/>
  <c r="D227" i="5"/>
  <c r="D453" i="5"/>
  <c r="P508" i="5"/>
  <c r="P452" i="5"/>
  <c r="P480" i="5"/>
  <c r="L508" i="5"/>
  <c r="L452" i="5"/>
  <c r="L480" i="5"/>
  <c r="L226" i="5"/>
  <c r="H508" i="5"/>
  <c r="H452" i="5"/>
  <c r="H480" i="5"/>
  <c r="D508" i="5"/>
  <c r="D452" i="5"/>
  <c r="P507" i="5"/>
  <c r="P451" i="5"/>
  <c r="L507" i="5"/>
  <c r="L479" i="5"/>
  <c r="H507" i="5"/>
  <c r="H451" i="5"/>
  <c r="D451" i="5"/>
  <c r="D479" i="5"/>
  <c r="P506" i="5"/>
  <c r="P478" i="5"/>
  <c r="P450" i="5"/>
  <c r="L506" i="5"/>
  <c r="L450" i="5"/>
  <c r="L478" i="5"/>
  <c r="L224" i="5"/>
  <c r="H478" i="5"/>
  <c r="H506" i="5"/>
  <c r="H224" i="5"/>
  <c r="D506" i="5"/>
  <c r="D478" i="5"/>
  <c r="P505" i="5"/>
  <c r="P449" i="5"/>
  <c r="P477" i="5"/>
  <c r="L505" i="5"/>
  <c r="L477" i="5"/>
  <c r="L449" i="5"/>
  <c r="L223" i="5"/>
  <c r="H449" i="5"/>
  <c r="H477" i="5"/>
  <c r="H223" i="5"/>
  <c r="D477" i="5"/>
  <c r="D449" i="5"/>
  <c r="D505" i="5"/>
  <c r="P504" i="5"/>
  <c r="P476" i="5"/>
  <c r="P448" i="5"/>
  <c r="L448" i="5"/>
  <c r="L504" i="5"/>
  <c r="H504" i="5"/>
  <c r="H448" i="5"/>
  <c r="H476" i="5"/>
  <c r="D504" i="5"/>
  <c r="D476" i="5"/>
  <c r="D448" i="5"/>
  <c r="D222" i="5"/>
  <c r="P503" i="5"/>
  <c r="P447" i="5"/>
  <c r="P475" i="5"/>
  <c r="L447" i="5"/>
  <c r="L475" i="5"/>
  <c r="L503" i="5"/>
  <c r="H503" i="5"/>
  <c r="H447" i="5"/>
  <c r="H221" i="5"/>
  <c r="D503" i="5"/>
  <c r="D447" i="5"/>
  <c r="D475" i="5"/>
  <c r="P474" i="5"/>
  <c r="P446" i="5"/>
  <c r="P502" i="5"/>
  <c r="H474" i="5"/>
  <c r="H502" i="5"/>
  <c r="H446" i="5"/>
  <c r="D502" i="5"/>
  <c r="D474" i="5"/>
  <c r="P445" i="5"/>
  <c r="P501" i="5"/>
  <c r="P473" i="5"/>
  <c r="P219" i="5"/>
  <c r="L473" i="5"/>
  <c r="L501" i="5"/>
  <c r="L445" i="5"/>
  <c r="H501" i="5"/>
  <c r="H445" i="5"/>
  <c r="H473" i="5"/>
  <c r="H219" i="5"/>
  <c r="D473" i="5"/>
  <c r="D219" i="5"/>
  <c r="D501" i="5"/>
  <c r="P500" i="5"/>
  <c r="P472" i="5"/>
  <c r="P444" i="5"/>
  <c r="L472" i="5"/>
  <c r="L444" i="5"/>
  <c r="L500" i="5"/>
  <c r="H472" i="5"/>
  <c r="H444" i="5"/>
  <c r="H500" i="5"/>
  <c r="D500" i="5"/>
  <c r="D444" i="5"/>
  <c r="D472" i="5"/>
  <c r="P499" i="5"/>
  <c r="P443" i="5"/>
  <c r="P471" i="5"/>
  <c r="P217" i="5"/>
  <c r="L471" i="5"/>
  <c r="L217" i="5"/>
  <c r="L443" i="5"/>
  <c r="H499" i="5"/>
  <c r="H471" i="5"/>
  <c r="H443" i="5"/>
  <c r="D499" i="5"/>
  <c r="D471" i="5"/>
  <c r="D443" i="5"/>
  <c r="D217" i="5"/>
  <c r="P470" i="5"/>
  <c r="P442" i="5"/>
  <c r="P498" i="5"/>
  <c r="P216" i="5"/>
  <c r="L498" i="5"/>
  <c r="L470" i="5"/>
  <c r="L442" i="5"/>
  <c r="L216" i="5"/>
  <c r="H470" i="5"/>
  <c r="H498" i="5"/>
  <c r="H442" i="5"/>
  <c r="D498" i="5"/>
  <c r="D470" i="5"/>
  <c r="D442" i="5"/>
  <c r="D216" i="5"/>
  <c r="P469" i="5"/>
  <c r="P441" i="5"/>
  <c r="P497" i="5"/>
  <c r="L497" i="5"/>
  <c r="L469" i="5"/>
  <c r="L441" i="5"/>
  <c r="H469" i="5"/>
  <c r="H497" i="5"/>
  <c r="D497" i="5"/>
  <c r="D441" i="5"/>
  <c r="D469" i="5"/>
  <c r="P468" i="5"/>
  <c r="P214" i="5"/>
  <c r="L440" i="5"/>
  <c r="L496" i="5"/>
  <c r="L468" i="5"/>
  <c r="H496" i="5"/>
  <c r="H440" i="5"/>
  <c r="D496" i="5"/>
  <c r="D468" i="5"/>
  <c r="D440" i="5"/>
  <c r="P467" i="5"/>
  <c r="P439" i="5"/>
  <c r="P495" i="5"/>
  <c r="L495" i="5"/>
  <c r="L467" i="5"/>
  <c r="L439" i="5"/>
  <c r="H467" i="5"/>
  <c r="H439" i="5"/>
  <c r="H213" i="5"/>
  <c r="D495" i="5"/>
  <c r="D439" i="5"/>
  <c r="D213" i="5"/>
  <c r="P466" i="5"/>
  <c r="P494" i="5"/>
  <c r="P438" i="5"/>
  <c r="L438" i="5"/>
  <c r="L494" i="5"/>
  <c r="L466" i="5"/>
  <c r="H494" i="5"/>
  <c r="H438" i="5"/>
  <c r="H466" i="5"/>
  <c r="H212" i="5"/>
  <c r="D466" i="5"/>
  <c r="D494" i="5"/>
  <c r="D212" i="5"/>
  <c r="P437" i="5"/>
  <c r="P465" i="5"/>
  <c r="P493" i="5"/>
  <c r="L465" i="5"/>
  <c r="L493" i="5"/>
  <c r="L437" i="5"/>
  <c r="H437" i="5"/>
  <c r="H465" i="5"/>
  <c r="D493" i="5"/>
  <c r="D465" i="5"/>
  <c r="D437" i="5"/>
  <c r="P464" i="5"/>
  <c r="P492" i="5"/>
  <c r="L492" i="5"/>
  <c r="L436" i="5"/>
  <c r="H492" i="5"/>
  <c r="H464" i="5"/>
  <c r="H436" i="5"/>
  <c r="D492" i="5"/>
  <c r="D464" i="5"/>
  <c r="D436" i="5"/>
  <c r="P435" i="5"/>
  <c r="P491" i="5"/>
  <c r="P463" i="5"/>
  <c r="D335" i="5"/>
  <c r="D333" i="5"/>
  <c r="D331" i="5"/>
  <c r="D329" i="5"/>
  <c r="D327" i="5"/>
  <c r="D325" i="5"/>
  <c r="P335" i="5"/>
  <c r="L334" i="5"/>
  <c r="P331" i="5"/>
  <c r="L330" i="5"/>
  <c r="P327" i="5"/>
  <c r="L323" i="5"/>
  <c r="P320" i="5"/>
  <c r="D363" i="5"/>
  <c r="D355" i="5"/>
  <c r="P363" i="5"/>
  <c r="L350" i="5"/>
  <c r="H385" i="5"/>
  <c r="P389" i="5"/>
  <c r="P380" i="5"/>
  <c r="D419" i="5"/>
  <c r="D412" i="5"/>
  <c r="P411" i="5"/>
  <c r="D455" i="5"/>
  <c r="P479" i="5"/>
  <c r="D362" i="5"/>
  <c r="L360" i="5"/>
  <c r="P357" i="5"/>
  <c r="H392" i="5"/>
  <c r="H384" i="5"/>
  <c r="P382" i="5"/>
  <c r="D416" i="5"/>
  <c r="L414" i="5"/>
  <c r="P412" i="5"/>
  <c r="P511" i="5"/>
  <c r="L491" i="5"/>
  <c r="L435" i="5"/>
  <c r="H463" i="5"/>
  <c r="H491" i="5"/>
  <c r="H435" i="5"/>
  <c r="D491" i="5"/>
  <c r="D463" i="5"/>
  <c r="D435" i="5"/>
  <c r="P490" i="5"/>
  <c r="P462" i="5"/>
  <c r="P434" i="5"/>
  <c r="L490" i="5"/>
  <c r="L434" i="5"/>
  <c r="H490" i="5"/>
  <c r="H434" i="5"/>
  <c r="D462" i="5"/>
  <c r="D490" i="5"/>
  <c r="J573" i="5"/>
  <c r="J545" i="5"/>
  <c r="P595" i="5"/>
  <c r="P567" i="5"/>
  <c r="H595" i="5"/>
  <c r="H567" i="5"/>
  <c r="P594" i="5"/>
  <c r="P566" i="5"/>
  <c r="L594" i="5"/>
  <c r="L566" i="5"/>
  <c r="H566" i="5"/>
  <c r="H594" i="5"/>
  <c r="L565" i="5"/>
  <c r="L593" i="5"/>
  <c r="H593" i="5"/>
  <c r="H565" i="5"/>
  <c r="P564" i="5"/>
  <c r="P592" i="5"/>
  <c r="H592" i="5"/>
  <c r="H564" i="5"/>
  <c r="H591" i="5"/>
  <c r="H563" i="5"/>
  <c r="H562" i="5"/>
  <c r="H590" i="5"/>
  <c r="P589" i="5"/>
  <c r="P561" i="5"/>
  <c r="D589" i="5"/>
  <c r="D561" i="5"/>
  <c r="P560" i="5"/>
  <c r="P588" i="5"/>
  <c r="H588" i="5"/>
  <c r="H560" i="5"/>
  <c r="D588" i="5"/>
  <c r="D560" i="5"/>
  <c r="P587" i="5"/>
  <c r="P559" i="5"/>
  <c r="L587" i="5"/>
  <c r="L559" i="5"/>
  <c r="H587" i="5"/>
  <c r="H559" i="5"/>
  <c r="D587" i="5"/>
  <c r="D559" i="5"/>
  <c r="P586" i="5"/>
  <c r="P558" i="5"/>
  <c r="L586" i="5"/>
  <c r="L558" i="5"/>
  <c r="H586" i="5"/>
  <c r="H558" i="5"/>
  <c r="D586" i="5"/>
  <c r="D558" i="5"/>
  <c r="P585" i="5"/>
  <c r="P557" i="5"/>
  <c r="L585" i="5"/>
  <c r="L557" i="5"/>
  <c r="H585" i="5"/>
  <c r="H557" i="5"/>
  <c r="P584" i="5"/>
  <c r="P556" i="5"/>
  <c r="L584" i="5"/>
  <c r="L556" i="5"/>
  <c r="H584" i="5"/>
  <c r="H556" i="5"/>
  <c r="D584" i="5"/>
  <c r="D556" i="5"/>
  <c r="P583" i="5"/>
  <c r="P555" i="5"/>
  <c r="L583" i="5"/>
  <c r="L555" i="5"/>
  <c r="P582" i="5"/>
  <c r="P554" i="5"/>
  <c r="L582" i="5"/>
  <c r="L554" i="5"/>
  <c r="H582" i="5"/>
  <c r="H554" i="5"/>
  <c r="D582" i="5"/>
  <c r="D554" i="5"/>
  <c r="P581" i="5"/>
  <c r="P553" i="5"/>
  <c r="H581" i="5"/>
  <c r="H553" i="5"/>
  <c r="D581" i="5"/>
  <c r="D553" i="5"/>
  <c r="P580" i="5"/>
  <c r="P552" i="5"/>
  <c r="H580" i="5"/>
  <c r="H552" i="5"/>
  <c r="D580" i="5"/>
  <c r="D552" i="5"/>
  <c r="P579" i="5"/>
  <c r="P551" i="5"/>
  <c r="L551" i="5"/>
  <c r="L579" i="5"/>
  <c r="H579" i="5"/>
  <c r="H551" i="5"/>
  <c r="D579" i="5"/>
  <c r="D551" i="5"/>
  <c r="L578" i="5"/>
  <c r="L550" i="5"/>
  <c r="H578" i="5"/>
  <c r="H550" i="5"/>
  <c r="D578" i="5"/>
  <c r="D550" i="5"/>
  <c r="H549" i="5"/>
  <c r="H577" i="5"/>
  <c r="D577" i="5"/>
  <c r="D549" i="5"/>
  <c r="P576" i="5"/>
  <c r="P548" i="5"/>
  <c r="L576" i="5"/>
  <c r="L548" i="5"/>
  <c r="H548" i="5"/>
  <c r="H576" i="5"/>
  <c r="D576" i="5"/>
  <c r="D548" i="5"/>
  <c r="P575" i="5"/>
  <c r="P547" i="5"/>
  <c r="L575" i="5"/>
  <c r="L547" i="5"/>
  <c r="H547" i="5"/>
  <c r="H575" i="5"/>
  <c r="D575" i="5"/>
  <c r="D547" i="5"/>
  <c r="P546" i="5"/>
  <c r="P574" i="5"/>
  <c r="L574" i="5"/>
  <c r="L546" i="5"/>
  <c r="H546" i="5"/>
  <c r="H574" i="5"/>
  <c r="D546" i="5"/>
  <c r="D574" i="5"/>
  <c r="H252" i="5"/>
  <c r="L463" i="5"/>
  <c r="L567" i="5"/>
  <c r="P550" i="5"/>
  <c r="D252" i="5"/>
  <c r="H561" i="5"/>
  <c r="L552" i="5"/>
  <c r="P305" i="5"/>
  <c r="L193" i="5"/>
  <c r="H305" i="5"/>
  <c r="D249" i="5"/>
  <c r="R179" i="5"/>
  <c r="N291" i="5"/>
  <c r="J291" i="5"/>
  <c r="F291" i="5"/>
  <c r="Q309" i="5"/>
  <c r="M309" i="5"/>
  <c r="I309" i="5"/>
  <c r="Q304" i="5"/>
  <c r="M304" i="5"/>
  <c r="I304" i="5"/>
  <c r="P187" i="5"/>
  <c r="L299" i="5"/>
  <c r="H271" i="5"/>
  <c r="D271" i="5"/>
  <c r="Q296" i="5"/>
  <c r="I296" i="5"/>
  <c r="Q295" i="5"/>
  <c r="M295" i="5"/>
  <c r="I295" i="5"/>
  <c r="E211" i="5"/>
  <c r="P228" i="5"/>
  <c r="L312" i="5"/>
  <c r="H200" i="5"/>
  <c r="D312" i="5"/>
  <c r="P309" i="5"/>
  <c r="L197" i="5"/>
  <c r="H309" i="5"/>
  <c r="D253" i="5"/>
  <c r="P304" i="5"/>
  <c r="L220" i="5"/>
  <c r="H304" i="5"/>
  <c r="D276" i="5"/>
  <c r="P183" i="5"/>
  <c r="L183" i="5"/>
  <c r="H211" i="5"/>
  <c r="D267" i="5"/>
  <c r="Q308" i="5"/>
  <c r="M308" i="5"/>
  <c r="I308" i="5"/>
  <c r="P306" i="5"/>
  <c r="L194" i="5"/>
  <c r="H222" i="5"/>
  <c r="D306" i="5"/>
  <c r="Q303" i="5"/>
  <c r="M303" i="5"/>
  <c r="I303" i="5"/>
  <c r="Q294" i="5"/>
  <c r="M294" i="5"/>
  <c r="I294" i="5"/>
  <c r="E238" i="5"/>
  <c r="Q293" i="5"/>
  <c r="M293" i="5"/>
  <c r="I293" i="5"/>
  <c r="E181" i="5"/>
  <c r="P313" i="5"/>
  <c r="L313" i="5"/>
  <c r="H257" i="5"/>
  <c r="D285" i="5"/>
  <c r="P310" i="5"/>
  <c r="L198" i="5"/>
  <c r="H310" i="5"/>
  <c r="D310" i="5"/>
  <c r="P218" i="5"/>
  <c r="L302" i="5"/>
  <c r="H302" i="5"/>
  <c r="D246" i="5"/>
  <c r="Q298" i="5"/>
  <c r="M298" i="5"/>
  <c r="I298" i="5"/>
  <c r="Q297" i="5"/>
  <c r="M297" i="5"/>
  <c r="I297" i="5"/>
  <c r="P294" i="5"/>
  <c r="L182" i="5"/>
  <c r="H266" i="5"/>
  <c r="D294" i="5"/>
  <c r="P181" i="5"/>
  <c r="L181" i="5"/>
  <c r="H293" i="5"/>
  <c r="D293" i="5"/>
  <c r="K489" i="5"/>
  <c r="K461" i="5"/>
  <c r="Q511" i="5"/>
  <c r="Q483" i="5"/>
  <c r="M511" i="5"/>
  <c r="M483" i="5"/>
  <c r="Q510" i="5"/>
  <c r="Q482" i="5"/>
  <c r="M510" i="5"/>
  <c r="M482" i="5"/>
  <c r="E454" i="5"/>
  <c r="E510" i="5"/>
  <c r="Q508" i="5"/>
  <c r="Q480" i="5"/>
  <c r="M508" i="5"/>
  <c r="M480" i="5"/>
  <c r="Q507" i="5"/>
  <c r="Q479" i="5"/>
  <c r="M507" i="5"/>
  <c r="M479" i="5"/>
  <c r="E451" i="5"/>
  <c r="E507" i="5"/>
  <c r="Q506" i="5"/>
  <c r="Q478" i="5"/>
  <c r="M506" i="5"/>
  <c r="M478" i="5"/>
  <c r="Q505" i="5"/>
  <c r="Q477" i="5"/>
  <c r="M505" i="5"/>
  <c r="M477" i="5"/>
  <c r="E449" i="5"/>
  <c r="E505" i="5"/>
  <c r="Q476" i="5"/>
  <c r="Q504" i="5"/>
  <c r="M504" i="5"/>
  <c r="M476" i="5"/>
  <c r="Q503" i="5"/>
  <c r="Q475" i="5"/>
  <c r="M503" i="5"/>
  <c r="M475" i="5"/>
  <c r="Q502" i="5"/>
  <c r="Q474" i="5"/>
  <c r="M502" i="5"/>
  <c r="M474" i="5"/>
  <c r="E446" i="5"/>
  <c r="E502" i="5"/>
  <c r="Q501" i="5"/>
  <c r="Q473" i="5"/>
  <c r="M501" i="5"/>
  <c r="M473" i="5"/>
  <c r="I501" i="5"/>
  <c r="I473" i="5"/>
  <c r="Q500" i="5"/>
  <c r="Q472" i="5"/>
  <c r="M500" i="5"/>
  <c r="M472" i="5"/>
  <c r="I500" i="5"/>
  <c r="I472" i="5"/>
  <c r="Q499" i="5"/>
  <c r="Q471" i="5"/>
  <c r="M499" i="5"/>
  <c r="M471" i="5"/>
  <c r="I499" i="5"/>
  <c r="I471" i="5"/>
  <c r="E499" i="5"/>
  <c r="E471" i="5"/>
  <c r="Q498" i="5"/>
  <c r="Q470" i="5"/>
  <c r="M498" i="5"/>
  <c r="M470" i="5"/>
  <c r="I498" i="5"/>
  <c r="I470" i="5"/>
  <c r="Q497" i="5"/>
  <c r="Q469" i="5"/>
  <c r="M497" i="5"/>
  <c r="M469" i="5"/>
  <c r="I497" i="5"/>
  <c r="I469" i="5"/>
  <c r="E497" i="5"/>
  <c r="E469" i="5"/>
  <c r="Q496" i="5"/>
  <c r="Q468" i="5"/>
  <c r="M496" i="5"/>
  <c r="M468" i="5"/>
  <c r="I496" i="5"/>
  <c r="I468" i="5"/>
  <c r="E496" i="5"/>
  <c r="E468" i="5"/>
  <c r="Q495" i="5"/>
  <c r="Q467" i="5"/>
  <c r="M495" i="5"/>
  <c r="M467" i="5"/>
  <c r="I495" i="5"/>
  <c r="I467" i="5"/>
  <c r="M509" i="5"/>
  <c r="Q509" i="5"/>
  <c r="M466" i="5"/>
  <c r="Q465" i="5"/>
  <c r="M464" i="5"/>
  <c r="Q463" i="5"/>
  <c r="M462" i="5"/>
  <c r="M493" i="5"/>
  <c r="Q492" i="5"/>
  <c r="E247" i="5"/>
  <c r="Q466" i="5"/>
  <c r="M463" i="5"/>
  <c r="Q462" i="5"/>
  <c r="Q566" i="5"/>
  <c r="Q594" i="5"/>
  <c r="I560" i="5"/>
  <c r="I588" i="5"/>
  <c r="I555" i="5"/>
  <c r="I583" i="5"/>
  <c r="M579" i="5"/>
  <c r="M551" i="5"/>
  <c r="Q578" i="5"/>
  <c r="Q550" i="5"/>
  <c r="M577" i="5"/>
  <c r="M549" i="5"/>
  <c r="G573" i="5"/>
  <c r="Q567" i="5"/>
  <c r="M566" i="5"/>
  <c r="M564" i="5"/>
  <c r="M563" i="5"/>
  <c r="S545" i="5"/>
  <c r="E214" i="5"/>
  <c r="Q313" i="5"/>
  <c r="M313" i="5"/>
  <c r="I313" i="5"/>
  <c r="E257" i="5"/>
  <c r="Q311" i="5"/>
  <c r="M311" i="5"/>
  <c r="I311" i="5"/>
  <c r="E199" i="5"/>
  <c r="Q310" i="5"/>
  <c r="M310" i="5"/>
  <c r="I310" i="5"/>
  <c r="Q306" i="5"/>
  <c r="M306" i="5"/>
  <c r="I306" i="5"/>
  <c r="Q302" i="5"/>
  <c r="M302" i="5"/>
  <c r="I302" i="5"/>
  <c r="Q300" i="5"/>
  <c r="M300" i="5"/>
  <c r="I300" i="5"/>
  <c r="Q299" i="5"/>
  <c r="M299" i="5"/>
  <c r="I299" i="5"/>
  <c r="S291" i="5"/>
  <c r="K291" i="5"/>
  <c r="Q312" i="5"/>
  <c r="M312" i="5"/>
  <c r="I312" i="5"/>
  <c r="E228" i="5"/>
  <c r="S311" i="5"/>
  <c r="O311" i="5"/>
  <c r="K311" i="5"/>
  <c r="G227" i="5"/>
  <c r="Q307" i="5"/>
  <c r="M307" i="5"/>
  <c r="I307" i="5"/>
  <c r="Q305" i="5"/>
  <c r="M305" i="5"/>
  <c r="I305" i="5"/>
  <c r="E221" i="5"/>
  <c r="Q301" i="5"/>
  <c r="M301" i="5"/>
  <c r="I301" i="5"/>
  <c r="E245" i="5"/>
  <c r="H190" i="5"/>
  <c r="P190" i="5"/>
  <c r="M221" i="5"/>
  <c r="H218" i="5"/>
  <c r="H246" i="5"/>
  <c r="L309" i="5"/>
  <c r="D190" i="5"/>
  <c r="P197" i="5"/>
  <c r="L190" i="5"/>
  <c r="M219" i="5"/>
  <c r="P302" i="5"/>
  <c r="Q207" i="5"/>
  <c r="M291" i="5"/>
  <c r="S303" i="5"/>
  <c r="O303" i="5"/>
  <c r="K303" i="5"/>
  <c r="M191" i="5"/>
  <c r="Q221" i="5"/>
  <c r="I221" i="5"/>
  <c r="H253" i="5"/>
  <c r="D281" i="5"/>
  <c r="H274" i="5"/>
  <c r="D194" i="5"/>
  <c r="P194" i="5"/>
  <c r="P192" i="5"/>
  <c r="D226" i="5"/>
  <c r="D220" i="5"/>
  <c r="H228" i="5"/>
  <c r="H226" i="5"/>
  <c r="P220" i="5"/>
  <c r="H220" i="5"/>
  <c r="P211" i="5"/>
  <c r="H256" i="5"/>
  <c r="H254" i="5"/>
  <c r="D250" i="5"/>
  <c r="D239" i="5"/>
  <c r="H284" i="5"/>
  <c r="H282" i="5"/>
  <c r="D278" i="5"/>
  <c r="D295" i="5"/>
  <c r="P312" i="5"/>
  <c r="L295" i="5"/>
  <c r="S312" i="5"/>
  <c r="O312" i="5"/>
  <c r="K312" i="5"/>
  <c r="G228" i="5"/>
  <c r="S310" i="5"/>
  <c r="O310" i="5"/>
  <c r="K310" i="5"/>
  <c r="G226" i="5"/>
  <c r="S306" i="5"/>
  <c r="O306" i="5"/>
  <c r="K306" i="5"/>
  <c r="G222" i="5"/>
  <c r="S304" i="5"/>
  <c r="O304" i="5"/>
  <c r="K304" i="5"/>
  <c r="G220" i="5"/>
  <c r="H198" i="5"/>
  <c r="H183" i="5"/>
  <c r="L192" i="5"/>
  <c r="L211" i="5"/>
  <c r="D256" i="5"/>
  <c r="D282" i="5"/>
  <c r="H267" i="5"/>
  <c r="H312" i="5"/>
  <c r="H294" i="5"/>
  <c r="L304" i="5"/>
  <c r="S309" i="5"/>
  <c r="O309" i="5"/>
  <c r="K309" i="5"/>
  <c r="G225" i="5"/>
  <c r="S308" i="5"/>
  <c r="O308" i="5"/>
  <c r="K308" i="5"/>
  <c r="G196" i="5"/>
  <c r="S307" i="5"/>
  <c r="O307" i="5"/>
  <c r="K307" i="5"/>
  <c r="G223" i="5"/>
  <c r="G188" i="5"/>
  <c r="I201" i="5"/>
  <c r="P182" i="5"/>
  <c r="D254" i="5"/>
  <c r="D284" i="5"/>
  <c r="H276" i="5"/>
  <c r="D200" i="5"/>
  <c r="D198" i="5"/>
  <c r="H192" i="5"/>
  <c r="D183" i="5"/>
  <c r="P200" i="5"/>
  <c r="D228" i="5"/>
  <c r="D211" i="5"/>
  <c r="P226" i="5"/>
  <c r="P222" i="5"/>
  <c r="H248" i="5"/>
  <c r="D235" i="5"/>
  <c r="E200" i="5"/>
  <c r="E198" i="5"/>
  <c r="S305" i="5"/>
  <c r="O305" i="5"/>
  <c r="K305" i="5"/>
  <c r="G221" i="5"/>
  <c r="S302" i="5"/>
  <c r="R188" i="5"/>
  <c r="S461" i="5"/>
  <c r="S489" i="5"/>
  <c r="O489" i="5"/>
  <c r="O461" i="5"/>
  <c r="G489" i="5"/>
  <c r="G433" i="5"/>
  <c r="M595" i="5"/>
  <c r="M567" i="5"/>
  <c r="E566" i="5"/>
  <c r="E594" i="5"/>
  <c r="I563" i="5"/>
  <c r="I591" i="5"/>
  <c r="E562" i="5"/>
  <c r="E590" i="5"/>
  <c r="I589" i="5"/>
  <c r="I561" i="5"/>
  <c r="Q587" i="5"/>
  <c r="Q559" i="5"/>
  <c r="I587" i="5"/>
  <c r="I559" i="5"/>
  <c r="M586" i="5"/>
  <c r="M558" i="5"/>
  <c r="I586" i="5"/>
  <c r="I558" i="5"/>
  <c r="Q585" i="5"/>
  <c r="Q557" i="5"/>
  <c r="I585" i="5"/>
  <c r="I557" i="5"/>
  <c r="I582" i="5"/>
  <c r="I554" i="5"/>
  <c r="I581" i="5"/>
  <c r="I553" i="5"/>
  <c r="I580" i="5"/>
  <c r="I552" i="5"/>
  <c r="I579" i="5"/>
  <c r="I551" i="5"/>
  <c r="I578" i="5"/>
  <c r="I550" i="5"/>
  <c r="I577" i="5"/>
  <c r="I549" i="5"/>
  <c r="E452" i="5"/>
  <c r="E448" i="5"/>
  <c r="E444" i="5"/>
  <c r="Q561" i="5"/>
  <c r="S518" i="5"/>
  <c r="O546" i="5"/>
  <c r="K546" i="5"/>
  <c r="K573" i="5"/>
  <c r="K545" i="5"/>
  <c r="M590" i="5"/>
  <c r="M562" i="5"/>
  <c r="Q588" i="5"/>
  <c r="Q560" i="5"/>
  <c r="I576" i="5"/>
  <c r="I548" i="5"/>
  <c r="I455" i="5"/>
  <c r="I454" i="5"/>
  <c r="E567" i="5"/>
  <c r="Q565" i="5"/>
  <c r="Q564" i="5"/>
  <c r="M561" i="5"/>
  <c r="Q591" i="5"/>
  <c r="E347" i="5"/>
  <c r="R560" i="5"/>
  <c r="N299" i="5"/>
  <c r="H319" i="5"/>
  <c r="H375" i="5"/>
  <c r="J557" i="5"/>
  <c r="N217" i="5"/>
  <c r="J215" i="5"/>
  <c r="J489" i="5"/>
  <c r="R461" i="5"/>
  <c r="L591" i="5"/>
  <c r="F545" i="5"/>
  <c r="D567" i="5"/>
  <c r="D566" i="5"/>
  <c r="D565" i="5"/>
  <c r="D564" i="5"/>
  <c r="D563" i="5"/>
  <c r="D562" i="5"/>
  <c r="L561" i="5"/>
  <c r="N545" i="5"/>
  <c r="P593" i="5"/>
  <c r="L592" i="5"/>
  <c r="P591" i="5"/>
  <c r="P563" i="5"/>
  <c r="P590" i="5"/>
  <c r="P562" i="5"/>
  <c r="L590" i="5"/>
  <c r="L562" i="5"/>
  <c r="L588" i="5"/>
  <c r="L560" i="5"/>
  <c r="P577" i="5"/>
  <c r="P549" i="5"/>
  <c r="L549" i="5"/>
  <c r="L577" i="5"/>
  <c r="J193" i="5"/>
  <c r="F455" i="5"/>
  <c r="N508" i="5"/>
  <c r="F562" i="5"/>
  <c r="N557" i="5"/>
  <c r="J549" i="5"/>
  <c r="N586" i="5"/>
  <c r="R578" i="5"/>
  <c r="F195" i="5"/>
  <c r="E433" i="5"/>
  <c r="F441" i="5"/>
  <c r="E461" i="5"/>
  <c r="E545" i="5"/>
  <c r="F558" i="5"/>
  <c r="R559" i="5"/>
  <c r="R586" i="5"/>
  <c r="N582" i="5"/>
  <c r="N214" i="5"/>
  <c r="F266" i="5"/>
  <c r="E291" i="5"/>
  <c r="E404" i="5"/>
  <c r="H461" i="5"/>
  <c r="F546" i="5"/>
  <c r="N565" i="5"/>
  <c r="N550" i="5"/>
  <c r="N576" i="5"/>
  <c r="N227" i="5"/>
  <c r="R545" i="5"/>
  <c r="P375" i="5"/>
  <c r="P347" i="5"/>
  <c r="L319" i="5"/>
  <c r="L347" i="5"/>
  <c r="P489" i="5"/>
  <c r="P461" i="5"/>
  <c r="N454" i="5"/>
  <c r="N510" i="5"/>
  <c r="J454" i="5"/>
  <c r="J510" i="5"/>
  <c r="F508" i="5"/>
  <c r="F480" i="5"/>
  <c r="N450" i="5"/>
  <c r="N506" i="5"/>
  <c r="F503" i="5"/>
  <c r="F447" i="5"/>
  <c r="L573" i="5"/>
  <c r="L545" i="5"/>
  <c r="N595" i="5"/>
  <c r="N567" i="5"/>
  <c r="J595" i="5"/>
  <c r="J567" i="5"/>
  <c r="F594" i="5"/>
  <c r="F566" i="5"/>
  <c r="R592" i="5"/>
  <c r="R564" i="5"/>
  <c r="R591" i="5"/>
  <c r="R563" i="5"/>
  <c r="N589" i="5"/>
  <c r="N561" i="5"/>
  <c r="N559" i="5"/>
  <c r="N587" i="5"/>
  <c r="R584" i="5"/>
  <c r="R556" i="5"/>
  <c r="N556" i="5"/>
  <c r="N584" i="5"/>
  <c r="F582" i="5"/>
  <c r="F554" i="5"/>
  <c r="R552" i="5"/>
  <c r="R580" i="5"/>
  <c r="F578" i="5"/>
  <c r="F550" i="5"/>
  <c r="R577" i="5"/>
  <c r="R549" i="5"/>
  <c r="N577" i="5"/>
  <c r="N549" i="5"/>
  <c r="R548" i="5"/>
  <c r="R576" i="5"/>
  <c r="R546" i="5"/>
  <c r="R574" i="5"/>
  <c r="N546" i="5"/>
  <c r="N574" i="5"/>
  <c r="H179" i="5"/>
  <c r="F221" i="5"/>
  <c r="R220" i="5"/>
  <c r="F248" i="5"/>
  <c r="H489" i="5"/>
  <c r="N504" i="5"/>
  <c r="E235" i="5"/>
  <c r="E375" i="5"/>
  <c r="F469" i="5"/>
  <c r="L461" i="5"/>
  <c r="F511" i="5"/>
  <c r="J506" i="5"/>
  <c r="J558" i="5"/>
  <c r="J586" i="5"/>
  <c r="J556" i="5"/>
  <c r="J584" i="5"/>
  <c r="J554" i="5"/>
  <c r="J582" i="5"/>
  <c r="J552" i="5"/>
  <c r="J580" i="5"/>
  <c r="J550" i="5"/>
  <c r="J578" i="5"/>
  <c r="J548" i="5"/>
  <c r="J576" i="5"/>
  <c r="J546" i="5"/>
  <c r="J574" i="5"/>
  <c r="F295" i="5"/>
  <c r="F495" i="5"/>
  <c r="J508" i="5"/>
  <c r="H545" i="5"/>
  <c r="R582" i="5"/>
  <c r="N580" i="5"/>
  <c r="O594" i="5"/>
  <c r="T160" i="5"/>
  <c r="T35" i="5"/>
  <c r="T138" i="5"/>
  <c r="T122" i="5"/>
  <c r="T62" i="5"/>
  <c r="T111" i="5"/>
  <c r="T95" i="5"/>
  <c r="T91" i="5"/>
  <c r="T172" i="5"/>
  <c r="T168" i="5"/>
  <c r="T164" i="5"/>
  <c r="T156" i="5"/>
  <c r="T152" i="5"/>
  <c r="T45" i="5"/>
  <c r="T66" i="5"/>
  <c r="D347" i="5"/>
  <c r="T103" i="5"/>
  <c r="T130" i="5"/>
  <c r="T134" i="5"/>
  <c r="T142" i="5"/>
  <c r="T126" i="5"/>
  <c r="T99" i="5"/>
  <c r="T107" i="5"/>
  <c r="O367" i="5"/>
  <c r="G441" i="5"/>
  <c r="D433" i="5"/>
  <c r="D375" i="5"/>
  <c r="D404" i="5"/>
  <c r="E179" i="5"/>
  <c r="N199" i="5"/>
  <c r="E207" i="5"/>
  <c r="F188" i="5"/>
  <c r="D207" i="5"/>
  <c r="F213" i="5"/>
  <c r="F210" i="5"/>
  <c r="R221" i="5"/>
  <c r="R219" i="5"/>
  <c r="F296" i="5"/>
  <c r="T33" i="5"/>
  <c r="T59" i="5"/>
  <c r="G229" i="5"/>
  <c r="G338" i="5"/>
  <c r="S439" i="5"/>
  <c r="S495" i="5"/>
  <c r="O437" i="5"/>
  <c r="O493" i="5"/>
  <c r="S435" i="5"/>
  <c r="S491" i="5"/>
  <c r="Q433" i="5"/>
  <c r="M433" i="5"/>
  <c r="T90" i="5"/>
  <c r="G368" i="5"/>
  <c r="S360" i="5"/>
  <c r="G352" i="5"/>
  <c r="D545" i="5"/>
  <c r="D573" i="5"/>
  <c r="D489" i="5"/>
  <c r="T120" i="5"/>
  <c r="K478" i="5"/>
  <c r="O476" i="5"/>
  <c r="K476" i="5"/>
  <c r="T133" i="5"/>
  <c r="T125" i="5"/>
  <c r="T121" i="5"/>
  <c r="Q404" i="5"/>
  <c r="M404" i="5"/>
  <c r="T151" i="5"/>
  <c r="T173" i="5"/>
  <c r="S566" i="5"/>
  <c r="T171" i="5"/>
  <c r="G592" i="5"/>
  <c r="T169" i="5"/>
  <c r="T167" i="5"/>
  <c r="T166" i="5"/>
  <c r="T165" i="5"/>
  <c r="S586" i="5"/>
  <c r="O586" i="5"/>
  <c r="K586" i="5"/>
  <c r="T163" i="5"/>
  <c r="F223" i="5"/>
  <c r="J221" i="5"/>
  <c r="F332" i="5"/>
  <c r="J219" i="5"/>
  <c r="T112" i="5"/>
  <c r="F452" i="5"/>
  <c r="T108" i="5"/>
  <c r="F362" i="5"/>
  <c r="T104" i="5"/>
  <c r="F444" i="5"/>
  <c r="T100" i="5"/>
  <c r="T96" i="5"/>
  <c r="F438" i="5"/>
  <c r="T92" i="5"/>
  <c r="T140" i="5"/>
  <c r="N480" i="5"/>
  <c r="N476" i="5"/>
  <c r="T135" i="5"/>
  <c r="R472" i="5"/>
  <c r="Q573" i="5"/>
  <c r="S584" i="5"/>
  <c r="O584" i="5"/>
  <c r="K584" i="5"/>
  <c r="T162" i="5"/>
  <c r="T161" i="5"/>
  <c r="S582" i="5"/>
  <c r="O582" i="5"/>
  <c r="K582" i="5"/>
  <c r="T159" i="5"/>
  <c r="S580" i="5"/>
  <c r="O580" i="5"/>
  <c r="K580" i="5"/>
  <c r="T158" i="5"/>
  <c r="T157" i="5"/>
  <c r="S578" i="5"/>
  <c r="O578" i="5"/>
  <c r="K578" i="5"/>
  <c r="S549" i="5"/>
  <c r="O549" i="5"/>
  <c r="K549" i="5"/>
  <c r="T155" i="5"/>
  <c r="S576" i="5"/>
  <c r="O576" i="5"/>
  <c r="K576" i="5"/>
  <c r="T154" i="5"/>
  <c r="T153" i="5"/>
  <c r="S574" i="5"/>
  <c r="O574" i="5"/>
  <c r="K574" i="5"/>
  <c r="P545" i="5"/>
  <c r="L489" i="5"/>
  <c r="H404" i="5"/>
  <c r="S404" i="5"/>
  <c r="O545" i="5"/>
  <c r="K404" i="5"/>
  <c r="G404" i="5"/>
  <c r="G576" i="5"/>
  <c r="T170" i="5"/>
  <c r="M545" i="5"/>
  <c r="P573" i="5"/>
  <c r="P404" i="5"/>
  <c r="L404" i="5"/>
  <c r="O404" i="5"/>
  <c r="O595" i="5"/>
  <c r="O567" i="5"/>
  <c r="G594" i="5"/>
  <c r="G566" i="5"/>
  <c r="O593" i="5"/>
  <c r="O565" i="5"/>
  <c r="O592" i="5"/>
  <c r="O564" i="5"/>
  <c r="S590" i="5"/>
  <c r="S562" i="5"/>
  <c r="G590" i="5"/>
  <c r="G562" i="5"/>
  <c r="S589" i="5"/>
  <c r="S561" i="5"/>
  <c r="K589" i="5"/>
  <c r="K561" i="5"/>
  <c r="O587" i="5"/>
  <c r="O559" i="5"/>
  <c r="S585" i="5"/>
  <c r="S557" i="5"/>
  <c r="O583" i="5"/>
  <c r="O555" i="5"/>
  <c r="G582" i="5"/>
  <c r="G554" i="5"/>
  <c r="K581" i="5"/>
  <c r="K553" i="5"/>
  <c r="S579" i="5"/>
  <c r="S551" i="5"/>
  <c r="T520" i="5"/>
  <c r="K575" i="5"/>
  <c r="K547" i="5"/>
  <c r="T141" i="5"/>
  <c r="O482" i="5"/>
  <c r="O480" i="5"/>
  <c r="S478" i="5"/>
  <c r="K474" i="5"/>
  <c r="S472" i="5"/>
  <c r="S470" i="5"/>
  <c r="F595" i="5"/>
  <c r="F567" i="5"/>
  <c r="N594" i="5"/>
  <c r="N566" i="5"/>
  <c r="N590" i="5"/>
  <c r="N562" i="5"/>
  <c r="F589" i="5"/>
  <c r="F561" i="5"/>
  <c r="F533" i="5"/>
  <c r="R583" i="5"/>
  <c r="R555" i="5"/>
  <c r="S595" i="5"/>
  <c r="S567" i="5"/>
  <c r="S592" i="5"/>
  <c r="S564" i="5"/>
  <c r="K592" i="5"/>
  <c r="K564" i="5"/>
  <c r="O591" i="5"/>
  <c r="O563" i="5"/>
  <c r="O590" i="5"/>
  <c r="O562" i="5"/>
  <c r="S588" i="5"/>
  <c r="S560" i="5"/>
  <c r="G588" i="5"/>
  <c r="G560" i="5"/>
  <c r="S587" i="5"/>
  <c r="S559" i="5"/>
  <c r="K587" i="5"/>
  <c r="K559" i="5"/>
  <c r="G586" i="5"/>
  <c r="G558" i="5"/>
  <c r="K585" i="5"/>
  <c r="K557" i="5"/>
  <c r="S583" i="5"/>
  <c r="S555" i="5"/>
  <c r="K583" i="5"/>
  <c r="K555" i="5"/>
  <c r="S581" i="5"/>
  <c r="S553" i="5"/>
  <c r="O575" i="5"/>
  <c r="O547" i="5"/>
  <c r="G574" i="5"/>
  <c r="G546" i="5"/>
  <c r="T137" i="5"/>
  <c r="T129" i="5"/>
  <c r="K482" i="5"/>
  <c r="K480" i="5"/>
  <c r="O474" i="5"/>
  <c r="O472" i="5"/>
  <c r="K470" i="5"/>
  <c r="S468" i="5"/>
  <c r="K468" i="5"/>
  <c r="T524" i="5"/>
  <c r="R594" i="5"/>
  <c r="R566" i="5"/>
  <c r="J594" i="5"/>
  <c r="J566" i="5"/>
  <c r="J593" i="5"/>
  <c r="J537" i="5"/>
  <c r="J591" i="5"/>
  <c r="J535" i="5"/>
  <c r="J590" i="5"/>
  <c r="J562" i="5"/>
  <c r="J589" i="5"/>
  <c r="J533" i="5"/>
  <c r="J588" i="5"/>
  <c r="J560" i="5"/>
  <c r="F587" i="5"/>
  <c r="F559" i="5"/>
  <c r="T527" i="5"/>
  <c r="N583" i="5"/>
  <c r="N555" i="5"/>
  <c r="R581" i="5"/>
  <c r="R553" i="5"/>
  <c r="J581" i="5"/>
  <c r="J553" i="5"/>
  <c r="T523" i="5"/>
  <c r="R579" i="5"/>
  <c r="R551" i="5"/>
  <c r="J579" i="5"/>
  <c r="J551" i="5"/>
  <c r="F577" i="5"/>
  <c r="F549" i="5"/>
  <c r="R575" i="5"/>
  <c r="R547" i="5"/>
  <c r="F575" i="5"/>
  <c r="F547" i="5"/>
  <c r="T136" i="5"/>
  <c r="T124" i="5"/>
  <c r="G386" i="5"/>
  <c r="F475" i="5"/>
  <c r="R482" i="5"/>
  <c r="J482" i="5"/>
  <c r="R480" i="5"/>
  <c r="N478" i="5"/>
  <c r="R476" i="5"/>
  <c r="R474" i="5"/>
  <c r="J474" i="5"/>
  <c r="N472" i="5"/>
  <c r="R470" i="5"/>
  <c r="J470" i="5"/>
  <c r="N468" i="5"/>
  <c r="F531" i="5"/>
  <c r="F521" i="5"/>
  <c r="R535" i="5"/>
  <c r="F564" i="5"/>
  <c r="F560" i="5"/>
  <c r="F556" i="5"/>
  <c r="F552" i="5"/>
  <c r="F548" i="5"/>
  <c r="R567" i="5"/>
  <c r="K566" i="5"/>
  <c r="R565" i="5"/>
  <c r="J563" i="5"/>
  <c r="R562" i="5"/>
  <c r="R561" i="5"/>
  <c r="J559" i="5"/>
  <c r="R557" i="5"/>
  <c r="G584" i="5"/>
  <c r="K595" i="5"/>
  <c r="K567" i="5"/>
  <c r="S593" i="5"/>
  <c r="S565" i="5"/>
  <c r="K593" i="5"/>
  <c r="K565" i="5"/>
  <c r="S591" i="5"/>
  <c r="S563" i="5"/>
  <c r="K591" i="5"/>
  <c r="K563" i="5"/>
  <c r="K590" i="5"/>
  <c r="K562" i="5"/>
  <c r="O589" i="5"/>
  <c r="O561" i="5"/>
  <c r="O560" i="5"/>
  <c r="O588" i="5"/>
  <c r="K560" i="5"/>
  <c r="K588" i="5"/>
  <c r="O585" i="5"/>
  <c r="O557" i="5"/>
  <c r="T526" i="5"/>
  <c r="O581" i="5"/>
  <c r="O553" i="5"/>
  <c r="G580" i="5"/>
  <c r="G552" i="5"/>
  <c r="O579" i="5"/>
  <c r="O551" i="5"/>
  <c r="K579" i="5"/>
  <c r="K551" i="5"/>
  <c r="G578" i="5"/>
  <c r="G550" i="5"/>
  <c r="S575" i="5"/>
  <c r="S547" i="5"/>
  <c r="G475" i="5"/>
  <c r="S482" i="5"/>
  <c r="S480" i="5"/>
  <c r="O478" i="5"/>
  <c r="S476" i="5"/>
  <c r="S474" i="5"/>
  <c r="K472" i="5"/>
  <c r="O470" i="5"/>
  <c r="O468" i="5"/>
  <c r="G565" i="5"/>
  <c r="G561" i="5"/>
  <c r="G557" i="5"/>
  <c r="G553" i="5"/>
  <c r="G549" i="5"/>
  <c r="F593" i="5"/>
  <c r="F565" i="5"/>
  <c r="N592" i="5"/>
  <c r="N564" i="5"/>
  <c r="J592" i="5"/>
  <c r="J564" i="5"/>
  <c r="F591" i="5"/>
  <c r="F563" i="5"/>
  <c r="N588" i="5"/>
  <c r="N560" i="5"/>
  <c r="F585" i="5"/>
  <c r="F557" i="5"/>
  <c r="J583" i="5"/>
  <c r="J555" i="5"/>
  <c r="F583" i="5"/>
  <c r="F555" i="5"/>
  <c r="N581" i="5"/>
  <c r="N553" i="5"/>
  <c r="F581" i="5"/>
  <c r="F553" i="5"/>
  <c r="F525" i="5"/>
  <c r="N579" i="5"/>
  <c r="N551" i="5"/>
  <c r="F579" i="5"/>
  <c r="F551" i="5"/>
  <c r="N575" i="5"/>
  <c r="N547" i="5"/>
  <c r="J575" i="5"/>
  <c r="J547" i="5"/>
  <c r="T132" i="5"/>
  <c r="T128" i="5"/>
  <c r="N482" i="5"/>
  <c r="J480" i="5"/>
  <c r="R478" i="5"/>
  <c r="J478" i="5"/>
  <c r="J476" i="5"/>
  <c r="N474" i="5"/>
  <c r="J472" i="5"/>
  <c r="N470" i="5"/>
  <c r="R468" i="5"/>
  <c r="J468" i="5"/>
  <c r="T139" i="5"/>
  <c r="T131" i="5"/>
  <c r="T127" i="5"/>
  <c r="T123" i="5"/>
  <c r="F274" i="5"/>
  <c r="F386" i="5"/>
  <c r="F481" i="5"/>
  <c r="G469" i="5"/>
  <c r="S463" i="5"/>
  <c r="F539" i="5"/>
  <c r="F529" i="5"/>
  <c r="F519" i="5"/>
  <c r="N537" i="5"/>
  <c r="N533" i="5"/>
  <c r="G567" i="5"/>
  <c r="G563" i="5"/>
  <c r="G559" i="5"/>
  <c r="G555" i="5"/>
  <c r="G551" i="5"/>
  <c r="G547" i="5"/>
  <c r="O566" i="5"/>
  <c r="N563" i="5"/>
  <c r="T106" i="5"/>
  <c r="T98" i="5"/>
  <c r="O353" i="5"/>
  <c r="G538" i="5"/>
  <c r="G522" i="5"/>
  <c r="G518" i="5"/>
  <c r="T109" i="5"/>
  <c r="T105" i="5"/>
  <c r="T101" i="5"/>
  <c r="T97" i="5"/>
  <c r="T93" i="5"/>
  <c r="F241" i="5"/>
  <c r="F454" i="5"/>
  <c r="F446" i="5"/>
  <c r="F439" i="5"/>
  <c r="F536" i="5"/>
  <c r="T536" i="5" s="1"/>
  <c r="F532" i="5"/>
  <c r="T532" i="5" s="1"/>
  <c r="F528" i="5"/>
  <c r="F522" i="5"/>
  <c r="S530" i="5"/>
  <c r="T110" i="5"/>
  <c r="T102" i="5"/>
  <c r="T94" i="5"/>
  <c r="O363" i="5"/>
  <c r="N359" i="5"/>
  <c r="Q517" i="5"/>
  <c r="Q540" i="5" s="1"/>
  <c r="M517" i="5"/>
  <c r="M540" i="5" s="1"/>
  <c r="K511" i="5"/>
  <c r="K483" i="5"/>
  <c r="K455" i="5"/>
  <c r="O510" i="5"/>
  <c r="O454" i="5"/>
  <c r="O509" i="5"/>
  <c r="O481" i="5"/>
  <c r="O453" i="5"/>
  <c r="K508" i="5"/>
  <c r="K452" i="5"/>
  <c r="K507" i="5"/>
  <c r="K479" i="5"/>
  <c r="K451" i="5"/>
  <c r="O505" i="5"/>
  <c r="O477" i="5"/>
  <c r="O449" i="5"/>
  <c r="S504" i="5"/>
  <c r="S448" i="5"/>
  <c r="G476" i="5"/>
  <c r="G504" i="5"/>
  <c r="G448" i="5"/>
  <c r="K475" i="5"/>
  <c r="K447" i="5"/>
  <c r="O473" i="5"/>
  <c r="O445" i="5"/>
  <c r="S500" i="5"/>
  <c r="S444" i="5"/>
  <c r="G472" i="5"/>
  <c r="G444" i="5"/>
  <c r="G330" i="5"/>
  <c r="O471" i="5"/>
  <c r="O443" i="5"/>
  <c r="O329" i="5"/>
  <c r="S498" i="5"/>
  <c r="S442" i="5"/>
  <c r="G498" i="5"/>
  <c r="G470" i="5"/>
  <c r="G442" i="5"/>
  <c r="O469" i="5"/>
  <c r="O441" i="5"/>
  <c r="T78" i="5"/>
  <c r="T68" i="5"/>
  <c r="O511" i="5"/>
  <c r="O483" i="5"/>
  <c r="O455" i="5"/>
  <c r="S510" i="5"/>
  <c r="S454" i="5"/>
  <c r="G510" i="5"/>
  <c r="G482" i="5"/>
  <c r="G454" i="5"/>
  <c r="S481" i="5"/>
  <c r="S453" i="5"/>
  <c r="S509" i="5"/>
  <c r="G509" i="5"/>
  <c r="G481" i="5"/>
  <c r="G453" i="5"/>
  <c r="O508" i="5"/>
  <c r="O452" i="5"/>
  <c r="S479" i="5"/>
  <c r="S451" i="5"/>
  <c r="S507" i="5"/>
  <c r="G507" i="5"/>
  <c r="G479" i="5"/>
  <c r="T77" i="5"/>
  <c r="G451" i="5"/>
  <c r="S506" i="5"/>
  <c r="S450" i="5"/>
  <c r="G506" i="5"/>
  <c r="G478" i="5"/>
  <c r="G450" i="5"/>
  <c r="K505" i="5"/>
  <c r="K477" i="5"/>
  <c r="K449" i="5"/>
  <c r="O504" i="5"/>
  <c r="O448" i="5"/>
  <c r="S475" i="5"/>
  <c r="S447" i="5"/>
  <c r="G503" i="5"/>
  <c r="G447" i="5"/>
  <c r="T73" i="5"/>
  <c r="S502" i="5"/>
  <c r="S446" i="5"/>
  <c r="G502" i="5"/>
  <c r="G474" i="5"/>
  <c r="G446" i="5"/>
  <c r="K473" i="5"/>
  <c r="K445" i="5"/>
  <c r="O500" i="5"/>
  <c r="O444" i="5"/>
  <c r="S471" i="5"/>
  <c r="S443" i="5"/>
  <c r="G499" i="5"/>
  <c r="G471" i="5"/>
  <c r="T69" i="5"/>
  <c r="G443" i="5"/>
  <c r="K498" i="5"/>
  <c r="K442" i="5"/>
  <c r="S469" i="5"/>
  <c r="S441" i="5"/>
  <c r="T74" i="5"/>
  <c r="G500" i="5"/>
  <c r="S483" i="5"/>
  <c r="S455" i="5"/>
  <c r="S511" i="5"/>
  <c r="G511" i="5"/>
  <c r="G455" i="5"/>
  <c r="G483" i="5"/>
  <c r="T81" i="5"/>
  <c r="K510" i="5"/>
  <c r="K454" i="5"/>
  <c r="K340" i="5"/>
  <c r="K509" i="5"/>
  <c r="K481" i="5"/>
  <c r="K453" i="5"/>
  <c r="S508" i="5"/>
  <c r="S452" i="5"/>
  <c r="G480" i="5"/>
  <c r="G452" i="5"/>
  <c r="G508" i="5"/>
  <c r="O507" i="5"/>
  <c r="O479" i="5"/>
  <c r="O451" i="5"/>
  <c r="O506" i="5"/>
  <c r="O450" i="5"/>
  <c r="K506" i="5"/>
  <c r="K450" i="5"/>
  <c r="S477" i="5"/>
  <c r="S449" i="5"/>
  <c r="S505" i="5"/>
  <c r="G505" i="5"/>
  <c r="G477" i="5"/>
  <c r="K504" i="5"/>
  <c r="K448" i="5"/>
  <c r="O475" i="5"/>
  <c r="O447" i="5"/>
  <c r="O502" i="5"/>
  <c r="O446" i="5"/>
  <c r="K502" i="5"/>
  <c r="K446" i="5"/>
  <c r="K332" i="5"/>
  <c r="S473" i="5"/>
  <c r="S445" i="5"/>
  <c r="G501" i="5"/>
  <c r="G473" i="5"/>
  <c r="G445" i="5"/>
  <c r="K500" i="5"/>
  <c r="K444" i="5"/>
  <c r="K471" i="5"/>
  <c r="K443" i="5"/>
  <c r="O498" i="5"/>
  <c r="O442" i="5"/>
  <c r="T70" i="5"/>
  <c r="G449" i="5"/>
  <c r="K469" i="5"/>
  <c r="K441" i="5"/>
  <c r="G468" i="5"/>
  <c r="G496" i="5"/>
  <c r="G440" i="5"/>
  <c r="O467" i="5"/>
  <c r="O439" i="5"/>
  <c r="G495" i="5"/>
  <c r="G467" i="5"/>
  <c r="S494" i="5"/>
  <c r="S466" i="5"/>
  <c r="O494" i="5"/>
  <c r="O466" i="5"/>
  <c r="G494" i="5"/>
  <c r="G466" i="5"/>
  <c r="G438" i="5"/>
  <c r="S465" i="5"/>
  <c r="S437" i="5"/>
  <c r="G464" i="5"/>
  <c r="G436" i="5"/>
  <c r="O463" i="5"/>
  <c r="O435" i="5"/>
  <c r="G491" i="5"/>
  <c r="G463" i="5"/>
  <c r="S490" i="5"/>
  <c r="S462" i="5"/>
  <c r="O490" i="5"/>
  <c r="O462" i="5"/>
  <c r="K490" i="5"/>
  <c r="K462" i="5"/>
  <c r="K434" i="5"/>
  <c r="T61" i="5"/>
  <c r="G435" i="5"/>
  <c r="O440" i="5"/>
  <c r="K440" i="5"/>
  <c r="S438" i="5"/>
  <c r="S436" i="5"/>
  <c r="O434" i="5"/>
  <c r="N511" i="5"/>
  <c r="N483" i="5"/>
  <c r="N455" i="5"/>
  <c r="F510" i="5"/>
  <c r="F482" i="5"/>
  <c r="N509" i="5"/>
  <c r="N481" i="5"/>
  <c r="N453" i="5"/>
  <c r="J509" i="5"/>
  <c r="J481" i="5"/>
  <c r="J453" i="5"/>
  <c r="N507" i="5"/>
  <c r="N479" i="5"/>
  <c r="N451" i="5"/>
  <c r="F479" i="5"/>
  <c r="F507" i="5"/>
  <c r="N505" i="5"/>
  <c r="N477" i="5"/>
  <c r="N449" i="5"/>
  <c r="J505" i="5"/>
  <c r="J477" i="5"/>
  <c r="J449" i="5"/>
  <c r="N475" i="5"/>
  <c r="N447" i="5"/>
  <c r="N473" i="5"/>
  <c r="N445" i="5"/>
  <c r="R471" i="5"/>
  <c r="R443" i="5"/>
  <c r="N471" i="5"/>
  <c r="N443" i="5"/>
  <c r="J471" i="5"/>
  <c r="J443" i="5"/>
  <c r="F471" i="5"/>
  <c r="F499" i="5"/>
  <c r="R469" i="5"/>
  <c r="R441" i="5"/>
  <c r="R467" i="5"/>
  <c r="R439" i="5"/>
  <c r="N467" i="5"/>
  <c r="N439" i="5"/>
  <c r="J467" i="5"/>
  <c r="J439" i="5"/>
  <c r="N494" i="5"/>
  <c r="N466" i="5"/>
  <c r="F494" i="5"/>
  <c r="F466" i="5"/>
  <c r="R465" i="5"/>
  <c r="R437" i="5"/>
  <c r="N465" i="5"/>
  <c r="N437" i="5"/>
  <c r="J465" i="5"/>
  <c r="J437" i="5"/>
  <c r="F492" i="5"/>
  <c r="F464" i="5"/>
  <c r="R463" i="5"/>
  <c r="R435" i="5"/>
  <c r="J463" i="5"/>
  <c r="J435" i="5"/>
  <c r="R490" i="5"/>
  <c r="R462" i="5"/>
  <c r="F490" i="5"/>
  <c r="F462" i="5"/>
  <c r="T80" i="5"/>
  <c r="T76" i="5"/>
  <c r="T72" i="5"/>
  <c r="T64" i="5"/>
  <c r="T60" i="5"/>
  <c r="F227" i="5"/>
  <c r="F220" i="5"/>
  <c r="N223" i="5"/>
  <c r="J220" i="5"/>
  <c r="R208" i="5"/>
  <c r="F322" i="5"/>
  <c r="O325" i="5"/>
  <c r="F451" i="5"/>
  <c r="F443" i="5"/>
  <c r="G437" i="5"/>
  <c r="R454" i="5"/>
  <c r="R452" i="5"/>
  <c r="R450" i="5"/>
  <c r="R448" i="5"/>
  <c r="J448" i="5"/>
  <c r="R446" i="5"/>
  <c r="N446" i="5"/>
  <c r="J446" i="5"/>
  <c r="R444" i="5"/>
  <c r="N444" i="5"/>
  <c r="J444" i="5"/>
  <c r="R442" i="5"/>
  <c r="N442" i="5"/>
  <c r="J442" i="5"/>
  <c r="R440" i="5"/>
  <c r="N440" i="5"/>
  <c r="J440" i="5"/>
  <c r="N438" i="5"/>
  <c r="R436" i="5"/>
  <c r="N436" i="5"/>
  <c r="J436" i="5"/>
  <c r="R434" i="5"/>
  <c r="F478" i="5"/>
  <c r="F473" i="5"/>
  <c r="G465" i="5"/>
  <c r="S467" i="5"/>
  <c r="S464" i="5"/>
  <c r="O464" i="5"/>
  <c r="J464" i="5"/>
  <c r="G492" i="5"/>
  <c r="K467" i="5"/>
  <c r="K439" i="5"/>
  <c r="K494" i="5"/>
  <c r="K466" i="5"/>
  <c r="K465" i="5"/>
  <c r="K437" i="5"/>
  <c r="K492" i="5"/>
  <c r="K464" i="5"/>
  <c r="K463" i="5"/>
  <c r="K435" i="5"/>
  <c r="G490" i="5"/>
  <c r="G462" i="5"/>
  <c r="G434" i="5"/>
  <c r="T65" i="5"/>
  <c r="O321" i="5"/>
  <c r="S440" i="5"/>
  <c r="O438" i="5"/>
  <c r="O436" i="5"/>
  <c r="S434" i="5"/>
  <c r="R511" i="5"/>
  <c r="R483" i="5"/>
  <c r="R455" i="5"/>
  <c r="J511" i="5"/>
  <c r="J483" i="5"/>
  <c r="J455" i="5"/>
  <c r="R509" i="5"/>
  <c r="R481" i="5"/>
  <c r="R453" i="5"/>
  <c r="R507" i="5"/>
  <c r="R479" i="5"/>
  <c r="R451" i="5"/>
  <c r="J507" i="5"/>
  <c r="J479" i="5"/>
  <c r="J451" i="5"/>
  <c r="R505" i="5"/>
  <c r="R477" i="5"/>
  <c r="R449" i="5"/>
  <c r="F505" i="5"/>
  <c r="F477" i="5"/>
  <c r="F504" i="5"/>
  <c r="F476" i="5"/>
  <c r="R475" i="5"/>
  <c r="R447" i="5"/>
  <c r="J475" i="5"/>
  <c r="J447" i="5"/>
  <c r="F502" i="5"/>
  <c r="F474" i="5"/>
  <c r="R473" i="5"/>
  <c r="R445" i="5"/>
  <c r="J473" i="5"/>
  <c r="J445" i="5"/>
  <c r="F498" i="5"/>
  <c r="F470" i="5"/>
  <c r="N469" i="5"/>
  <c r="N441" i="5"/>
  <c r="J469" i="5"/>
  <c r="J441" i="5"/>
  <c r="F496" i="5"/>
  <c r="F468" i="5"/>
  <c r="R494" i="5"/>
  <c r="R466" i="5"/>
  <c r="J494" i="5"/>
  <c r="J466" i="5"/>
  <c r="N463" i="5"/>
  <c r="N435" i="5"/>
  <c r="F463" i="5"/>
  <c r="F491" i="5"/>
  <c r="N490" i="5"/>
  <c r="N434" i="5"/>
  <c r="J490" i="5"/>
  <c r="J434" i="5"/>
  <c r="T79" i="5"/>
  <c r="T75" i="5"/>
  <c r="T71" i="5"/>
  <c r="T67" i="5"/>
  <c r="T63" i="5"/>
  <c r="N221" i="5"/>
  <c r="N220" i="5"/>
  <c r="N219" i="5"/>
  <c r="F340" i="5"/>
  <c r="F453" i="5"/>
  <c r="F450" i="5"/>
  <c r="F445" i="5"/>
  <c r="F442" i="5"/>
  <c r="G439" i="5"/>
  <c r="F437" i="5"/>
  <c r="F434" i="5"/>
  <c r="F472" i="5"/>
  <c r="F465" i="5"/>
  <c r="O465" i="5"/>
  <c r="R464" i="5"/>
  <c r="N464" i="5"/>
  <c r="N462" i="5"/>
  <c r="Q489" i="5"/>
  <c r="M489" i="5"/>
  <c r="O426" i="5"/>
  <c r="O397" i="5"/>
  <c r="O341" i="5"/>
  <c r="O396" i="5"/>
  <c r="O368" i="5"/>
  <c r="O425" i="5"/>
  <c r="O340" i="5"/>
  <c r="O424" i="5"/>
  <c r="O395" i="5"/>
  <c r="O339" i="5"/>
  <c r="O394" i="5"/>
  <c r="O366" i="5"/>
  <c r="O423" i="5"/>
  <c r="O338" i="5"/>
  <c r="O422" i="5"/>
  <c r="O393" i="5"/>
  <c r="O337" i="5"/>
  <c r="S392" i="5"/>
  <c r="S421" i="5"/>
  <c r="S364" i="5"/>
  <c r="S336" i="5"/>
  <c r="K392" i="5"/>
  <c r="K364" i="5"/>
  <c r="K421" i="5"/>
  <c r="K420" i="5"/>
  <c r="K391" i="5"/>
  <c r="K335" i="5"/>
  <c r="K363" i="5"/>
  <c r="S390" i="5"/>
  <c r="S419" i="5"/>
  <c r="S362" i="5"/>
  <c r="S334" i="5"/>
  <c r="K390" i="5"/>
  <c r="K362" i="5"/>
  <c r="K419" i="5"/>
  <c r="K334" i="5"/>
  <c r="S418" i="5"/>
  <c r="S389" i="5"/>
  <c r="S333" i="5"/>
  <c r="G389" i="5"/>
  <c r="G418" i="5"/>
  <c r="G361" i="5"/>
  <c r="G333" i="5"/>
  <c r="O417" i="5"/>
  <c r="O388" i="5"/>
  <c r="O332" i="5"/>
  <c r="O360" i="5"/>
  <c r="S416" i="5"/>
  <c r="S387" i="5"/>
  <c r="S359" i="5"/>
  <c r="S331" i="5"/>
  <c r="K416" i="5"/>
  <c r="K387" i="5"/>
  <c r="K359" i="5"/>
  <c r="K331" i="5"/>
  <c r="O415" i="5"/>
  <c r="O386" i="5"/>
  <c r="O358" i="5"/>
  <c r="O330" i="5"/>
  <c r="S414" i="5"/>
  <c r="S385" i="5"/>
  <c r="S357" i="5"/>
  <c r="G414" i="5"/>
  <c r="G385" i="5"/>
  <c r="G357" i="5"/>
  <c r="G329" i="5"/>
  <c r="K384" i="5"/>
  <c r="K413" i="5"/>
  <c r="K356" i="5"/>
  <c r="K328" i="5"/>
  <c r="K412" i="5"/>
  <c r="K383" i="5"/>
  <c r="K355" i="5"/>
  <c r="K327" i="5"/>
  <c r="S382" i="5"/>
  <c r="S411" i="5"/>
  <c r="S326" i="5"/>
  <c r="S354" i="5"/>
  <c r="G411" i="5"/>
  <c r="G354" i="5"/>
  <c r="G382" i="5"/>
  <c r="K410" i="5"/>
  <c r="K381" i="5"/>
  <c r="K353" i="5"/>
  <c r="K325" i="5"/>
  <c r="K380" i="5"/>
  <c r="K409" i="5"/>
  <c r="K352" i="5"/>
  <c r="K324" i="5"/>
  <c r="K408" i="5"/>
  <c r="K379" i="5"/>
  <c r="K351" i="5"/>
  <c r="K323" i="5"/>
  <c r="K378" i="5"/>
  <c r="K407" i="5"/>
  <c r="K350" i="5"/>
  <c r="K322" i="5"/>
  <c r="S406" i="5"/>
  <c r="S377" i="5"/>
  <c r="S349" i="5"/>
  <c r="K406" i="5"/>
  <c r="K377" i="5"/>
  <c r="K349" i="5"/>
  <c r="K321" i="5"/>
  <c r="S376" i="5"/>
  <c r="S405" i="5"/>
  <c r="S348" i="5"/>
  <c r="S320" i="5"/>
  <c r="G405" i="5"/>
  <c r="G376" i="5"/>
  <c r="G320" i="5"/>
  <c r="G348" i="5"/>
  <c r="T44" i="5"/>
  <c r="S329" i="5"/>
  <c r="S325" i="5"/>
  <c r="S321" i="5"/>
  <c r="R397" i="5"/>
  <c r="R426" i="5"/>
  <c r="R341" i="5"/>
  <c r="R369" i="5"/>
  <c r="N426" i="5"/>
  <c r="N397" i="5"/>
  <c r="N341" i="5"/>
  <c r="N369" i="5"/>
  <c r="J426" i="5"/>
  <c r="J397" i="5"/>
  <c r="J341" i="5"/>
  <c r="J369" i="5"/>
  <c r="F426" i="5"/>
  <c r="F397" i="5"/>
  <c r="F369" i="5"/>
  <c r="F341" i="5"/>
  <c r="T52" i="5"/>
  <c r="R425" i="5"/>
  <c r="R396" i="5"/>
  <c r="R368" i="5"/>
  <c r="R340" i="5"/>
  <c r="R200" i="5"/>
  <c r="N425" i="5"/>
  <c r="N396" i="5"/>
  <c r="N368" i="5"/>
  <c r="N340" i="5"/>
  <c r="J425" i="5"/>
  <c r="J396" i="5"/>
  <c r="J368" i="5"/>
  <c r="J340" i="5"/>
  <c r="F425" i="5"/>
  <c r="F396" i="5"/>
  <c r="F368" i="5"/>
  <c r="F407" i="5"/>
  <c r="F378" i="5"/>
  <c r="F350" i="5"/>
  <c r="S426" i="5"/>
  <c r="S397" i="5"/>
  <c r="S341" i="5"/>
  <c r="G397" i="5"/>
  <c r="G369" i="5"/>
  <c r="G426" i="5"/>
  <c r="G341" i="5"/>
  <c r="S425" i="5"/>
  <c r="S396" i="5"/>
  <c r="S368" i="5"/>
  <c r="S340" i="5"/>
  <c r="G425" i="5"/>
  <c r="G396" i="5"/>
  <c r="G340" i="5"/>
  <c r="S424" i="5"/>
  <c r="S395" i="5"/>
  <c r="S339" i="5"/>
  <c r="G424" i="5"/>
  <c r="G395" i="5"/>
  <c r="G367" i="5"/>
  <c r="G339" i="5"/>
  <c r="S423" i="5"/>
  <c r="S394" i="5"/>
  <c r="S366" i="5"/>
  <c r="S338" i="5"/>
  <c r="G423" i="5"/>
  <c r="G366" i="5"/>
  <c r="G394" i="5"/>
  <c r="S422" i="5"/>
  <c r="S393" i="5"/>
  <c r="S337" i="5"/>
  <c r="K422" i="5"/>
  <c r="K393" i="5"/>
  <c r="K337" i="5"/>
  <c r="K365" i="5"/>
  <c r="O392" i="5"/>
  <c r="O364" i="5"/>
  <c r="O421" i="5"/>
  <c r="O336" i="5"/>
  <c r="O420" i="5"/>
  <c r="O391" i="5"/>
  <c r="O335" i="5"/>
  <c r="G420" i="5"/>
  <c r="G391" i="5"/>
  <c r="G363" i="5"/>
  <c r="G335" i="5"/>
  <c r="G419" i="5"/>
  <c r="G362" i="5"/>
  <c r="G390" i="5"/>
  <c r="O418" i="5"/>
  <c r="O389" i="5"/>
  <c r="O333" i="5"/>
  <c r="S388" i="5"/>
  <c r="S417" i="5"/>
  <c r="S332" i="5"/>
  <c r="G417" i="5"/>
  <c r="G388" i="5"/>
  <c r="G332" i="5"/>
  <c r="G416" i="5"/>
  <c r="G387" i="5"/>
  <c r="G359" i="5"/>
  <c r="G331" i="5"/>
  <c r="S386" i="5"/>
  <c r="S358" i="5"/>
  <c r="S330" i="5"/>
  <c r="G415" i="5"/>
  <c r="G358" i="5"/>
  <c r="O414" i="5"/>
  <c r="O385" i="5"/>
  <c r="O357" i="5"/>
  <c r="O413" i="5"/>
  <c r="O384" i="5"/>
  <c r="O328" i="5"/>
  <c r="S412" i="5"/>
  <c r="S383" i="5"/>
  <c r="S355" i="5"/>
  <c r="O412" i="5"/>
  <c r="O383" i="5"/>
  <c r="O355" i="5"/>
  <c r="K382" i="5"/>
  <c r="K411" i="5"/>
  <c r="K354" i="5"/>
  <c r="K326" i="5"/>
  <c r="S410" i="5"/>
  <c r="S381" i="5"/>
  <c r="G381" i="5"/>
  <c r="G353" i="5"/>
  <c r="G325" i="5"/>
  <c r="S380" i="5"/>
  <c r="S409" i="5"/>
  <c r="S352" i="5"/>
  <c r="S324" i="5"/>
  <c r="G409" i="5"/>
  <c r="G380" i="5"/>
  <c r="G324" i="5"/>
  <c r="S408" i="5"/>
  <c r="S379" i="5"/>
  <c r="S351" i="5"/>
  <c r="G408" i="5"/>
  <c r="G379" i="5"/>
  <c r="G351" i="5"/>
  <c r="G323" i="5"/>
  <c r="S378" i="5"/>
  <c r="S350" i="5"/>
  <c r="S322" i="5"/>
  <c r="S407" i="5"/>
  <c r="G407" i="5"/>
  <c r="G350" i="5"/>
  <c r="G322" i="5"/>
  <c r="G378" i="5"/>
  <c r="O406" i="5"/>
  <c r="O377" i="5"/>
  <c r="O349" i="5"/>
  <c r="G406" i="5"/>
  <c r="G377" i="5"/>
  <c r="G349" i="5"/>
  <c r="G321" i="5"/>
  <c r="O405" i="5"/>
  <c r="O376" i="5"/>
  <c r="O348" i="5"/>
  <c r="O320" i="5"/>
  <c r="T51" i="5"/>
  <c r="T40" i="5"/>
  <c r="G334" i="5"/>
  <c r="G326" i="5"/>
  <c r="K336" i="5"/>
  <c r="O327" i="5"/>
  <c r="G360" i="5"/>
  <c r="O369" i="5"/>
  <c r="O365" i="5"/>
  <c r="O361" i="5"/>
  <c r="G410" i="5"/>
  <c r="S415" i="5"/>
  <c r="K426" i="5"/>
  <c r="K397" i="5"/>
  <c r="K341" i="5"/>
  <c r="K369" i="5"/>
  <c r="K396" i="5"/>
  <c r="K368" i="5"/>
  <c r="K425" i="5"/>
  <c r="K424" i="5"/>
  <c r="K395" i="5"/>
  <c r="K339" i="5"/>
  <c r="K367" i="5"/>
  <c r="K394" i="5"/>
  <c r="K366" i="5"/>
  <c r="K423" i="5"/>
  <c r="K338" i="5"/>
  <c r="G422" i="5"/>
  <c r="G393" i="5"/>
  <c r="G365" i="5"/>
  <c r="G337" i="5"/>
  <c r="G421" i="5"/>
  <c r="G392" i="5"/>
  <c r="G364" i="5"/>
  <c r="G336" i="5"/>
  <c r="S420" i="5"/>
  <c r="S391" i="5"/>
  <c r="S335" i="5"/>
  <c r="O390" i="5"/>
  <c r="O362" i="5"/>
  <c r="O419" i="5"/>
  <c r="O334" i="5"/>
  <c r="K418" i="5"/>
  <c r="K389" i="5"/>
  <c r="K333" i="5"/>
  <c r="K361" i="5"/>
  <c r="K388" i="5"/>
  <c r="K417" i="5"/>
  <c r="K360" i="5"/>
  <c r="O416" i="5"/>
  <c r="O387" i="5"/>
  <c r="O359" i="5"/>
  <c r="O331" i="5"/>
  <c r="K386" i="5"/>
  <c r="K415" i="5"/>
  <c r="K358" i="5"/>
  <c r="K330" i="5"/>
  <c r="K414" i="5"/>
  <c r="K385" i="5"/>
  <c r="K329" i="5"/>
  <c r="S384" i="5"/>
  <c r="S413" i="5"/>
  <c r="S328" i="5"/>
  <c r="S356" i="5"/>
  <c r="G413" i="5"/>
  <c r="G384" i="5"/>
  <c r="G356" i="5"/>
  <c r="G328" i="5"/>
  <c r="G412" i="5"/>
  <c r="G383" i="5"/>
  <c r="G355" i="5"/>
  <c r="G327" i="5"/>
  <c r="O411" i="5"/>
  <c r="O382" i="5"/>
  <c r="O326" i="5"/>
  <c r="O354" i="5"/>
  <c r="O410" i="5"/>
  <c r="O381" i="5"/>
  <c r="O409" i="5"/>
  <c r="O380" i="5"/>
  <c r="O352" i="5"/>
  <c r="O324" i="5"/>
  <c r="O408" i="5"/>
  <c r="O379" i="5"/>
  <c r="O351" i="5"/>
  <c r="O407" i="5"/>
  <c r="O378" i="5"/>
  <c r="O350" i="5"/>
  <c r="O322" i="5"/>
  <c r="K405" i="5"/>
  <c r="K376" i="5"/>
  <c r="K348" i="5"/>
  <c r="K320" i="5"/>
  <c r="T49" i="5"/>
  <c r="T39" i="5"/>
  <c r="S327" i="5"/>
  <c r="S323" i="5"/>
  <c r="S369" i="5"/>
  <c r="S365" i="5"/>
  <c r="S361" i="5"/>
  <c r="K357" i="5"/>
  <c r="R395" i="5"/>
  <c r="R424" i="5"/>
  <c r="R339" i="5"/>
  <c r="R367" i="5"/>
  <c r="N424" i="5"/>
  <c r="N395" i="5"/>
  <c r="N339" i="5"/>
  <c r="N367" i="5"/>
  <c r="J424" i="5"/>
  <c r="J395" i="5"/>
  <c r="J339" i="5"/>
  <c r="J367" i="5"/>
  <c r="F424" i="5"/>
  <c r="F395" i="5"/>
  <c r="F367" i="5"/>
  <c r="F339" i="5"/>
  <c r="T50" i="5"/>
  <c r="R423" i="5"/>
  <c r="R394" i="5"/>
  <c r="R366" i="5"/>
  <c r="R338" i="5"/>
  <c r="N423" i="5"/>
  <c r="N394" i="5"/>
  <c r="N366" i="5"/>
  <c r="N338" i="5"/>
  <c r="J423" i="5"/>
  <c r="J366" i="5"/>
  <c r="J338" i="5"/>
  <c r="J394" i="5"/>
  <c r="R393" i="5"/>
  <c r="R422" i="5"/>
  <c r="R337" i="5"/>
  <c r="R365" i="5"/>
  <c r="N422" i="5"/>
  <c r="N393" i="5"/>
  <c r="N337" i="5"/>
  <c r="N365" i="5"/>
  <c r="J422" i="5"/>
  <c r="J393" i="5"/>
  <c r="J337" i="5"/>
  <c r="J365" i="5"/>
  <c r="F422" i="5"/>
  <c r="F393" i="5"/>
  <c r="F365" i="5"/>
  <c r="F337" i="5"/>
  <c r="R421" i="5"/>
  <c r="R392" i="5"/>
  <c r="R364" i="5"/>
  <c r="R336" i="5"/>
  <c r="N421" i="5"/>
  <c r="N392" i="5"/>
  <c r="N364" i="5"/>
  <c r="N336" i="5"/>
  <c r="N196" i="5"/>
  <c r="J421" i="5"/>
  <c r="J364" i="5"/>
  <c r="J336" i="5"/>
  <c r="J392" i="5"/>
  <c r="F421" i="5"/>
  <c r="F392" i="5"/>
  <c r="F364" i="5"/>
  <c r="R391" i="5"/>
  <c r="R420" i="5"/>
  <c r="R335" i="5"/>
  <c r="R195" i="5"/>
  <c r="R363" i="5"/>
  <c r="N420" i="5"/>
  <c r="N391" i="5"/>
  <c r="N335" i="5"/>
  <c r="N363" i="5"/>
  <c r="J420" i="5"/>
  <c r="J391" i="5"/>
  <c r="J335" i="5"/>
  <c r="J363" i="5"/>
  <c r="F420" i="5"/>
  <c r="F391" i="5"/>
  <c r="F363" i="5"/>
  <c r="F335" i="5"/>
  <c r="T46" i="5"/>
  <c r="R419" i="5"/>
  <c r="R390" i="5"/>
  <c r="R362" i="5"/>
  <c r="R334" i="5"/>
  <c r="N419" i="5"/>
  <c r="N390" i="5"/>
  <c r="N362" i="5"/>
  <c r="N334" i="5"/>
  <c r="J419" i="5"/>
  <c r="J362" i="5"/>
  <c r="J334" i="5"/>
  <c r="J390" i="5"/>
  <c r="J194" i="5"/>
  <c r="F419" i="5"/>
  <c r="F390" i="5"/>
  <c r="R418" i="5"/>
  <c r="R389" i="5"/>
  <c r="R333" i="5"/>
  <c r="R361" i="5"/>
  <c r="N389" i="5"/>
  <c r="N418" i="5"/>
  <c r="N333" i="5"/>
  <c r="N361" i="5"/>
  <c r="J389" i="5"/>
  <c r="J418" i="5"/>
  <c r="J333" i="5"/>
  <c r="J361" i="5"/>
  <c r="F418" i="5"/>
  <c r="F389" i="5"/>
  <c r="F361" i="5"/>
  <c r="F333" i="5"/>
  <c r="R417" i="5"/>
  <c r="R360" i="5"/>
  <c r="R388" i="5"/>
  <c r="R332" i="5"/>
  <c r="R192" i="5"/>
  <c r="N417" i="5"/>
  <c r="N360" i="5"/>
  <c r="N388" i="5"/>
  <c r="N332" i="5"/>
  <c r="J417" i="5"/>
  <c r="J360" i="5"/>
  <c r="J332" i="5"/>
  <c r="J388" i="5"/>
  <c r="F417" i="5"/>
  <c r="F388" i="5"/>
  <c r="F360" i="5"/>
  <c r="R416" i="5"/>
  <c r="R387" i="5"/>
  <c r="R331" i="5"/>
  <c r="R191" i="5"/>
  <c r="N416" i="5"/>
  <c r="N387" i="5"/>
  <c r="N331" i="5"/>
  <c r="J416" i="5"/>
  <c r="J387" i="5"/>
  <c r="J331" i="5"/>
  <c r="J191" i="5"/>
  <c r="F416" i="5"/>
  <c r="F387" i="5"/>
  <c r="F359" i="5"/>
  <c r="F331" i="5"/>
  <c r="T42" i="5"/>
  <c r="R415" i="5"/>
  <c r="R358" i="5"/>
  <c r="R386" i="5"/>
  <c r="R330" i="5"/>
  <c r="N415" i="5"/>
  <c r="N358" i="5"/>
  <c r="N386" i="5"/>
  <c r="N330" i="5"/>
  <c r="J415" i="5"/>
  <c r="J358" i="5"/>
  <c r="J330" i="5"/>
  <c r="J386" i="5"/>
  <c r="R414" i="5"/>
  <c r="R385" i="5"/>
  <c r="R357" i="5"/>
  <c r="R329" i="5"/>
  <c r="R189" i="5"/>
  <c r="N414" i="5"/>
  <c r="N385" i="5"/>
  <c r="N357" i="5"/>
  <c r="N329" i="5"/>
  <c r="J414" i="5"/>
  <c r="J385" i="5"/>
  <c r="J357" i="5"/>
  <c r="J329" i="5"/>
  <c r="F414" i="5"/>
  <c r="F385" i="5"/>
  <c r="F357" i="5"/>
  <c r="F329" i="5"/>
  <c r="R413" i="5"/>
  <c r="R356" i="5"/>
  <c r="R384" i="5"/>
  <c r="R328" i="5"/>
  <c r="N413" i="5"/>
  <c r="N356" i="5"/>
  <c r="N384" i="5"/>
  <c r="N328" i="5"/>
  <c r="J413" i="5"/>
  <c r="J356" i="5"/>
  <c r="J328" i="5"/>
  <c r="J384" i="5"/>
  <c r="F413" i="5"/>
  <c r="F384" i="5"/>
  <c r="F356" i="5"/>
  <c r="R412" i="5"/>
  <c r="R383" i="5"/>
  <c r="R327" i="5"/>
  <c r="N412" i="5"/>
  <c r="N383" i="5"/>
  <c r="N327" i="5"/>
  <c r="N187" i="5"/>
  <c r="J412" i="5"/>
  <c r="J383" i="5"/>
  <c r="J187" i="5"/>
  <c r="J327" i="5"/>
  <c r="F412" i="5"/>
  <c r="F383" i="5"/>
  <c r="F355" i="5"/>
  <c r="F327" i="5"/>
  <c r="T38" i="5"/>
  <c r="R411" i="5"/>
  <c r="R354" i="5"/>
  <c r="R382" i="5"/>
  <c r="R326" i="5"/>
  <c r="N411" i="5"/>
  <c r="N354" i="5"/>
  <c r="N382" i="5"/>
  <c r="N326" i="5"/>
  <c r="J411" i="5"/>
  <c r="J354" i="5"/>
  <c r="J326" i="5"/>
  <c r="J382" i="5"/>
  <c r="F411" i="5"/>
  <c r="F382" i="5"/>
  <c r="F186" i="5"/>
  <c r="R410" i="5"/>
  <c r="R381" i="5"/>
  <c r="R353" i="5"/>
  <c r="R325" i="5"/>
  <c r="N410" i="5"/>
  <c r="N381" i="5"/>
  <c r="N353" i="5"/>
  <c r="N325" i="5"/>
  <c r="J410" i="5"/>
  <c r="J381" i="5"/>
  <c r="J353" i="5"/>
  <c r="J325" i="5"/>
  <c r="F410" i="5"/>
  <c r="F381" i="5"/>
  <c r="F353" i="5"/>
  <c r="F325" i="5"/>
  <c r="F185" i="5"/>
  <c r="R409" i="5"/>
  <c r="R352" i="5"/>
  <c r="R380" i="5"/>
  <c r="R324" i="5"/>
  <c r="N409" i="5"/>
  <c r="N352" i="5"/>
  <c r="N380" i="5"/>
  <c r="N324" i="5"/>
  <c r="J409" i="5"/>
  <c r="J352" i="5"/>
  <c r="J324" i="5"/>
  <c r="J380" i="5"/>
  <c r="F409" i="5"/>
  <c r="F380" i="5"/>
  <c r="F184" i="5"/>
  <c r="F352" i="5"/>
  <c r="R408" i="5"/>
  <c r="R379" i="5"/>
  <c r="R351" i="5"/>
  <c r="R323" i="5"/>
  <c r="N408" i="5"/>
  <c r="N379" i="5"/>
  <c r="N351" i="5"/>
  <c r="N183" i="5"/>
  <c r="N323" i="5"/>
  <c r="J408" i="5"/>
  <c r="J379" i="5"/>
  <c r="J351" i="5"/>
  <c r="J323" i="5"/>
  <c r="F408" i="5"/>
  <c r="F379" i="5"/>
  <c r="F351" i="5"/>
  <c r="F323" i="5"/>
  <c r="T34" i="5"/>
  <c r="R407" i="5"/>
  <c r="R350" i="5"/>
  <c r="R378" i="5"/>
  <c r="R322" i="5"/>
  <c r="N407" i="5"/>
  <c r="N350" i="5"/>
  <c r="N378" i="5"/>
  <c r="N322" i="5"/>
  <c r="J407" i="5"/>
  <c r="J350" i="5"/>
  <c r="J322" i="5"/>
  <c r="J378" i="5"/>
  <c r="R406" i="5"/>
  <c r="R377" i="5"/>
  <c r="R349" i="5"/>
  <c r="R321" i="5"/>
  <c r="R181" i="5"/>
  <c r="N406" i="5"/>
  <c r="N377" i="5"/>
  <c r="N349" i="5"/>
  <c r="N181" i="5"/>
  <c r="N321" i="5"/>
  <c r="J406" i="5"/>
  <c r="J377" i="5"/>
  <c r="J349" i="5"/>
  <c r="J321" i="5"/>
  <c r="F406" i="5"/>
  <c r="F377" i="5"/>
  <c r="F349" i="5"/>
  <c r="F321" i="5"/>
  <c r="R405" i="5"/>
  <c r="R376" i="5"/>
  <c r="R348" i="5"/>
  <c r="R320" i="5"/>
  <c r="N405" i="5"/>
  <c r="N376" i="5"/>
  <c r="N348" i="5"/>
  <c r="N320" i="5"/>
  <c r="N180" i="5"/>
  <c r="J405" i="5"/>
  <c r="J376" i="5"/>
  <c r="J348" i="5"/>
  <c r="J320" i="5"/>
  <c r="F405" i="5"/>
  <c r="F376" i="5"/>
  <c r="F320" i="5"/>
  <c r="F348" i="5"/>
  <c r="T48" i="5"/>
  <c r="T43" i="5"/>
  <c r="T37" i="5"/>
  <c r="T32" i="5"/>
  <c r="F196" i="5"/>
  <c r="F189" i="5"/>
  <c r="N198" i="5"/>
  <c r="R197" i="5"/>
  <c r="R194" i="5"/>
  <c r="J189" i="5"/>
  <c r="N188" i="5"/>
  <c r="R186" i="5"/>
  <c r="F338" i="5"/>
  <c r="F334" i="5"/>
  <c r="F330" i="5"/>
  <c r="F326" i="5"/>
  <c r="F366" i="5"/>
  <c r="F358" i="5"/>
  <c r="N355" i="5"/>
  <c r="T47" i="5"/>
  <c r="T41" i="5"/>
  <c r="T36" i="5"/>
  <c r="T31" i="5"/>
  <c r="F198" i="5"/>
  <c r="F192" i="5"/>
  <c r="F181" i="5"/>
  <c r="J192" i="5"/>
  <c r="J190" i="5"/>
  <c r="J359" i="5"/>
  <c r="R355" i="5"/>
  <c r="F394" i="5"/>
  <c r="Q375" i="5"/>
  <c r="M375" i="5"/>
  <c r="Q347" i="5"/>
  <c r="M347" i="5"/>
  <c r="O313" i="5"/>
  <c r="O229" i="5"/>
  <c r="K221" i="5"/>
  <c r="O220" i="5"/>
  <c r="K219" i="5"/>
  <c r="R313" i="5"/>
  <c r="R229" i="5"/>
  <c r="R201" i="5"/>
  <c r="N313" i="5"/>
  <c r="N201" i="5"/>
  <c r="N229" i="5"/>
  <c r="J313" i="5"/>
  <c r="J229" i="5"/>
  <c r="F313" i="5"/>
  <c r="F257" i="5"/>
  <c r="F229" i="5"/>
  <c r="R312" i="5"/>
  <c r="R228" i="5"/>
  <c r="F284" i="5"/>
  <c r="F200" i="5"/>
  <c r="R311" i="5"/>
  <c r="R227" i="5"/>
  <c r="R199" i="5"/>
  <c r="J311" i="5"/>
  <c r="J227" i="5"/>
  <c r="J199" i="5"/>
  <c r="F311" i="5"/>
  <c r="F255" i="5"/>
  <c r="F199" i="5"/>
  <c r="R226" i="5"/>
  <c r="R310" i="5"/>
  <c r="R198" i="5"/>
  <c r="N310" i="5"/>
  <c r="N226" i="5"/>
  <c r="J310" i="5"/>
  <c r="J226" i="5"/>
  <c r="J198" i="5"/>
  <c r="F310" i="5"/>
  <c r="F282" i="5"/>
  <c r="F226" i="5"/>
  <c r="F254" i="5"/>
  <c r="R309" i="5"/>
  <c r="R225" i="5"/>
  <c r="N309" i="5"/>
  <c r="N225" i="5"/>
  <c r="N197" i="5"/>
  <c r="J309" i="5"/>
  <c r="J197" i="5"/>
  <c r="J225" i="5"/>
  <c r="F309" i="5"/>
  <c r="F225" i="5"/>
  <c r="F197" i="5"/>
  <c r="R308" i="5"/>
  <c r="R224" i="5"/>
  <c r="R196" i="5"/>
  <c r="N308" i="5"/>
  <c r="N224" i="5"/>
  <c r="J308" i="5"/>
  <c r="J224" i="5"/>
  <c r="J196" i="5"/>
  <c r="F308" i="5"/>
  <c r="F252" i="5"/>
  <c r="F224" i="5"/>
  <c r="R307" i="5"/>
  <c r="R223" i="5"/>
  <c r="J307" i="5"/>
  <c r="J223" i="5"/>
  <c r="K313" i="5"/>
  <c r="K229" i="5"/>
  <c r="S221" i="5"/>
  <c r="K220" i="5"/>
  <c r="O219" i="5"/>
  <c r="F285" i="5"/>
  <c r="F283" i="5"/>
  <c r="F281" i="5"/>
  <c r="S313" i="5"/>
  <c r="S229" i="5"/>
  <c r="O221" i="5"/>
  <c r="S220" i="5"/>
  <c r="S219" i="5"/>
  <c r="J201" i="5"/>
  <c r="F302" i="5"/>
  <c r="F246" i="5"/>
  <c r="R301" i="5"/>
  <c r="R217" i="5"/>
  <c r="J301" i="5"/>
  <c r="J217" i="5"/>
  <c r="J300" i="5"/>
  <c r="J216" i="5"/>
  <c r="J298" i="5"/>
  <c r="J214" i="5"/>
  <c r="R212" i="5"/>
  <c r="R296" i="5"/>
  <c r="N294" i="5"/>
  <c r="N210" i="5"/>
  <c r="F193" i="5"/>
  <c r="F190" i="5"/>
  <c r="N195" i="5"/>
  <c r="N194" i="5"/>
  <c r="R193" i="5"/>
  <c r="N192" i="5"/>
  <c r="N191" i="5"/>
  <c r="J188" i="5"/>
  <c r="R185" i="5"/>
  <c r="J185" i="5"/>
  <c r="N182" i="5"/>
  <c r="J181" i="5"/>
  <c r="R180" i="5"/>
  <c r="J180" i="5"/>
  <c r="F209" i="5"/>
  <c r="N222" i="5"/>
  <c r="J213" i="5"/>
  <c r="N211" i="5"/>
  <c r="J209" i="5"/>
  <c r="F237" i="5"/>
  <c r="F275" i="5"/>
  <c r="F265" i="5"/>
  <c r="F303" i="5"/>
  <c r="F297" i="5"/>
  <c r="F294" i="5"/>
  <c r="R306" i="5"/>
  <c r="R298" i="5"/>
  <c r="F279" i="5"/>
  <c r="F307" i="5"/>
  <c r="J306" i="5"/>
  <c r="J222" i="5"/>
  <c r="F278" i="5"/>
  <c r="F222" i="5"/>
  <c r="F305" i="5"/>
  <c r="F249" i="5"/>
  <c r="R302" i="5"/>
  <c r="R218" i="5"/>
  <c r="J302" i="5"/>
  <c r="J218" i="5"/>
  <c r="F301" i="5"/>
  <c r="F273" i="5"/>
  <c r="F245" i="5"/>
  <c r="R300" i="5"/>
  <c r="R216" i="5"/>
  <c r="F300" i="5"/>
  <c r="F272" i="5"/>
  <c r="F216" i="5"/>
  <c r="F299" i="5"/>
  <c r="F243" i="5"/>
  <c r="F298" i="5"/>
  <c r="F270" i="5"/>
  <c r="F242" i="5"/>
  <c r="F214" i="5"/>
  <c r="N297" i="5"/>
  <c r="N213" i="5"/>
  <c r="R294" i="5"/>
  <c r="R210" i="5"/>
  <c r="R293" i="5"/>
  <c r="R209" i="5"/>
  <c r="N293" i="5"/>
  <c r="N209" i="5"/>
  <c r="N292" i="5"/>
  <c r="N208" i="5"/>
  <c r="F292" i="5"/>
  <c r="F264" i="5"/>
  <c r="F236" i="5"/>
  <c r="F208" i="5"/>
  <c r="F194" i="5"/>
  <c r="F191" i="5"/>
  <c r="F187" i="5"/>
  <c r="F182" i="5"/>
  <c r="N193" i="5"/>
  <c r="N190" i="5"/>
  <c r="N189" i="5"/>
  <c r="R187" i="5"/>
  <c r="N186" i="5"/>
  <c r="J182" i="5"/>
  <c r="F217" i="5"/>
  <c r="N218" i="5"/>
  <c r="N216" i="5"/>
  <c r="R215" i="5"/>
  <c r="R213" i="5"/>
  <c r="J210" i="5"/>
  <c r="J208" i="5"/>
  <c r="F247" i="5"/>
  <c r="F271" i="5"/>
  <c r="F306" i="5"/>
  <c r="F304" i="5"/>
  <c r="Q179" i="5"/>
  <c r="D291" i="5"/>
  <c r="D263" i="5"/>
  <c r="D179" i="5"/>
  <c r="T534" i="5"/>
  <c r="Q201" i="5"/>
  <c r="M200" i="5"/>
  <c r="Q198" i="5"/>
  <c r="I195" i="5"/>
  <c r="M187" i="5"/>
  <c r="Q185" i="5"/>
  <c r="I181" i="5"/>
  <c r="S179" i="5"/>
  <c r="Q229" i="5"/>
  <c r="M229" i="5"/>
  <c r="I229" i="5"/>
  <c r="I218" i="5"/>
  <c r="M208" i="5"/>
  <c r="Q194" i="5"/>
  <c r="Q181" i="5"/>
  <c r="Q180" i="5"/>
  <c r="M225" i="5"/>
  <c r="I217" i="5"/>
  <c r="I197" i="5"/>
  <c r="E201" i="5"/>
  <c r="Q196" i="5"/>
  <c r="M189" i="5"/>
  <c r="Q183" i="5"/>
  <c r="I216" i="5"/>
  <c r="Q211" i="5"/>
  <c r="I209" i="5"/>
  <c r="O291" i="5"/>
  <c r="O207" i="5"/>
  <c r="O179" i="5"/>
  <c r="G291" i="5"/>
  <c r="G263" i="5"/>
  <c r="G235" i="5"/>
  <c r="G207" i="5"/>
  <c r="G179" i="5"/>
  <c r="S207" i="5"/>
  <c r="K179" i="5"/>
  <c r="K207" i="5"/>
  <c r="E284" i="5"/>
  <c r="E312" i="5"/>
  <c r="E256" i="5"/>
  <c r="E311" i="5"/>
  <c r="E283" i="5"/>
  <c r="E255" i="5"/>
  <c r="E309" i="5"/>
  <c r="E281" i="5"/>
  <c r="E253" i="5"/>
  <c r="E308" i="5"/>
  <c r="E280" i="5"/>
  <c r="E252" i="5"/>
  <c r="E307" i="5"/>
  <c r="E279" i="5"/>
  <c r="E251" i="5"/>
  <c r="E306" i="5"/>
  <c r="E278" i="5"/>
  <c r="E250" i="5"/>
  <c r="E304" i="5"/>
  <c r="E276" i="5"/>
  <c r="E302" i="5"/>
  <c r="E274" i="5"/>
  <c r="E300" i="5"/>
  <c r="E272" i="5"/>
  <c r="E299" i="5"/>
  <c r="E271" i="5"/>
  <c r="E243" i="5"/>
  <c r="E294" i="5"/>
  <c r="E266" i="5"/>
  <c r="E192" i="5"/>
  <c r="E191" i="5"/>
  <c r="E190" i="5"/>
  <c r="E189" i="5"/>
  <c r="E187" i="5"/>
  <c r="M201" i="5"/>
  <c r="M199" i="5"/>
  <c r="M195" i="5"/>
  <c r="M193" i="5"/>
  <c r="I192" i="5"/>
  <c r="Q191" i="5"/>
  <c r="I190" i="5"/>
  <c r="Q189" i="5"/>
  <c r="I188" i="5"/>
  <c r="M186" i="5"/>
  <c r="Q184" i="5"/>
  <c r="I183" i="5"/>
  <c r="M182" i="5"/>
  <c r="E225" i="5"/>
  <c r="E222" i="5"/>
  <c r="E219" i="5"/>
  <c r="E215" i="5"/>
  <c r="E210" i="5"/>
  <c r="E208" i="5"/>
  <c r="Q228" i="5"/>
  <c r="I228" i="5"/>
  <c r="I227" i="5"/>
  <c r="I226" i="5"/>
  <c r="I224" i="5"/>
  <c r="I223" i="5"/>
  <c r="I222" i="5"/>
  <c r="M218" i="5"/>
  <c r="M217" i="5"/>
  <c r="M216" i="5"/>
  <c r="Q215" i="5"/>
  <c r="I214" i="5"/>
  <c r="I213" i="5"/>
  <c r="I211" i="5"/>
  <c r="M210" i="5"/>
  <c r="M209" i="5"/>
  <c r="Q208" i="5"/>
  <c r="E248" i="5"/>
  <c r="E246" i="5"/>
  <c r="E244" i="5"/>
  <c r="E313" i="5"/>
  <c r="E285" i="5"/>
  <c r="E310" i="5"/>
  <c r="E282" i="5"/>
  <c r="E254" i="5"/>
  <c r="E305" i="5"/>
  <c r="E277" i="5"/>
  <c r="E249" i="5"/>
  <c r="E303" i="5"/>
  <c r="E275" i="5"/>
  <c r="E301" i="5"/>
  <c r="E273" i="5"/>
  <c r="E298" i="5"/>
  <c r="E270" i="5"/>
  <c r="E242" i="5"/>
  <c r="E269" i="5"/>
  <c r="E241" i="5"/>
  <c r="E212" i="5"/>
  <c r="E268" i="5"/>
  <c r="E240" i="5"/>
  <c r="E265" i="5"/>
  <c r="E293" i="5"/>
  <c r="E237" i="5"/>
  <c r="E196" i="5"/>
  <c r="E195" i="5"/>
  <c r="E194" i="5"/>
  <c r="E193" i="5"/>
  <c r="E188" i="5"/>
  <c r="Q200" i="5"/>
  <c r="I200" i="5"/>
  <c r="Q199" i="5"/>
  <c r="I198" i="5"/>
  <c r="M197" i="5"/>
  <c r="I196" i="5"/>
  <c r="Q195" i="5"/>
  <c r="I194" i="5"/>
  <c r="M192" i="5"/>
  <c r="M190" i="5"/>
  <c r="M188" i="5"/>
  <c r="Q187" i="5"/>
  <c r="I187" i="5"/>
  <c r="Q186" i="5"/>
  <c r="I185" i="5"/>
  <c r="Q182" i="5"/>
  <c r="M181" i="5"/>
  <c r="I180" i="5"/>
  <c r="E226" i="5"/>
  <c r="E223" i="5"/>
  <c r="E220" i="5"/>
  <c r="E216" i="5"/>
  <c r="M227" i="5"/>
  <c r="M226" i="5"/>
  <c r="Q225" i="5"/>
  <c r="I225" i="5"/>
  <c r="M224" i="5"/>
  <c r="M223" i="5"/>
  <c r="M222" i="5"/>
  <c r="Q218" i="5"/>
  <c r="Q217" i="5"/>
  <c r="Q216" i="5"/>
  <c r="I215" i="5"/>
  <c r="M214" i="5"/>
  <c r="M213" i="5"/>
  <c r="Q212" i="5"/>
  <c r="M212" i="5"/>
  <c r="M296" i="5"/>
  <c r="E295" i="5"/>
  <c r="E267" i="5"/>
  <c r="E239" i="5"/>
  <c r="E264" i="5"/>
  <c r="E236" i="5"/>
  <c r="E292" i="5"/>
  <c r="E197" i="5"/>
  <c r="E183" i="5"/>
  <c r="E182" i="5"/>
  <c r="M198" i="5"/>
  <c r="Q197" i="5"/>
  <c r="M196" i="5"/>
  <c r="M194" i="5"/>
  <c r="Q193" i="5"/>
  <c r="I193" i="5"/>
  <c r="Q192" i="5"/>
  <c r="I191" i="5"/>
  <c r="Q190" i="5"/>
  <c r="I189" i="5"/>
  <c r="Q188" i="5"/>
  <c r="M185" i="5"/>
  <c r="M183" i="5"/>
  <c r="I182" i="5"/>
  <c r="M180" i="5"/>
  <c r="E229" i="5"/>
  <c r="E227" i="5"/>
  <c r="E224" i="5"/>
  <c r="E217" i="5"/>
  <c r="E213" i="5"/>
  <c r="E209" i="5"/>
  <c r="M228" i="5"/>
  <c r="Q227" i="5"/>
  <c r="Q226" i="5"/>
  <c r="Q224" i="5"/>
  <c r="Q223" i="5"/>
  <c r="Q222" i="5"/>
  <c r="M215" i="5"/>
  <c r="Q214" i="5"/>
  <c r="Q213" i="5"/>
  <c r="M211" i="5"/>
  <c r="Q210" i="5"/>
  <c r="I210" i="5"/>
  <c r="Q209" i="5"/>
  <c r="I208" i="5"/>
  <c r="E297" i="5"/>
  <c r="E296" i="5"/>
  <c r="F201" i="5"/>
  <c r="P201" i="5"/>
  <c r="D313" i="5"/>
  <c r="D229" i="5"/>
  <c r="D257" i="5"/>
  <c r="H285" i="5"/>
  <c r="H313" i="5"/>
  <c r="H201" i="5"/>
  <c r="S228" i="5"/>
  <c r="K228" i="5"/>
  <c r="J200" i="5"/>
  <c r="F228" i="5"/>
  <c r="N228" i="5"/>
  <c r="J228" i="5"/>
  <c r="O228" i="5"/>
  <c r="N200" i="5"/>
  <c r="F256" i="5"/>
  <c r="S227" i="5"/>
  <c r="O227" i="5"/>
  <c r="K227" i="5"/>
  <c r="S226" i="5"/>
  <c r="O226" i="5"/>
  <c r="K226" i="5"/>
  <c r="D197" i="5"/>
  <c r="D225" i="5"/>
  <c r="P225" i="5"/>
  <c r="H225" i="5"/>
  <c r="H281" i="5"/>
  <c r="H197" i="5"/>
  <c r="S225" i="5"/>
  <c r="O225" i="5"/>
  <c r="K225" i="5"/>
  <c r="L225" i="5"/>
  <c r="D309" i="5"/>
  <c r="S224" i="5"/>
  <c r="O224" i="5"/>
  <c r="K224" i="5"/>
  <c r="G224" i="5"/>
  <c r="S223" i="5"/>
  <c r="O223" i="5"/>
  <c r="K223" i="5"/>
  <c r="S222" i="5"/>
  <c r="O222" i="5"/>
  <c r="K222" i="5"/>
  <c r="D277" i="5"/>
  <c r="D193" i="5"/>
  <c r="P193" i="5"/>
  <c r="D221" i="5"/>
  <c r="H277" i="5"/>
  <c r="P215" i="5"/>
  <c r="H243" i="5"/>
  <c r="D187" i="5"/>
  <c r="L187" i="5"/>
  <c r="H299" i="5"/>
  <c r="H187" i="5"/>
  <c r="H215" i="5"/>
  <c r="J184" i="5"/>
  <c r="F212" i="5"/>
  <c r="J212" i="5"/>
  <c r="N184" i="5"/>
  <c r="I184" i="5"/>
  <c r="N212" i="5"/>
  <c r="I212" i="5"/>
  <c r="R184" i="5"/>
  <c r="M184" i="5"/>
  <c r="F240" i="5"/>
  <c r="R183" i="5"/>
  <c r="F211" i="5"/>
  <c r="R211" i="5"/>
  <c r="F239" i="5"/>
  <c r="F183" i="5"/>
  <c r="J183" i="5"/>
  <c r="J211" i="5"/>
  <c r="D210" i="5"/>
  <c r="H210" i="5"/>
  <c r="L210" i="5"/>
  <c r="H238" i="5"/>
  <c r="D266" i="5"/>
  <c r="L294" i="5"/>
  <c r="D238" i="5"/>
  <c r="D182" i="5"/>
  <c r="P210" i="5"/>
  <c r="D209" i="5"/>
  <c r="D181" i="5"/>
  <c r="D265" i="5"/>
  <c r="P209" i="5"/>
  <c r="H237" i="5"/>
  <c r="P293" i="5"/>
  <c r="H181" i="5"/>
  <c r="H209" i="5"/>
  <c r="H265" i="5"/>
  <c r="F179" i="5"/>
  <c r="N179" i="5"/>
  <c r="F235" i="5"/>
  <c r="R291" i="5"/>
  <c r="J179" i="5"/>
  <c r="R207" i="5"/>
  <c r="M179" i="5"/>
  <c r="F207" i="5"/>
  <c r="J207" i="5"/>
  <c r="F263" i="5"/>
  <c r="Q291" i="5"/>
  <c r="G285" i="5"/>
  <c r="G313" i="5"/>
  <c r="G257" i="5"/>
  <c r="G201" i="5"/>
  <c r="G312" i="5"/>
  <c r="G284" i="5"/>
  <c r="G256" i="5"/>
  <c r="G281" i="5"/>
  <c r="G309" i="5"/>
  <c r="G253" i="5"/>
  <c r="G197" i="5"/>
  <c r="G280" i="5"/>
  <c r="G308" i="5"/>
  <c r="G252" i="5"/>
  <c r="G307" i="5"/>
  <c r="G279" i="5"/>
  <c r="G251" i="5"/>
  <c r="G277" i="5"/>
  <c r="G305" i="5"/>
  <c r="G249" i="5"/>
  <c r="G193" i="5"/>
  <c r="G304" i="5"/>
  <c r="G276" i="5"/>
  <c r="G248" i="5"/>
  <c r="K292" i="5"/>
  <c r="K208" i="5"/>
  <c r="G311" i="5"/>
  <c r="G283" i="5"/>
  <c r="G255" i="5"/>
  <c r="G282" i="5"/>
  <c r="G310" i="5"/>
  <c r="G254" i="5"/>
  <c r="G198" i="5"/>
  <c r="G278" i="5"/>
  <c r="G306" i="5"/>
  <c r="G250" i="5"/>
  <c r="G194" i="5"/>
  <c r="G303" i="5"/>
  <c r="G275" i="5"/>
  <c r="G247" i="5"/>
  <c r="G219" i="5"/>
  <c r="O302" i="5"/>
  <c r="O218" i="5"/>
  <c r="K302" i="5"/>
  <c r="K218" i="5"/>
  <c r="G274" i="5"/>
  <c r="G302" i="5"/>
  <c r="G246" i="5"/>
  <c r="G190" i="5"/>
  <c r="G218" i="5"/>
  <c r="S301" i="5"/>
  <c r="S217" i="5"/>
  <c r="O301" i="5"/>
  <c r="O217" i="5"/>
  <c r="K301" i="5"/>
  <c r="K217" i="5"/>
  <c r="G273" i="5"/>
  <c r="G301" i="5"/>
  <c r="G245" i="5"/>
  <c r="G189" i="5"/>
  <c r="G217" i="5"/>
  <c r="S300" i="5"/>
  <c r="S216" i="5"/>
  <c r="O300" i="5"/>
  <c r="O216" i="5"/>
  <c r="K300" i="5"/>
  <c r="K216" i="5"/>
  <c r="G300" i="5"/>
  <c r="G272" i="5"/>
  <c r="G216" i="5"/>
  <c r="S299" i="5"/>
  <c r="S215" i="5"/>
  <c r="O299" i="5"/>
  <c r="O215" i="5"/>
  <c r="K299" i="5"/>
  <c r="K215" i="5"/>
  <c r="G299" i="5"/>
  <c r="G271" i="5"/>
  <c r="G243" i="5"/>
  <c r="G215" i="5"/>
  <c r="S298" i="5"/>
  <c r="S214" i="5"/>
  <c r="O298" i="5"/>
  <c r="O214" i="5"/>
  <c r="K298" i="5"/>
  <c r="K214" i="5"/>
  <c r="G270" i="5"/>
  <c r="G298" i="5"/>
  <c r="G242" i="5"/>
  <c r="G186" i="5"/>
  <c r="G214" i="5"/>
  <c r="S297" i="5"/>
  <c r="S213" i="5"/>
  <c r="O297" i="5"/>
  <c r="O213" i="5"/>
  <c r="K297" i="5"/>
  <c r="K213" i="5"/>
  <c r="G269" i="5"/>
  <c r="G297" i="5"/>
  <c r="G241" i="5"/>
  <c r="G185" i="5"/>
  <c r="G213" i="5"/>
  <c r="S296" i="5"/>
  <c r="S212" i="5"/>
  <c r="O296" i="5"/>
  <c r="O212" i="5"/>
  <c r="K296" i="5"/>
  <c r="K212" i="5"/>
  <c r="G296" i="5"/>
  <c r="G268" i="5"/>
  <c r="G240" i="5"/>
  <c r="G212" i="5"/>
  <c r="S295" i="5"/>
  <c r="S211" i="5"/>
  <c r="O295" i="5"/>
  <c r="O211" i="5"/>
  <c r="K295" i="5"/>
  <c r="K211" i="5"/>
  <c r="G295" i="5"/>
  <c r="G267" i="5"/>
  <c r="G239" i="5"/>
  <c r="G211" i="5"/>
  <c r="S294" i="5"/>
  <c r="S210" i="5"/>
  <c r="O294" i="5"/>
  <c r="O210" i="5"/>
  <c r="K294" i="5"/>
  <c r="K210" i="5"/>
  <c r="G266" i="5"/>
  <c r="G294" i="5"/>
  <c r="G238" i="5"/>
  <c r="G182" i="5"/>
  <c r="G210" i="5"/>
  <c r="S293" i="5"/>
  <c r="S209" i="5"/>
  <c r="O293" i="5"/>
  <c r="O209" i="5"/>
  <c r="K293" i="5"/>
  <c r="K209" i="5"/>
  <c r="G265" i="5"/>
  <c r="G293" i="5"/>
  <c r="G237" i="5"/>
  <c r="G181" i="5"/>
  <c r="G209" i="5"/>
  <c r="S292" i="5"/>
  <c r="S208" i="5"/>
  <c r="O292" i="5"/>
  <c r="O208" i="5"/>
  <c r="G264" i="5"/>
  <c r="G292" i="5"/>
  <c r="G208" i="5"/>
  <c r="G236" i="5"/>
  <c r="G195" i="5"/>
  <c r="G187" i="5"/>
  <c r="S201" i="5"/>
  <c r="O201" i="5"/>
  <c r="K201" i="5"/>
  <c r="S200" i="5"/>
  <c r="O200" i="5"/>
  <c r="K200" i="5"/>
  <c r="S199" i="5"/>
  <c r="O199" i="5"/>
  <c r="K199" i="5"/>
  <c r="S198" i="5"/>
  <c r="O198" i="5"/>
  <c r="K198" i="5"/>
  <c r="S197" i="5"/>
  <c r="O197" i="5"/>
  <c r="K197" i="5"/>
  <c r="S196" i="5"/>
  <c r="O196" i="5"/>
  <c r="K196" i="5"/>
  <c r="S195" i="5"/>
  <c r="O195" i="5"/>
  <c r="K195" i="5"/>
  <c r="S194" i="5"/>
  <c r="O194" i="5"/>
  <c r="K194" i="5"/>
  <c r="S193" i="5"/>
  <c r="O193" i="5"/>
  <c r="K193" i="5"/>
  <c r="S192" i="5"/>
  <c r="O192" i="5"/>
  <c r="K192" i="5"/>
  <c r="S191" i="5"/>
  <c r="O191" i="5"/>
  <c r="K191" i="5"/>
  <c r="S190" i="5"/>
  <c r="O190" i="5"/>
  <c r="K190" i="5"/>
  <c r="S189" i="5"/>
  <c r="O189" i="5"/>
  <c r="K189" i="5"/>
  <c r="S188" i="5"/>
  <c r="O188" i="5"/>
  <c r="K188" i="5"/>
  <c r="S187" i="5"/>
  <c r="O187" i="5"/>
  <c r="K187" i="5"/>
  <c r="S186" i="5"/>
  <c r="O186" i="5"/>
  <c r="K186" i="5"/>
  <c r="S185" i="5"/>
  <c r="O185" i="5"/>
  <c r="K185" i="5"/>
  <c r="S184" i="5"/>
  <c r="O184" i="5"/>
  <c r="K184" i="5"/>
  <c r="S183" i="5"/>
  <c r="O183" i="5"/>
  <c r="K183" i="5"/>
  <c r="S182" i="5"/>
  <c r="O182" i="5"/>
  <c r="K182" i="5"/>
  <c r="S181" i="5"/>
  <c r="O181" i="5"/>
  <c r="K181" i="5"/>
  <c r="S180" i="5"/>
  <c r="O180" i="5"/>
  <c r="K180" i="5"/>
  <c r="G200" i="5"/>
  <c r="G192" i="5"/>
  <c r="G184" i="5"/>
  <c r="G199" i="5"/>
  <c r="G191" i="5"/>
  <c r="G183" i="5"/>
  <c r="S218" i="5"/>
  <c r="G244" i="5"/>
  <c r="I263" i="5"/>
  <c r="P291" i="5"/>
  <c r="P179" i="5"/>
  <c r="H263" i="5"/>
  <c r="H291" i="5"/>
  <c r="H235" i="5"/>
  <c r="L291" i="5"/>
  <c r="L179" i="5"/>
  <c r="I179" i="5"/>
  <c r="M207" i="5"/>
  <c r="I207" i="5"/>
  <c r="D314" i="5" l="1"/>
  <c r="E568" i="5"/>
  <c r="U39" i="5"/>
  <c r="H568" i="5"/>
  <c r="Q512" i="5"/>
  <c r="D596" i="5"/>
  <c r="H512" i="5"/>
  <c r="L596" i="5"/>
  <c r="P512" i="5"/>
  <c r="N512" i="5"/>
  <c r="H427" i="5"/>
  <c r="G568" i="5"/>
  <c r="P596" i="5"/>
  <c r="Q596" i="5"/>
  <c r="D568" i="5"/>
  <c r="D398" i="5"/>
  <c r="E398" i="5"/>
  <c r="R568" i="5"/>
  <c r="K596" i="5"/>
  <c r="S596" i="5"/>
  <c r="H596" i="5"/>
  <c r="K568" i="5"/>
  <c r="R596" i="5"/>
  <c r="R398" i="5"/>
  <c r="M568" i="5"/>
  <c r="N596" i="5"/>
  <c r="Q568" i="5"/>
  <c r="G596" i="5"/>
  <c r="J596" i="5"/>
  <c r="F596" i="5"/>
  <c r="M398" i="5"/>
  <c r="O568" i="5"/>
  <c r="P568" i="5"/>
  <c r="L568" i="5"/>
  <c r="N568" i="5"/>
  <c r="F568" i="5"/>
  <c r="S568" i="5"/>
  <c r="J568" i="5"/>
  <c r="O596" i="5"/>
  <c r="M596" i="5"/>
  <c r="E596" i="5"/>
  <c r="G540" i="5"/>
  <c r="L370" i="5"/>
  <c r="F540" i="5"/>
  <c r="S540" i="5"/>
  <c r="S484" i="5"/>
  <c r="F512" i="5"/>
  <c r="E484" i="5"/>
  <c r="R484" i="5"/>
  <c r="O484" i="5"/>
  <c r="J456" i="5"/>
  <c r="N484" i="5"/>
  <c r="D484" i="5"/>
  <c r="K456" i="5"/>
  <c r="S456" i="5"/>
  <c r="L456" i="5"/>
  <c r="E512" i="5"/>
  <c r="L512" i="5"/>
  <c r="M456" i="5"/>
  <c r="D456" i="5"/>
  <c r="J512" i="5"/>
  <c r="O512" i="5"/>
  <c r="K484" i="5"/>
  <c r="F484" i="5"/>
  <c r="J484" i="5"/>
  <c r="R456" i="5"/>
  <c r="G512" i="5"/>
  <c r="F342" i="5"/>
  <c r="M512" i="5"/>
  <c r="D512" i="5"/>
  <c r="Q456" i="5"/>
  <c r="L484" i="5"/>
  <c r="P484" i="5"/>
  <c r="H484" i="5"/>
  <c r="E456" i="5"/>
  <c r="G456" i="5"/>
  <c r="S512" i="5"/>
  <c r="K512" i="5"/>
  <c r="F456" i="5"/>
  <c r="N456" i="5"/>
  <c r="R512" i="5"/>
  <c r="M484" i="5"/>
  <c r="G484" i="5"/>
  <c r="O456" i="5"/>
  <c r="H456" i="5"/>
  <c r="P456" i="5"/>
  <c r="Q484" i="5"/>
  <c r="G427" i="5"/>
  <c r="O370" i="5"/>
  <c r="F370" i="5"/>
  <c r="J398" i="5"/>
  <c r="N427" i="5"/>
  <c r="R427" i="5"/>
  <c r="K342" i="5"/>
  <c r="M342" i="5"/>
  <c r="G398" i="5"/>
  <c r="Q398" i="5"/>
  <c r="K427" i="5"/>
  <c r="H398" i="5"/>
  <c r="O398" i="5"/>
  <c r="F398" i="5"/>
  <c r="N370" i="5"/>
  <c r="M370" i="5"/>
  <c r="L427" i="5"/>
  <c r="Q427" i="5"/>
  <c r="P370" i="5"/>
  <c r="H342" i="5"/>
  <c r="S398" i="5"/>
  <c r="F427" i="5"/>
  <c r="J427" i="5"/>
  <c r="N398" i="5"/>
  <c r="K398" i="5"/>
  <c r="Q342" i="5"/>
  <c r="O427" i="5"/>
  <c r="M427" i="5"/>
  <c r="L342" i="5"/>
  <c r="E370" i="5"/>
  <c r="S342" i="5"/>
  <c r="J342" i="5"/>
  <c r="R342" i="5"/>
  <c r="K370" i="5"/>
  <c r="E342" i="5"/>
  <c r="D342" i="5"/>
  <c r="H370" i="5"/>
  <c r="Q370" i="5"/>
  <c r="P427" i="5"/>
  <c r="S427" i="5"/>
  <c r="D427" i="5"/>
  <c r="D370" i="5"/>
  <c r="P398" i="5"/>
  <c r="E427" i="5"/>
  <c r="O342" i="5"/>
  <c r="S370" i="5"/>
  <c r="G370" i="5"/>
  <c r="J370" i="5"/>
  <c r="N342" i="5"/>
  <c r="R370" i="5"/>
  <c r="G342" i="5"/>
  <c r="L398" i="5"/>
  <c r="P342" i="5"/>
  <c r="P314" i="5"/>
  <c r="U2" i="5"/>
  <c r="I202" i="5"/>
  <c r="H314" i="5"/>
  <c r="F230" i="5"/>
  <c r="R314" i="5"/>
  <c r="N230" i="5"/>
  <c r="G230" i="5"/>
  <c r="E258" i="5"/>
  <c r="Q230" i="5"/>
  <c r="L202" i="5"/>
  <c r="H286" i="5"/>
  <c r="Q314" i="5"/>
  <c r="M202" i="5"/>
  <c r="F258" i="5"/>
  <c r="K202" i="5"/>
  <c r="G258" i="5"/>
  <c r="O230" i="5"/>
  <c r="S202" i="5"/>
  <c r="Q202" i="5"/>
  <c r="D230" i="5"/>
  <c r="E202" i="5"/>
  <c r="R202" i="5"/>
  <c r="L230" i="5"/>
  <c r="E286" i="5"/>
  <c r="K230" i="5"/>
  <c r="O202" i="5"/>
  <c r="S314" i="5"/>
  <c r="N314" i="5"/>
  <c r="I230" i="5"/>
  <c r="L314" i="5"/>
  <c r="P202" i="5"/>
  <c r="F286" i="5"/>
  <c r="R230" i="5"/>
  <c r="N202" i="5"/>
  <c r="S230" i="5"/>
  <c r="G286" i="5"/>
  <c r="O314" i="5"/>
  <c r="D202" i="5"/>
  <c r="H202" i="5"/>
  <c r="F314" i="5"/>
  <c r="U8" i="5"/>
  <c r="M230" i="5"/>
  <c r="H258" i="5"/>
  <c r="J230" i="5"/>
  <c r="J202" i="5"/>
  <c r="F202" i="5"/>
  <c r="G202" i="5"/>
  <c r="G314" i="5"/>
  <c r="D286" i="5"/>
  <c r="E230" i="5"/>
  <c r="E314" i="5"/>
  <c r="D258" i="5"/>
  <c r="M314" i="5"/>
  <c r="K314" i="5"/>
  <c r="J314" i="5"/>
  <c r="P230" i="5"/>
  <c r="H230" i="5"/>
  <c r="T497" i="5"/>
  <c r="T501" i="5"/>
  <c r="T552" i="5"/>
  <c r="T550" i="5"/>
  <c r="T577" i="5"/>
  <c r="T503" i="5"/>
  <c r="T546" i="5"/>
  <c r="T499" i="5"/>
  <c r="T554" i="5"/>
  <c r="T490" i="5"/>
  <c r="T496" i="5"/>
  <c r="T495" i="5"/>
  <c r="T508" i="5"/>
  <c r="T538" i="5"/>
  <c r="T547" i="5"/>
  <c r="T525" i="5"/>
  <c r="T557" i="5"/>
  <c r="T578" i="5"/>
  <c r="T580" i="5"/>
  <c r="T593" i="5"/>
  <c r="T556" i="5"/>
  <c r="T529" i="5"/>
  <c r="T574" i="5"/>
  <c r="T576" i="5"/>
  <c r="T582" i="5"/>
  <c r="T586" i="5"/>
  <c r="T491" i="5"/>
  <c r="T493" i="5"/>
  <c r="T492" i="5"/>
  <c r="T539" i="5"/>
  <c r="T410" i="5"/>
  <c r="T363" i="5"/>
  <c r="T561" i="5"/>
  <c r="T417" i="5"/>
  <c r="T388" i="5"/>
  <c r="T379" i="5"/>
  <c r="T519" i="5"/>
  <c r="T584" i="5"/>
  <c r="T480" i="5"/>
  <c r="T468" i="5"/>
  <c r="T530" i="5"/>
  <c r="T566" i="5"/>
  <c r="T563" i="5"/>
  <c r="T592" i="5"/>
  <c r="T356" i="5"/>
  <c r="T324" i="5"/>
  <c r="T331" i="5"/>
  <c r="T332" i="5"/>
  <c r="T326" i="5"/>
  <c r="T323" i="5"/>
  <c r="T472" i="5"/>
  <c r="T470" i="5"/>
  <c r="T474" i="5"/>
  <c r="T482" i="5"/>
  <c r="T361" i="5"/>
  <c r="T369" i="5"/>
  <c r="T409" i="5"/>
  <c r="T426" i="5"/>
  <c r="T359" i="5"/>
  <c r="T348" i="5"/>
  <c r="T349" i="5"/>
  <c r="T352" i="5"/>
  <c r="T362" i="5"/>
  <c r="T367" i="5"/>
  <c r="T364" i="5"/>
  <c r="T435" i="5"/>
  <c r="T447" i="5"/>
  <c r="T455" i="5"/>
  <c r="T438" i="5"/>
  <c r="T444" i="5"/>
  <c r="T549" i="5"/>
  <c r="T587" i="5"/>
  <c r="T595" i="5"/>
  <c r="T594" i="5"/>
  <c r="T412" i="5"/>
  <c r="T424" i="5"/>
  <c r="T502" i="5"/>
  <c r="T506" i="5"/>
  <c r="T478" i="5"/>
  <c r="T521" i="5"/>
  <c r="T535" i="5"/>
  <c r="T537" i="5"/>
  <c r="T338" i="5"/>
  <c r="T385" i="5"/>
  <c r="T391" i="5"/>
  <c r="T477" i="5"/>
  <c r="T465" i="5"/>
  <c r="T467" i="5"/>
  <c r="T481" i="5"/>
  <c r="T483" i="5"/>
  <c r="T466" i="5"/>
  <c r="T476" i="5"/>
  <c r="T531" i="5"/>
  <c r="T396" i="5"/>
  <c r="T397" i="5"/>
  <c r="T473" i="5"/>
  <c r="T463" i="5"/>
  <c r="T505" i="5"/>
  <c r="T498" i="5"/>
  <c r="T511" i="5"/>
  <c r="T565" i="5"/>
  <c r="T567" i="5"/>
  <c r="T581" i="5"/>
  <c r="T555" i="5"/>
  <c r="T564" i="5"/>
  <c r="T579" i="5"/>
  <c r="T559" i="5"/>
  <c r="T560" i="5"/>
  <c r="T562" i="5"/>
  <c r="T509" i="5"/>
  <c r="T553" i="5"/>
  <c r="T583" i="5"/>
  <c r="T585" i="5"/>
  <c r="T591" i="5"/>
  <c r="T588" i="5"/>
  <c r="T558" i="5"/>
  <c r="T589" i="5"/>
  <c r="T590" i="5"/>
  <c r="T507" i="5"/>
  <c r="T510" i="5"/>
  <c r="T408" i="5"/>
  <c r="T414" i="5"/>
  <c r="T416" i="5"/>
  <c r="T421" i="5"/>
  <c r="T422" i="5"/>
  <c r="T415" i="5"/>
  <c r="T411" i="5"/>
  <c r="T413" i="5"/>
  <c r="T419" i="5"/>
  <c r="T420" i="5"/>
  <c r="T423" i="5"/>
  <c r="T425" i="5"/>
  <c r="T407" i="5"/>
  <c r="T418" i="5"/>
  <c r="T504" i="5"/>
  <c r="T551" i="5"/>
  <c r="T533" i="5"/>
  <c r="T575" i="5"/>
  <c r="T548" i="5"/>
  <c r="T518" i="5"/>
  <c r="T380" i="5"/>
  <c r="T382" i="5"/>
  <c r="T383" i="5"/>
  <c r="T384" i="5"/>
  <c r="T387" i="5"/>
  <c r="T390" i="5"/>
  <c r="T392" i="5"/>
  <c r="T386" i="5"/>
  <c r="T395" i="5"/>
  <c r="T381" i="5"/>
  <c r="T389" i="5"/>
  <c r="T378" i="5"/>
  <c r="T377" i="5"/>
  <c r="T393" i="5"/>
  <c r="T394" i="5"/>
  <c r="T469" i="5"/>
  <c r="T528" i="5"/>
  <c r="T522" i="5"/>
  <c r="T462" i="5"/>
  <c r="T464" i="5"/>
  <c r="T475" i="5"/>
  <c r="T471" i="5"/>
  <c r="T479" i="5"/>
  <c r="T360" i="5"/>
  <c r="T368" i="5"/>
  <c r="T353" i="5"/>
  <c r="T437" i="5"/>
  <c r="T439" i="5"/>
  <c r="T449" i="5"/>
  <c r="T453" i="5"/>
  <c r="T436" i="5"/>
  <c r="T450" i="5"/>
  <c r="T451" i="5"/>
  <c r="T446" i="5"/>
  <c r="T357" i="5"/>
  <c r="T365" i="5"/>
  <c r="T351" i="5"/>
  <c r="T354" i="5"/>
  <c r="T358" i="5"/>
  <c r="T448" i="5"/>
  <c r="T445" i="5"/>
  <c r="T441" i="5"/>
  <c r="T440" i="5"/>
  <c r="T442" i="5"/>
  <c r="T454" i="5"/>
  <c r="T443" i="5"/>
  <c r="T355" i="5"/>
  <c r="T366" i="5"/>
  <c r="T350" i="5"/>
  <c r="T452" i="5"/>
  <c r="T500" i="5"/>
  <c r="T494" i="5"/>
  <c r="T434" i="5"/>
  <c r="T322" i="5"/>
  <c r="T325" i="5"/>
  <c r="T329" i="5"/>
  <c r="T330" i="5"/>
  <c r="T333" i="5"/>
  <c r="T334" i="5"/>
  <c r="T339" i="5"/>
  <c r="T327" i="5"/>
  <c r="T336" i="5"/>
  <c r="T337" i="5"/>
  <c r="T335" i="5"/>
  <c r="T340" i="5"/>
  <c r="T320" i="5"/>
  <c r="T328" i="5"/>
  <c r="T341" i="5"/>
  <c r="T405" i="5"/>
  <c r="T321" i="5"/>
  <c r="T376" i="5"/>
  <c r="T406" i="5"/>
  <c r="T300" i="5"/>
  <c r="T299" i="5"/>
  <c r="T227" i="5"/>
  <c r="T191" i="5"/>
  <c r="T192" i="5"/>
  <c r="T293" i="5"/>
  <c r="T218" i="5"/>
  <c r="T217" i="5"/>
  <c r="T199" i="5"/>
  <c r="T180" i="5"/>
  <c r="T292" i="5"/>
  <c r="T301" i="5"/>
  <c r="T308" i="5"/>
  <c r="T209" i="5"/>
  <c r="T311" i="5"/>
  <c r="T222" i="5"/>
  <c r="T313" i="5"/>
  <c r="T229" i="5"/>
  <c r="T201" i="5"/>
  <c r="T228" i="5"/>
  <c r="T312" i="5"/>
  <c r="T310" i="5"/>
  <c r="T198" i="5"/>
  <c r="T226" i="5"/>
  <c r="T197" i="5"/>
  <c r="T225" i="5"/>
  <c r="T309" i="5"/>
  <c r="T224" i="5"/>
  <c r="T195" i="5"/>
  <c r="T307" i="5"/>
  <c r="T223" i="5"/>
  <c r="T306" i="5"/>
  <c r="T194" i="5"/>
  <c r="T305" i="5"/>
  <c r="T221" i="5"/>
  <c r="T193" i="5"/>
  <c r="T304" i="5"/>
  <c r="T220" i="5"/>
  <c r="T219" i="5"/>
  <c r="T303" i="5"/>
  <c r="T302" i="5"/>
  <c r="T190" i="5"/>
  <c r="T188" i="5"/>
  <c r="T216" i="5"/>
  <c r="T187" i="5"/>
  <c r="T186" i="5"/>
  <c r="T298" i="5"/>
  <c r="T214" i="5"/>
  <c r="T297" i="5"/>
  <c r="T213" i="5"/>
  <c r="T212" i="5"/>
  <c r="T295" i="5"/>
  <c r="T211" i="5"/>
  <c r="T210" i="5"/>
  <c r="T294" i="5"/>
  <c r="T182" i="5"/>
  <c r="U6" i="5"/>
  <c r="T208" i="5"/>
  <c r="U18" i="5"/>
  <c r="T179" i="5"/>
  <c r="U19" i="5"/>
  <c r="U17" i="5"/>
  <c r="U12" i="5"/>
  <c r="U24" i="5"/>
  <c r="T181" i="5"/>
  <c r="U22" i="5"/>
  <c r="U11" i="5"/>
  <c r="T196" i="5"/>
  <c r="T185" i="5"/>
  <c r="T189" i="5"/>
  <c r="U4" i="5"/>
  <c r="U14" i="5"/>
  <c r="U15" i="5"/>
  <c r="U9" i="5"/>
  <c r="U7" i="5"/>
  <c r="U16" i="5"/>
  <c r="T296" i="5"/>
  <c r="T184" i="5"/>
  <c r="T200" i="5"/>
  <c r="T215" i="5"/>
  <c r="U20" i="5"/>
  <c r="U13" i="5"/>
  <c r="T183" i="5"/>
  <c r="U21" i="5"/>
  <c r="U3" i="5"/>
  <c r="U10" i="5"/>
  <c r="U23" i="5"/>
  <c r="U5" i="5"/>
  <c r="T20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199" i="5" l="1"/>
  <c r="U200" i="5"/>
  <c r="U182" i="5"/>
  <c r="U183" i="5"/>
  <c r="U184" i="5"/>
  <c r="U194" i="5"/>
  <c r="U190" i="5"/>
  <c r="U188" i="5"/>
  <c r="U191" i="5"/>
  <c r="U181" i="5"/>
  <c r="U186" i="5"/>
  <c r="U185" i="5"/>
  <c r="U193" i="5"/>
  <c r="U180" i="5"/>
  <c r="U195" i="5"/>
  <c r="U197" i="5"/>
  <c r="U187" i="5"/>
  <c r="U198" i="5"/>
  <c r="U201" i="5"/>
  <c r="U196" i="5"/>
  <c r="U179" i="5"/>
  <c r="U189" i="5"/>
  <c r="U192" i="5"/>
  <c r="C2" i="7"/>
  <c r="M24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" i="7"/>
  <c r="K2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" i="7"/>
  <c r="I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I573" i="5"/>
  <c r="I596" i="5" s="1"/>
  <c r="U595" i="5" s="1"/>
  <c r="I545" i="5"/>
  <c r="I568" i="5" s="1"/>
  <c r="I517" i="5"/>
  <c r="I540" i="5" s="1"/>
  <c r="I489" i="5"/>
  <c r="I512" i="5" s="1"/>
  <c r="I461" i="5"/>
  <c r="I484" i="5" s="1"/>
  <c r="I433" i="5"/>
  <c r="I456" i="5" s="1"/>
  <c r="I404" i="5"/>
  <c r="I427" i="5" s="1"/>
  <c r="I375" i="5"/>
  <c r="I398" i="5" s="1"/>
  <c r="I347" i="5"/>
  <c r="I370" i="5" s="1"/>
  <c r="I319" i="5"/>
  <c r="I342" i="5" s="1"/>
  <c r="I291" i="5"/>
  <c r="I314" i="5" s="1"/>
  <c r="J263" i="5"/>
  <c r="K263" i="5"/>
  <c r="L263" i="5"/>
  <c r="M263" i="5"/>
  <c r="N263" i="5"/>
  <c r="O263" i="5"/>
  <c r="P263" i="5"/>
  <c r="Q263" i="5"/>
  <c r="R263" i="5"/>
  <c r="S263" i="5"/>
  <c r="J264" i="5"/>
  <c r="K264" i="5"/>
  <c r="L264" i="5"/>
  <c r="M264" i="5"/>
  <c r="N264" i="5"/>
  <c r="O264" i="5"/>
  <c r="P264" i="5"/>
  <c r="Q264" i="5"/>
  <c r="R264" i="5"/>
  <c r="S264" i="5"/>
  <c r="J265" i="5"/>
  <c r="K265" i="5"/>
  <c r="L265" i="5"/>
  <c r="M265" i="5"/>
  <c r="N265" i="5"/>
  <c r="O265" i="5"/>
  <c r="P265" i="5"/>
  <c r="Q265" i="5"/>
  <c r="R265" i="5"/>
  <c r="S265" i="5"/>
  <c r="J266" i="5"/>
  <c r="K266" i="5"/>
  <c r="L266" i="5"/>
  <c r="M266" i="5"/>
  <c r="N266" i="5"/>
  <c r="O266" i="5"/>
  <c r="P266" i="5"/>
  <c r="Q266" i="5"/>
  <c r="R266" i="5"/>
  <c r="S266" i="5"/>
  <c r="J267" i="5"/>
  <c r="K267" i="5"/>
  <c r="L267" i="5"/>
  <c r="M267" i="5"/>
  <c r="N267" i="5"/>
  <c r="O267" i="5"/>
  <c r="P267" i="5"/>
  <c r="Q267" i="5"/>
  <c r="R267" i="5"/>
  <c r="S267" i="5"/>
  <c r="J268" i="5"/>
  <c r="K268" i="5"/>
  <c r="L268" i="5"/>
  <c r="M268" i="5"/>
  <c r="N268" i="5"/>
  <c r="O268" i="5"/>
  <c r="P268" i="5"/>
  <c r="Q268" i="5"/>
  <c r="R268" i="5"/>
  <c r="S268" i="5"/>
  <c r="J269" i="5"/>
  <c r="K269" i="5"/>
  <c r="L269" i="5"/>
  <c r="M269" i="5"/>
  <c r="N269" i="5"/>
  <c r="O269" i="5"/>
  <c r="P269" i="5"/>
  <c r="Q269" i="5"/>
  <c r="R269" i="5"/>
  <c r="S269" i="5"/>
  <c r="J270" i="5"/>
  <c r="K270" i="5"/>
  <c r="L270" i="5"/>
  <c r="M270" i="5"/>
  <c r="N270" i="5"/>
  <c r="O270" i="5"/>
  <c r="P270" i="5"/>
  <c r="Q270" i="5"/>
  <c r="R270" i="5"/>
  <c r="S270" i="5"/>
  <c r="J271" i="5"/>
  <c r="K271" i="5"/>
  <c r="L271" i="5"/>
  <c r="M271" i="5"/>
  <c r="N271" i="5"/>
  <c r="O271" i="5"/>
  <c r="P271" i="5"/>
  <c r="Q271" i="5"/>
  <c r="R271" i="5"/>
  <c r="S271" i="5"/>
  <c r="J272" i="5"/>
  <c r="K272" i="5"/>
  <c r="L272" i="5"/>
  <c r="M272" i="5"/>
  <c r="N272" i="5"/>
  <c r="O272" i="5"/>
  <c r="P272" i="5"/>
  <c r="Q272" i="5"/>
  <c r="R272" i="5"/>
  <c r="S272" i="5"/>
  <c r="J273" i="5"/>
  <c r="K273" i="5"/>
  <c r="L273" i="5"/>
  <c r="M273" i="5"/>
  <c r="N273" i="5"/>
  <c r="O273" i="5"/>
  <c r="P273" i="5"/>
  <c r="Q273" i="5"/>
  <c r="R273" i="5"/>
  <c r="S273" i="5"/>
  <c r="J274" i="5"/>
  <c r="K274" i="5"/>
  <c r="L274" i="5"/>
  <c r="M274" i="5"/>
  <c r="N274" i="5"/>
  <c r="O274" i="5"/>
  <c r="P274" i="5"/>
  <c r="Q274" i="5"/>
  <c r="R274" i="5"/>
  <c r="S274" i="5"/>
  <c r="J275" i="5"/>
  <c r="K275" i="5"/>
  <c r="L275" i="5"/>
  <c r="M275" i="5"/>
  <c r="N275" i="5"/>
  <c r="O275" i="5"/>
  <c r="P275" i="5"/>
  <c r="Q275" i="5"/>
  <c r="R275" i="5"/>
  <c r="S275" i="5"/>
  <c r="J276" i="5"/>
  <c r="K276" i="5"/>
  <c r="L276" i="5"/>
  <c r="M276" i="5"/>
  <c r="N276" i="5"/>
  <c r="O276" i="5"/>
  <c r="P276" i="5"/>
  <c r="Q276" i="5"/>
  <c r="R276" i="5"/>
  <c r="S276" i="5"/>
  <c r="J277" i="5"/>
  <c r="K277" i="5"/>
  <c r="L277" i="5"/>
  <c r="M277" i="5"/>
  <c r="N277" i="5"/>
  <c r="O277" i="5"/>
  <c r="P277" i="5"/>
  <c r="Q277" i="5"/>
  <c r="R277" i="5"/>
  <c r="S277" i="5"/>
  <c r="J278" i="5"/>
  <c r="K278" i="5"/>
  <c r="L278" i="5"/>
  <c r="M278" i="5"/>
  <c r="N278" i="5"/>
  <c r="O278" i="5"/>
  <c r="P278" i="5"/>
  <c r="Q278" i="5"/>
  <c r="R278" i="5"/>
  <c r="S278" i="5"/>
  <c r="J279" i="5"/>
  <c r="K279" i="5"/>
  <c r="L279" i="5"/>
  <c r="M279" i="5"/>
  <c r="N279" i="5"/>
  <c r="O279" i="5"/>
  <c r="P279" i="5"/>
  <c r="Q279" i="5"/>
  <c r="R279" i="5"/>
  <c r="S279" i="5"/>
  <c r="J280" i="5"/>
  <c r="K280" i="5"/>
  <c r="L280" i="5"/>
  <c r="M280" i="5"/>
  <c r="N280" i="5"/>
  <c r="O280" i="5"/>
  <c r="P280" i="5"/>
  <c r="Q280" i="5"/>
  <c r="R280" i="5"/>
  <c r="S280" i="5"/>
  <c r="J281" i="5"/>
  <c r="K281" i="5"/>
  <c r="L281" i="5"/>
  <c r="M281" i="5"/>
  <c r="N281" i="5"/>
  <c r="O281" i="5"/>
  <c r="P281" i="5"/>
  <c r="Q281" i="5"/>
  <c r="R281" i="5"/>
  <c r="S281" i="5"/>
  <c r="J282" i="5"/>
  <c r="K282" i="5"/>
  <c r="L282" i="5"/>
  <c r="M282" i="5"/>
  <c r="N282" i="5"/>
  <c r="O282" i="5"/>
  <c r="P282" i="5"/>
  <c r="Q282" i="5"/>
  <c r="R282" i="5"/>
  <c r="S282" i="5"/>
  <c r="J283" i="5"/>
  <c r="K283" i="5"/>
  <c r="L283" i="5"/>
  <c r="M283" i="5"/>
  <c r="N283" i="5"/>
  <c r="O283" i="5"/>
  <c r="P283" i="5"/>
  <c r="Q283" i="5"/>
  <c r="R283" i="5"/>
  <c r="S283" i="5"/>
  <c r="J284" i="5"/>
  <c r="K284" i="5"/>
  <c r="L284" i="5"/>
  <c r="M284" i="5"/>
  <c r="N284" i="5"/>
  <c r="O284" i="5"/>
  <c r="P284" i="5"/>
  <c r="Q284" i="5"/>
  <c r="R284" i="5"/>
  <c r="S284" i="5"/>
  <c r="J285" i="5"/>
  <c r="K285" i="5"/>
  <c r="L285" i="5"/>
  <c r="M285" i="5"/>
  <c r="N285" i="5"/>
  <c r="O285" i="5"/>
  <c r="P285" i="5"/>
  <c r="Q285" i="5"/>
  <c r="R285" i="5"/>
  <c r="S285" i="5"/>
  <c r="I284" i="5"/>
  <c r="I285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57" i="5"/>
  <c r="J235" i="5"/>
  <c r="K235" i="5"/>
  <c r="L235" i="5"/>
  <c r="M235" i="5"/>
  <c r="N235" i="5"/>
  <c r="O235" i="5"/>
  <c r="P235" i="5"/>
  <c r="Q235" i="5"/>
  <c r="R235" i="5"/>
  <c r="S235" i="5"/>
  <c r="J236" i="5"/>
  <c r="K236" i="5"/>
  <c r="L236" i="5"/>
  <c r="M236" i="5"/>
  <c r="N236" i="5"/>
  <c r="O236" i="5"/>
  <c r="P236" i="5"/>
  <c r="Q236" i="5"/>
  <c r="R236" i="5"/>
  <c r="S236" i="5"/>
  <c r="J237" i="5"/>
  <c r="K237" i="5"/>
  <c r="L237" i="5"/>
  <c r="M237" i="5"/>
  <c r="N237" i="5"/>
  <c r="O237" i="5"/>
  <c r="P237" i="5"/>
  <c r="Q237" i="5"/>
  <c r="R237" i="5"/>
  <c r="S237" i="5"/>
  <c r="J238" i="5"/>
  <c r="K238" i="5"/>
  <c r="L238" i="5"/>
  <c r="M238" i="5"/>
  <c r="N238" i="5"/>
  <c r="O238" i="5"/>
  <c r="P238" i="5"/>
  <c r="Q238" i="5"/>
  <c r="R238" i="5"/>
  <c r="S238" i="5"/>
  <c r="J239" i="5"/>
  <c r="K239" i="5"/>
  <c r="L239" i="5"/>
  <c r="M239" i="5"/>
  <c r="N239" i="5"/>
  <c r="O239" i="5"/>
  <c r="P239" i="5"/>
  <c r="Q239" i="5"/>
  <c r="R239" i="5"/>
  <c r="S239" i="5"/>
  <c r="J240" i="5"/>
  <c r="K240" i="5"/>
  <c r="L240" i="5"/>
  <c r="M240" i="5"/>
  <c r="N240" i="5"/>
  <c r="O240" i="5"/>
  <c r="P240" i="5"/>
  <c r="Q240" i="5"/>
  <c r="R240" i="5"/>
  <c r="S240" i="5"/>
  <c r="J241" i="5"/>
  <c r="K241" i="5"/>
  <c r="L241" i="5"/>
  <c r="M241" i="5"/>
  <c r="N241" i="5"/>
  <c r="O241" i="5"/>
  <c r="P241" i="5"/>
  <c r="Q241" i="5"/>
  <c r="R241" i="5"/>
  <c r="S241" i="5"/>
  <c r="J242" i="5"/>
  <c r="K242" i="5"/>
  <c r="L242" i="5"/>
  <c r="M242" i="5"/>
  <c r="N242" i="5"/>
  <c r="O242" i="5"/>
  <c r="P242" i="5"/>
  <c r="Q242" i="5"/>
  <c r="R242" i="5"/>
  <c r="S242" i="5"/>
  <c r="J243" i="5"/>
  <c r="K243" i="5"/>
  <c r="L243" i="5"/>
  <c r="M243" i="5"/>
  <c r="N243" i="5"/>
  <c r="O243" i="5"/>
  <c r="P243" i="5"/>
  <c r="Q243" i="5"/>
  <c r="R243" i="5"/>
  <c r="S243" i="5"/>
  <c r="J244" i="5"/>
  <c r="K244" i="5"/>
  <c r="L244" i="5"/>
  <c r="M244" i="5"/>
  <c r="N244" i="5"/>
  <c r="O244" i="5"/>
  <c r="P244" i="5"/>
  <c r="Q244" i="5"/>
  <c r="R244" i="5"/>
  <c r="S244" i="5"/>
  <c r="J245" i="5"/>
  <c r="K245" i="5"/>
  <c r="L245" i="5"/>
  <c r="M245" i="5"/>
  <c r="N245" i="5"/>
  <c r="O245" i="5"/>
  <c r="P245" i="5"/>
  <c r="Q245" i="5"/>
  <c r="R245" i="5"/>
  <c r="S245" i="5"/>
  <c r="J246" i="5"/>
  <c r="K246" i="5"/>
  <c r="L246" i="5"/>
  <c r="M246" i="5"/>
  <c r="N246" i="5"/>
  <c r="O246" i="5"/>
  <c r="P246" i="5"/>
  <c r="Q246" i="5"/>
  <c r="R246" i="5"/>
  <c r="S246" i="5"/>
  <c r="J247" i="5"/>
  <c r="K247" i="5"/>
  <c r="L247" i="5"/>
  <c r="M247" i="5"/>
  <c r="N247" i="5"/>
  <c r="O247" i="5"/>
  <c r="P247" i="5"/>
  <c r="Q247" i="5"/>
  <c r="R247" i="5"/>
  <c r="S247" i="5"/>
  <c r="J248" i="5"/>
  <c r="K248" i="5"/>
  <c r="L248" i="5"/>
  <c r="M248" i="5"/>
  <c r="N248" i="5"/>
  <c r="O248" i="5"/>
  <c r="P248" i="5"/>
  <c r="Q248" i="5"/>
  <c r="R248" i="5"/>
  <c r="S248" i="5"/>
  <c r="J249" i="5"/>
  <c r="K249" i="5"/>
  <c r="L249" i="5"/>
  <c r="M249" i="5"/>
  <c r="N249" i="5"/>
  <c r="O249" i="5"/>
  <c r="P249" i="5"/>
  <c r="Q249" i="5"/>
  <c r="R249" i="5"/>
  <c r="S249" i="5"/>
  <c r="J250" i="5"/>
  <c r="K250" i="5"/>
  <c r="L250" i="5"/>
  <c r="M250" i="5"/>
  <c r="N250" i="5"/>
  <c r="O250" i="5"/>
  <c r="P250" i="5"/>
  <c r="Q250" i="5"/>
  <c r="R250" i="5"/>
  <c r="S250" i="5"/>
  <c r="J251" i="5"/>
  <c r="K251" i="5"/>
  <c r="L251" i="5"/>
  <c r="M251" i="5"/>
  <c r="N251" i="5"/>
  <c r="O251" i="5"/>
  <c r="P251" i="5"/>
  <c r="Q251" i="5"/>
  <c r="R251" i="5"/>
  <c r="S251" i="5"/>
  <c r="J252" i="5"/>
  <c r="K252" i="5"/>
  <c r="L252" i="5"/>
  <c r="M252" i="5"/>
  <c r="N252" i="5"/>
  <c r="O252" i="5"/>
  <c r="P252" i="5"/>
  <c r="Q252" i="5"/>
  <c r="R252" i="5"/>
  <c r="S252" i="5"/>
  <c r="J253" i="5"/>
  <c r="K253" i="5"/>
  <c r="L253" i="5"/>
  <c r="M253" i="5"/>
  <c r="N253" i="5"/>
  <c r="O253" i="5"/>
  <c r="P253" i="5"/>
  <c r="Q253" i="5"/>
  <c r="R253" i="5"/>
  <c r="S253" i="5"/>
  <c r="J254" i="5"/>
  <c r="K254" i="5"/>
  <c r="L254" i="5"/>
  <c r="M254" i="5"/>
  <c r="N254" i="5"/>
  <c r="O254" i="5"/>
  <c r="P254" i="5"/>
  <c r="Q254" i="5"/>
  <c r="R254" i="5"/>
  <c r="S254" i="5"/>
  <c r="J255" i="5"/>
  <c r="K255" i="5"/>
  <c r="L255" i="5"/>
  <c r="M255" i="5"/>
  <c r="N255" i="5"/>
  <c r="O255" i="5"/>
  <c r="P255" i="5"/>
  <c r="Q255" i="5"/>
  <c r="R255" i="5"/>
  <c r="S255" i="5"/>
  <c r="J256" i="5"/>
  <c r="K256" i="5"/>
  <c r="L256" i="5"/>
  <c r="M256" i="5"/>
  <c r="N256" i="5"/>
  <c r="O256" i="5"/>
  <c r="P256" i="5"/>
  <c r="Q256" i="5"/>
  <c r="R256" i="5"/>
  <c r="S256" i="5"/>
  <c r="J257" i="5"/>
  <c r="K257" i="5"/>
  <c r="L257" i="5"/>
  <c r="M257" i="5"/>
  <c r="N257" i="5"/>
  <c r="O257" i="5"/>
  <c r="P257" i="5"/>
  <c r="Q257" i="5"/>
  <c r="R257" i="5"/>
  <c r="S257" i="5"/>
  <c r="I256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3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J258" i="5" l="1"/>
  <c r="S286" i="5"/>
  <c r="Q258" i="5"/>
  <c r="M258" i="5"/>
  <c r="I286" i="5"/>
  <c r="R286" i="5"/>
  <c r="N286" i="5"/>
  <c r="J286" i="5"/>
  <c r="N258" i="5"/>
  <c r="O286" i="5"/>
  <c r="P258" i="5"/>
  <c r="L258" i="5"/>
  <c r="Q286" i="5"/>
  <c r="M286" i="5"/>
  <c r="R258" i="5"/>
  <c r="K286" i="5"/>
  <c r="I258" i="5"/>
  <c r="S258" i="5"/>
  <c r="O258" i="5"/>
  <c r="K258" i="5"/>
  <c r="P286" i="5"/>
  <c r="L286" i="5"/>
  <c r="U43" i="5"/>
  <c r="F15" i="7" s="1"/>
  <c r="U33" i="5"/>
  <c r="F5" i="7" s="1"/>
  <c r="U160" i="5"/>
  <c r="N11" i="7" s="1"/>
  <c r="U165" i="5"/>
  <c r="N16" i="7" s="1"/>
  <c r="U168" i="5"/>
  <c r="U171" i="5"/>
  <c r="N22" i="7" s="1"/>
  <c r="U169" i="5"/>
  <c r="N20" i="7" s="1"/>
  <c r="U166" i="5"/>
  <c r="N17" i="7" s="1"/>
  <c r="U161" i="5"/>
  <c r="U154" i="5"/>
  <c r="N5" i="7" s="1"/>
  <c r="U172" i="5"/>
  <c r="N23" i="7" s="1"/>
  <c r="U170" i="5"/>
  <c r="N21" i="7" s="1"/>
  <c r="U167" i="5"/>
  <c r="N18" i="7" s="1"/>
  <c r="U163" i="5"/>
  <c r="N14" i="7" s="1"/>
  <c r="U162" i="5"/>
  <c r="N13" i="7" s="1"/>
  <c r="U157" i="5"/>
  <c r="N8" i="7" s="1"/>
  <c r="U156" i="5"/>
  <c r="N7" i="7" s="1"/>
  <c r="U152" i="5"/>
  <c r="N3" i="7" s="1"/>
  <c r="U164" i="5"/>
  <c r="U151" i="5"/>
  <c r="N2" i="7" s="1"/>
  <c r="U155" i="5"/>
  <c r="N6" i="7" s="1"/>
  <c r="U158" i="5"/>
  <c r="N9" i="7" s="1"/>
  <c r="U159" i="5"/>
  <c r="U153" i="5"/>
  <c r="N4" i="7" s="1"/>
  <c r="U173" i="5"/>
  <c r="N24" i="7" s="1"/>
  <c r="T545" i="5"/>
  <c r="AO2" i="7" s="1"/>
  <c r="U135" i="5"/>
  <c r="L17" i="7" s="1"/>
  <c r="U133" i="5"/>
  <c r="L15" i="7" s="1"/>
  <c r="U120" i="5"/>
  <c r="L2" i="7" s="1"/>
  <c r="U127" i="5"/>
  <c r="L9" i="7" s="1"/>
  <c r="U123" i="5"/>
  <c r="L5" i="7" s="1"/>
  <c r="U131" i="5"/>
  <c r="L13" i="7" s="1"/>
  <c r="U141" i="5"/>
  <c r="L23" i="7" s="1"/>
  <c r="U136" i="5"/>
  <c r="L18" i="7" s="1"/>
  <c r="U137" i="5"/>
  <c r="L19" i="7" s="1"/>
  <c r="U125" i="5"/>
  <c r="L7" i="7" s="1"/>
  <c r="U139" i="5"/>
  <c r="L21" i="7" s="1"/>
  <c r="U138" i="5"/>
  <c r="L20" i="7" s="1"/>
  <c r="U122" i="5"/>
  <c r="L4" i="7" s="1"/>
  <c r="U126" i="5"/>
  <c r="L8" i="7" s="1"/>
  <c r="U142" i="5"/>
  <c r="L24" i="7" s="1"/>
  <c r="U128" i="5"/>
  <c r="L10" i="7" s="1"/>
  <c r="U129" i="5"/>
  <c r="L11" i="7" s="1"/>
  <c r="U140" i="5"/>
  <c r="L22" i="7" s="1"/>
  <c r="U130" i="5"/>
  <c r="L12" i="7" s="1"/>
  <c r="U134" i="5"/>
  <c r="L16" i="7" s="1"/>
  <c r="U124" i="5"/>
  <c r="L6" i="7" s="1"/>
  <c r="U121" i="5"/>
  <c r="L3" i="7" s="1"/>
  <c r="U132" i="5"/>
  <c r="L14" i="7" s="1"/>
  <c r="T573" i="5"/>
  <c r="AQ2" i="7" s="1"/>
  <c r="T517" i="5"/>
  <c r="AM2" i="7" s="1"/>
  <c r="U91" i="5"/>
  <c r="J3" i="7" s="1"/>
  <c r="U90" i="5"/>
  <c r="J2" i="7" s="1"/>
  <c r="U98" i="5"/>
  <c r="J10" i="7" s="1"/>
  <c r="U97" i="5"/>
  <c r="J9" i="7" s="1"/>
  <c r="U92" i="5"/>
  <c r="J4" i="7" s="1"/>
  <c r="U100" i="5"/>
  <c r="J12" i="7" s="1"/>
  <c r="U95" i="5"/>
  <c r="J7" i="7" s="1"/>
  <c r="U105" i="5"/>
  <c r="J17" i="7" s="1"/>
  <c r="U111" i="5"/>
  <c r="U94" i="5"/>
  <c r="J6" i="7" s="1"/>
  <c r="U102" i="5"/>
  <c r="J14" i="7" s="1"/>
  <c r="U110" i="5"/>
  <c r="J22" i="7" s="1"/>
  <c r="U93" i="5"/>
  <c r="J5" i="7" s="1"/>
  <c r="U96" i="5"/>
  <c r="J8" i="7" s="1"/>
  <c r="U108" i="5"/>
  <c r="J20" i="7" s="1"/>
  <c r="U112" i="5"/>
  <c r="J24" i="7" s="1"/>
  <c r="U107" i="5"/>
  <c r="J19" i="7" s="1"/>
  <c r="U104" i="5"/>
  <c r="J16" i="7" s="1"/>
  <c r="U106" i="5"/>
  <c r="J18" i="7" s="1"/>
  <c r="U109" i="5"/>
  <c r="U103" i="5"/>
  <c r="J15" i="7" s="1"/>
  <c r="U99" i="5"/>
  <c r="J11" i="7" s="1"/>
  <c r="U101" i="5"/>
  <c r="J13" i="7" s="1"/>
  <c r="U81" i="5"/>
  <c r="H24" i="7" s="1"/>
  <c r="U69" i="5"/>
  <c r="H12" i="7" s="1"/>
  <c r="U70" i="5"/>
  <c r="H13" i="7" s="1"/>
  <c r="U59" i="5"/>
  <c r="H2" i="7" s="1"/>
  <c r="U78" i="5"/>
  <c r="H21" i="7" s="1"/>
  <c r="U64" i="5"/>
  <c r="H7" i="7" s="1"/>
  <c r="U60" i="5"/>
  <c r="H3" i="7" s="1"/>
  <c r="U74" i="5"/>
  <c r="H17" i="7" s="1"/>
  <c r="U80" i="5"/>
  <c r="U75" i="5"/>
  <c r="H18" i="7" s="1"/>
  <c r="U67" i="5"/>
  <c r="H10" i="7" s="1"/>
  <c r="U63" i="5"/>
  <c r="H6" i="7" s="1"/>
  <c r="U77" i="5"/>
  <c r="H20" i="7" s="1"/>
  <c r="U65" i="5"/>
  <c r="H8" i="7" s="1"/>
  <c r="U71" i="5"/>
  <c r="H14" i="7" s="1"/>
  <c r="U79" i="5"/>
  <c r="H22" i="7" s="1"/>
  <c r="U73" i="5"/>
  <c r="H16" i="7" s="1"/>
  <c r="U76" i="5"/>
  <c r="H19" i="7" s="1"/>
  <c r="U61" i="5"/>
  <c r="H4" i="7" s="1"/>
  <c r="U62" i="5"/>
  <c r="H5" i="7" s="1"/>
  <c r="U72" i="5"/>
  <c r="H15" i="7" s="1"/>
  <c r="U66" i="5"/>
  <c r="H9" i="7" s="1"/>
  <c r="U68" i="5"/>
  <c r="H11" i="7" s="1"/>
  <c r="T433" i="5"/>
  <c r="AG2" i="7" s="1"/>
  <c r="T489" i="5"/>
  <c r="AK2" i="7" s="1"/>
  <c r="T461" i="5"/>
  <c r="AI2" i="7" s="1"/>
  <c r="U48" i="5"/>
  <c r="F20" i="7" s="1"/>
  <c r="U31" i="5"/>
  <c r="F3" i="7" s="1"/>
  <c r="U30" i="5"/>
  <c r="F2" i="7" s="1"/>
  <c r="T319" i="5"/>
  <c r="Y2" i="7" s="1"/>
  <c r="U38" i="5"/>
  <c r="U36" i="5"/>
  <c r="F8" i="7" s="1"/>
  <c r="U51" i="5"/>
  <c r="F23" i="7" s="1"/>
  <c r="U50" i="5"/>
  <c r="F22" i="7" s="1"/>
  <c r="U40" i="5"/>
  <c r="F12" i="7" s="1"/>
  <c r="T404" i="5"/>
  <c r="AE2" i="7" s="1"/>
  <c r="U52" i="5"/>
  <c r="F24" i="7" s="1"/>
  <c r="T347" i="5"/>
  <c r="AA2" i="7" s="1"/>
  <c r="U35" i="5"/>
  <c r="F7" i="7" s="1"/>
  <c r="U34" i="5"/>
  <c r="F6" i="7" s="1"/>
  <c r="U37" i="5"/>
  <c r="F9" i="7" s="1"/>
  <c r="U32" i="5"/>
  <c r="F4" i="7" s="1"/>
  <c r="U46" i="5"/>
  <c r="F18" i="7" s="1"/>
  <c r="U47" i="5"/>
  <c r="F19" i="7" s="1"/>
  <c r="T375" i="5"/>
  <c r="AC2" i="7" s="1"/>
  <c r="U42" i="5"/>
  <c r="F14" i="7" s="1"/>
  <c r="U41" i="5"/>
  <c r="F13" i="7" s="1"/>
  <c r="F11" i="7"/>
  <c r="U44" i="5"/>
  <c r="F16" i="7" s="1"/>
  <c r="U45" i="5"/>
  <c r="F17" i="7" s="1"/>
  <c r="U49" i="5"/>
  <c r="F21" i="7" s="1"/>
  <c r="T254" i="5"/>
  <c r="S21" i="7" s="1"/>
  <c r="T250" i="5"/>
  <c r="S17" i="7" s="1"/>
  <c r="T246" i="5"/>
  <c r="S13" i="7" s="1"/>
  <c r="T242" i="5"/>
  <c r="S9" i="7" s="1"/>
  <c r="T238" i="5"/>
  <c r="S5" i="7" s="1"/>
  <c r="T280" i="5"/>
  <c r="U19" i="7" s="1"/>
  <c r="T276" i="5"/>
  <c r="U15" i="7" s="1"/>
  <c r="T272" i="5"/>
  <c r="U11" i="7" s="1"/>
  <c r="T268" i="5"/>
  <c r="U7" i="7" s="1"/>
  <c r="T264" i="5"/>
  <c r="U3" i="7" s="1"/>
  <c r="T257" i="5"/>
  <c r="S24" i="7" s="1"/>
  <c r="T253" i="5"/>
  <c r="S20" i="7" s="1"/>
  <c r="T245" i="5"/>
  <c r="S12" i="7" s="1"/>
  <c r="T241" i="5"/>
  <c r="S8" i="7" s="1"/>
  <c r="T279" i="5"/>
  <c r="U18" i="7" s="1"/>
  <c r="T275" i="5"/>
  <c r="U14" i="7" s="1"/>
  <c r="T267" i="5"/>
  <c r="U6" i="7" s="1"/>
  <c r="T252" i="5"/>
  <c r="S19" i="7" s="1"/>
  <c r="T248" i="5"/>
  <c r="S15" i="7" s="1"/>
  <c r="T244" i="5"/>
  <c r="S11" i="7" s="1"/>
  <c r="T240" i="5"/>
  <c r="S7" i="7" s="1"/>
  <c r="T236" i="5"/>
  <c r="S3" i="7" s="1"/>
  <c r="T282" i="5"/>
  <c r="U21" i="7" s="1"/>
  <c r="T278" i="5"/>
  <c r="U17" i="7" s="1"/>
  <c r="T274" i="5"/>
  <c r="U13" i="7" s="1"/>
  <c r="T270" i="5"/>
  <c r="U9" i="7" s="1"/>
  <c r="T266" i="5"/>
  <c r="U5" i="7" s="1"/>
  <c r="T284" i="5"/>
  <c r="U23" i="7" s="1"/>
  <c r="T249" i="5"/>
  <c r="S16" i="7" s="1"/>
  <c r="T237" i="5"/>
  <c r="S4" i="7" s="1"/>
  <c r="T283" i="5"/>
  <c r="U22" i="7" s="1"/>
  <c r="T271" i="5"/>
  <c r="U10" i="7" s="1"/>
  <c r="T285" i="5"/>
  <c r="U24" i="7" s="1"/>
  <c r="T255" i="5"/>
  <c r="S22" i="7" s="1"/>
  <c r="T251" i="5"/>
  <c r="S18" i="7" s="1"/>
  <c r="T247" i="5"/>
  <c r="S14" i="7" s="1"/>
  <c r="T243" i="5"/>
  <c r="S10" i="7" s="1"/>
  <c r="T239" i="5"/>
  <c r="S6" i="7" s="1"/>
  <c r="T256" i="5"/>
  <c r="S23" i="7" s="1"/>
  <c r="T281" i="5"/>
  <c r="U20" i="7" s="1"/>
  <c r="T277" i="5"/>
  <c r="U16" i="7" s="1"/>
  <c r="T273" i="5"/>
  <c r="U12" i="7" s="1"/>
  <c r="T269" i="5"/>
  <c r="U8" i="7" s="1"/>
  <c r="T265" i="5"/>
  <c r="U4" i="7" s="1"/>
  <c r="T263" i="5"/>
  <c r="U2" i="7" s="1"/>
  <c r="T235" i="5"/>
  <c r="S2" i="7" s="1"/>
  <c r="T291" i="5"/>
  <c r="W2" i="7" s="1"/>
  <c r="W20" i="7"/>
  <c r="AI15" i="7"/>
  <c r="AI3" i="7"/>
  <c r="AK4" i="7"/>
  <c r="AK24" i="7"/>
  <c r="AM21" i="7"/>
  <c r="AM9" i="7"/>
  <c r="AE14" i="7"/>
  <c r="Q13" i="7"/>
  <c r="W8" i="7"/>
  <c r="Y22" i="7"/>
  <c r="Y10" i="7"/>
  <c r="AA19" i="7"/>
  <c r="AA7" i="7"/>
  <c r="O14" i="7"/>
  <c r="O3" i="7"/>
  <c r="Q11" i="7"/>
  <c r="W18" i="7"/>
  <c r="W6" i="7"/>
  <c r="Y20" i="7"/>
  <c r="Y8" i="7"/>
  <c r="AA17" i="7"/>
  <c r="AA5" i="7"/>
  <c r="AE24" i="7"/>
  <c r="AE12" i="7"/>
  <c r="AI13" i="7"/>
  <c r="AK14" i="7"/>
  <c r="AM19" i="7"/>
  <c r="AM7" i="7"/>
  <c r="AO24" i="7"/>
  <c r="O13" i="7"/>
  <c r="Q12" i="7"/>
  <c r="W19" i="7"/>
  <c r="W7" i="7"/>
  <c r="Y21" i="7"/>
  <c r="Y9" i="7"/>
  <c r="AA18" i="7"/>
  <c r="AA6" i="7"/>
  <c r="AE13" i="7"/>
  <c r="AG13" i="7"/>
  <c r="AI14" i="7"/>
  <c r="AK15" i="7"/>
  <c r="AK3" i="7"/>
  <c r="AK23" i="7"/>
  <c r="AM20" i="7"/>
  <c r="AM8" i="7"/>
  <c r="AO20" i="7"/>
  <c r="AO14" i="7"/>
  <c r="AO8" i="7"/>
  <c r="AQ20" i="7"/>
  <c r="AQ14" i="7"/>
  <c r="AQ8" i="7"/>
  <c r="AQ24" i="7"/>
  <c r="O24" i="7"/>
  <c r="O12" i="7"/>
  <c r="AG24" i="7"/>
  <c r="AG12" i="7"/>
  <c r="O23" i="7"/>
  <c r="Q14" i="7"/>
  <c r="W9" i="7"/>
  <c r="AA20" i="7"/>
  <c r="AA8" i="7"/>
  <c r="AE15" i="7"/>
  <c r="AE3" i="7"/>
  <c r="AG23" i="7"/>
  <c r="AG11" i="7"/>
  <c r="AI16" i="7"/>
  <c r="AI4" i="7"/>
  <c r="AK17" i="7"/>
  <c r="AK5" i="7"/>
  <c r="AK22" i="7"/>
  <c r="AM22" i="7"/>
  <c r="AM10" i="7"/>
  <c r="AO19" i="7"/>
  <c r="AO13" i="7"/>
  <c r="AO7" i="7"/>
  <c r="AQ19" i="7"/>
  <c r="AQ13" i="7"/>
  <c r="AQ7" i="7"/>
  <c r="O22" i="7"/>
  <c r="Q3" i="7"/>
  <c r="W10" i="7"/>
  <c r="Y12" i="7"/>
  <c r="AA9" i="7"/>
  <c r="AA24" i="7"/>
  <c r="AE16" i="7"/>
  <c r="AE4" i="7"/>
  <c r="AG22" i="7"/>
  <c r="AG10" i="7"/>
  <c r="AI17" i="7"/>
  <c r="AI5" i="7"/>
  <c r="AK6" i="7"/>
  <c r="AM23" i="7"/>
  <c r="AM11" i="7"/>
  <c r="O21" i="7"/>
  <c r="O10" i="7"/>
  <c r="Q16" i="7"/>
  <c r="Q4" i="7"/>
  <c r="W23" i="7"/>
  <c r="W11" i="7"/>
  <c r="Y13" i="7"/>
  <c r="AA10" i="7"/>
  <c r="AE17" i="7"/>
  <c r="AE5" i="7"/>
  <c r="AG21" i="7"/>
  <c r="AG9" i="7"/>
  <c r="AI18" i="7"/>
  <c r="AI6" i="7"/>
  <c r="AK7" i="7"/>
  <c r="AM24" i="7"/>
  <c r="AM12" i="7"/>
  <c r="AO18" i="7"/>
  <c r="AO12" i="7"/>
  <c r="AO6" i="7"/>
  <c r="AQ18" i="7"/>
  <c r="AQ12" i="7"/>
  <c r="AQ6" i="7"/>
  <c r="O20" i="7"/>
  <c r="Q17" i="7"/>
  <c r="Q5" i="7"/>
  <c r="W24" i="7"/>
  <c r="W12" i="7"/>
  <c r="Y14" i="7"/>
  <c r="AA11" i="7"/>
  <c r="AE18" i="7"/>
  <c r="AG20" i="7"/>
  <c r="AG8" i="7"/>
  <c r="AI19" i="7"/>
  <c r="AI7" i="7"/>
  <c r="AI24" i="7"/>
  <c r="AK20" i="7"/>
  <c r="AK8" i="7"/>
  <c r="AM13" i="7"/>
  <c r="Q18" i="7"/>
  <c r="Q6" i="7"/>
  <c r="Q23" i="7"/>
  <c r="W13" i="7"/>
  <c r="Y15" i="7"/>
  <c r="Y3" i="7"/>
  <c r="AA12" i="7"/>
  <c r="AA21" i="7"/>
  <c r="AE19" i="7"/>
  <c r="AE7" i="7"/>
  <c r="AG19" i="7"/>
  <c r="AG7" i="7"/>
  <c r="AI20" i="7"/>
  <c r="AI8" i="7"/>
  <c r="AI23" i="7"/>
  <c r="AK21" i="7"/>
  <c r="AK9" i="7"/>
  <c r="AM14" i="7"/>
  <c r="AO17" i="7"/>
  <c r="AO11" i="7"/>
  <c r="AO5" i="7"/>
  <c r="AQ23" i="7"/>
  <c r="AQ17" i="7"/>
  <c r="AQ11" i="7"/>
  <c r="AQ5" i="7"/>
  <c r="O18" i="7"/>
  <c r="O7" i="7"/>
  <c r="Q19" i="7"/>
  <c r="Q7" i="7"/>
  <c r="W14" i="7"/>
  <c r="Y16" i="7"/>
  <c r="Y4" i="7"/>
  <c r="AA13" i="7"/>
  <c r="AA22" i="7"/>
  <c r="AE20" i="7"/>
  <c r="AE8" i="7"/>
  <c r="AG18" i="7"/>
  <c r="AG6" i="7"/>
  <c r="AI21" i="7"/>
  <c r="AI9" i="7"/>
  <c r="AK10" i="7"/>
  <c r="AM15" i="7"/>
  <c r="AM3" i="7"/>
  <c r="O11" i="7"/>
  <c r="O17" i="7"/>
  <c r="O6" i="7"/>
  <c r="Q20" i="7"/>
  <c r="Q8" i="7"/>
  <c r="Q22" i="7"/>
  <c r="Q24" i="7"/>
  <c r="W15" i="7"/>
  <c r="W3" i="7"/>
  <c r="Y17" i="7"/>
  <c r="Y5" i="7"/>
  <c r="AA14" i="7"/>
  <c r="AA23" i="7"/>
  <c r="AE9" i="7"/>
  <c r="AG17" i="7"/>
  <c r="AG5" i="7"/>
  <c r="AI22" i="7"/>
  <c r="AI10" i="7"/>
  <c r="AK11" i="7"/>
  <c r="AM16" i="7"/>
  <c r="AM4" i="7"/>
  <c r="AO22" i="7"/>
  <c r="AO16" i="7"/>
  <c r="AO10" i="7"/>
  <c r="AO4" i="7"/>
  <c r="AQ22" i="7"/>
  <c r="AQ16" i="7"/>
  <c r="AQ10" i="7"/>
  <c r="AQ4" i="7"/>
  <c r="W21" i="7"/>
  <c r="Y24" i="7"/>
  <c r="O2" i="7"/>
  <c r="O16" i="7"/>
  <c r="O5" i="7"/>
  <c r="Q2" i="7"/>
  <c r="Q9" i="7"/>
  <c r="Q21" i="7"/>
  <c r="W16" i="7"/>
  <c r="W4" i="7"/>
  <c r="Y18" i="7"/>
  <c r="Y6" i="7"/>
  <c r="AA15" i="7"/>
  <c r="AA3" i="7"/>
  <c r="AE22" i="7"/>
  <c r="AE10" i="7"/>
  <c r="AG16" i="7"/>
  <c r="AG4" i="7"/>
  <c r="AI11" i="7"/>
  <c r="AK12" i="7"/>
  <c r="AM17" i="7"/>
  <c r="AM5" i="7"/>
  <c r="AO23" i="7"/>
  <c r="Q15" i="7"/>
  <c r="W22" i="7"/>
  <c r="O15" i="7"/>
  <c r="O4" i="7"/>
  <c r="Q10" i="7"/>
  <c r="W17" i="7"/>
  <c r="W5" i="7"/>
  <c r="Y19" i="7"/>
  <c r="Y7" i="7"/>
  <c r="AA16" i="7"/>
  <c r="AA4" i="7"/>
  <c r="AE23" i="7"/>
  <c r="AG15" i="7"/>
  <c r="AG3" i="7"/>
  <c r="AI12" i="7"/>
  <c r="AK13" i="7"/>
  <c r="AM18" i="7"/>
  <c r="AM6" i="7"/>
  <c r="AO21" i="7"/>
  <c r="AO15" i="7"/>
  <c r="AO9" i="7"/>
  <c r="AO3" i="7"/>
  <c r="AQ21" i="7"/>
  <c r="AQ15" i="7"/>
  <c r="AQ9" i="7"/>
  <c r="AQ3" i="7"/>
  <c r="D9" i="7"/>
  <c r="D6" i="7"/>
  <c r="D5" i="7"/>
  <c r="D3" i="7"/>
  <c r="D15" i="7"/>
  <c r="D19" i="7"/>
  <c r="J23" i="7"/>
  <c r="J21" i="7"/>
  <c r="D22" i="7"/>
  <c r="D7" i="7"/>
  <c r="D14" i="7"/>
  <c r="D16" i="7"/>
  <c r="D18" i="7"/>
  <c r="D23" i="7"/>
  <c r="D8" i="7"/>
  <c r="D13" i="7"/>
  <c r="D24" i="7"/>
  <c r="D10" i="7"/>
  <c r="D21" i="7"/>
  <c r="D2" i="7"/>
  <c r="D17" i="7"/>
  <c r="N15" i="7"/>
  <c r="N12" i="7"/>
  <c r="N19" i="7"/>
  <c r="N10" i="7"/>
  <c r="D12" i="7"/>
  <c r="D4" i="7"/>
  <c r="H23" i="7"/>
  <c r="D20" i="7"/>
  <c r="D11" i="7"/>
  <c r="O19" i="7"/>
  <c r="O8" i="7"/>
  <c r="AC8" i="7"/>
  <c r="AC20" i="7"/>
  <c r="O9" i="7"/>
  <c r="AK16" i="7"/>
  <c r="AC22" i="7"/>
  <c r="AC10" i="7"/>
  <c r="AC17" i="7"/>
  <c r="AC5" i="7"/>
  <c r="AE21" i="7"/>
  <c r="AC23" i="7"/>
  <c r="AC11" i="7"/>
  <c r="AC14" i="7"/>
  <c r="AC16" i="7"/>
  <c r="AE6" i="7"/>
  <c r="U461" i="5"/>
  <c r="U433" i="5"/>
  <c r="AC21" i="7"/>
  <c r="AC15" i="7"/>
  <c r="AC9" i="7"/>
  <c r="AC3" i="7"/>
  <c r="AC4" i="7"/>
  <c r="U404" i="5"/>
  <c r="F10" i="7"/>
  <c r="AC18" i="7"/>
  <c r="AC12" i="7"/>
  <c r="AC6" i="7"/>
  <c r="AG14" i="7"/>
  <c r="AK18" i="7"/>
  <c r="Y23" i="7"/>
  <c r="Y11" i="7"/>
  <c r="AC19" i="7"/>
  <c r="AC13" i="7"/>
  <c r="AC7" i="7"/>
  <c r="AE11" i="7"/>
  <c r="AK19" i="7"/>
  <c r="AC24" i="7"/>
  <c r="U585" i="5" l="1"/>
  <c r="U575" i="5"/>
  <c r="U581" i="5"/>
  <c r="AR10" i="7" s="1"/>
  <c r="U594" i="5"/>
  <c r="U592" i="5"/>
  <c r="U588" i="5"/>
  <c r="U584" i="5"/>
  <c r="AR13" i="7" s="1"/>
  <c r="U574" i="5"/>
  <c r="AR3" i="7" s="1"/>
  <c r="U591" i="5"/>
  <c r="U579" i="5"/>
  <c r="U577" i="5"/>
  <c r="AR6" i="7" s="1"/>
  <c r="U586" i="5"/>
  <c r="AR15" i="7" s="1"/>
  <c r="U589" i="5"/>
  <c r="U578" i="5"/>
  <c r="AR24" i="7"/>
  <c r="U593" i="5"/>
  <c r="AR22" i="7" s="1"/>
  <c r="U576" i="5"/>
  <c r="U582" i="5"/>
  <c r="U583" i="5"/>
  <c r="U580" i="5"/>
  <c r="AR9" i="7" s="1"/>
  <c r="U590" i="5"/>
  <c r="AR19" i="7" s="1"/>
  <c r="U587" i="5"/>
  <c r="AR16" i="7" s="1"/>
  <c r="U549" i="5"/>
  <c r="AP6" i="7" s="1"/>
  <c r="U558" i="5"/>
  <c r="AP15" i="7" s="1"/>
  <c r="U556" i="5"/>
  <c r="AP13" i="7" s="1"/>
  <c r="U564" i="5"/>
  <c r="AP21" i="7" s="1"/>
  <c r="U559" i="5"/>
  <c r="AP16" i="7" s="1"/>
  <c r="U565" i="5"/>
  <c r="U560" i="5"/>
  <c r="AP17" i="7" s="1"/>
  <c r="U547" i="5"/>
  <c r="AP4" i="7" s="1"/>
  <c r="U555" i="5"/>
  <c r="AP12" i="7" s="1"/>
  <c r="U557" i="5"/>
  <c r="AP14" i="7" s="1"/>
  <c r="U546" i="5"/>
  <c r="AP3" i="7" s="1"/>
  <c r="U563" i="5"/>
  <c r="AP20" i="7" s="1"/>
  <c r="U551" i="5"/>
  <c r="AP8" i="7" s="1"/>
  <c r="U554" i="5"/>
  <c r="AP11" i="7" s="1"/>
  <c r="U552" i="5"/>
  <c r="U566" i="5"/>
  <c r="AP23" i="7" s="1"/>
  <c r="U550" i="5"/>
  <c r="AP7" i="7" s="1"/>
  <c r="U548" i="5"/>
  <c r="U567" i="5"/>
  <c r="AP24" i="7" s="1"/>
  <c r="U553" i="5"/>
  <c r="AP10" i="7" s="1"/>
  <c r="U561" i="5"/>
  <c r="AP18" i="7" s="1"/>
  <c r="U562" i="5"/>
  <c r="U573" i="5"/>
  <c r="U545" i="5"/>
  <c r="AP2" i="7" s="1"/>
  <c r="U528" i="5"/>
  <c r="AN13" i="7" s="1"/>
  <c r="U524" i="5"/>
  <c r="AN9" i="7" s="1"/>
  <c r="U533" i="5"/>
  <c r="U532" i="5"/>
  <c r="AN17" i="7" s="1"/>
  <c r="U519" i="5"/>
  <c r="AN4" i="7" s="1"/>
  <c r="U521" i="5"/>
  <c r="U534" i="5"/>
  <c r="AN19" i="7" s="1"/>
  <c r="U539" i="5"/>
  <c r="AN24" i="7" s="1"/>
  <c r="U531" i="5"/>
  <c r="AN16" i="7" s="1"/>
  <c r="U538" i="5"/>
  <c r="AN23" i="7" s="1"/>
  <c r="U518" i="5"/>
  <c r="AN3" i="7" s="1"/>
  <c r="U520" i="5"/>
  <c r="AN5" i="7" s="1"/>
  <c r="U536" i="5"/>
  <c r="AN21" i="7" s="1"/>
  <c r="U522" i="5"/>
  <c r="AN7" i="7" s="1"/>
  <c r="U526" i="5"/>
  <c r="AN11" i="7" s="1"/>
  <c r="U529" i="5"/>
  <c r="U527" i="5"/>
  <c r="U525" i="5"/>
  <c r="AN10" i="7" s="1"/>
  <c r="U530" i="5"/>
  <c r="AN15" i="7" s="1"/>
  <c r="U535" i="5"/>
  <c r="U523" i="5"/>
  <c r="AN8" i="7" s="1"/>
  <c r="U537" i="5"/>
  <c r="U517" i="5"/>
  <c r="AN2" i="7" s="1"/>
  <c r="U497" i="5"/>
  <c r="AL10" i="7" s="1"/>
  <c r="U506" i="5"/>
  <c r="AL19" i="7" s="1"/>
  <c r="U490" i="5"/>
  <c r="AL3" i="7" s="1"/>
  <c r="U498" i="5"/>
  <c r="AL11" i="7" s="1"/>
  <c r="U511" i="5"/>
  <c r="U507" i="5"/>
  <c r="AL20" i="7" s="1"/>
  <c r="U503" i="5"/>
  <c r="U501" i="5"/>
  <c r="AL14" i="7" s="1"/>
  <c r="U508" i="5"/>
  <c r="AL21" i="7" s="1"/>
  <c r="U504" i="5"/>
  <c r="U509" i="5"/>
  <c r="U495" i="5"/>
  <c r="U500" i="5"/>
  <c r="AL13" i="7" s="1"/>
  <c r="U494" i="5"/>
  <c r="AL7" i="7" s="1"/>
  <c r="U491" i="5"/>
  <c r="U496" i="5"/>
  <c r="AL9" i="7" s="1"/>
  <c r="U492" i="5"/>
  <c r="AL5" i="7" s="1"/>
  <c r="U502" i="5"/>
  <c r="AL15" i="7" s="1"/>
  <c r="U499" i="5"/>
  <c r="U493" i="5"/>
  <c r="U510" i="5"/>
  <c r="AL23" i="7" s="1"/>
  <c r="U505" i="5"/>
  <c r="AL18" i="7" s="1"/>
  <c r="U474" i="5"/>
  <c r="AJ15" i="7" s="1"/>
  <c r="U478" i="5"/>
  <c r="U468" i="5"/>
  <c r="U465" i="5"/>
  <c r="AJ6" i="7" s="1"/>
  <c r="U473" i="5"/>
  <c r="AJ14" i="7" s="1"/>
  <c r="U464" i="5"/>
  <c r="AJ5" i="7" s="1"/>
  <c r="U463" i="5"/>
  <c r="U469" i="5"/>
  <c r="AJ10" i="7" s="1"/>
  <c r="U477" i="5"/>
  <c r="AJ18" i="7" s="1"/>
  <c r="U472" i="5"/>
  <c r="AJ13" i="7" s="1"/>
  <c r="U462" i="5"/>
  <c r="U479" i="5"/>
  <c r="AJ20" i="7" s="1"/>
  <c r="U482" i="5"/>
  <c r="AJ23" i="7" s="1"/>
  <c r="U475" i="5"/>
  <c r="AJ16" i="7" s="1"/>
  <c r="U481" i="5"/>
  <c r="AJ22" i="7" s="1"/>
  <c r="U467" i="5"/>
  <c r="AJ8" i="7" s="1"/>
  <c r="U471" i="5"/>
  <c r="AJ12" i="7" s="1"/>
  <c r="U483" i="5"/>
  <c r="AJ24" i="7" s="1"/>
  <c r="U470" i="5"/>
  <c r="AJ11" i="7" s="1"/>
  <c r="U480" i="5"/>
  <c r="AJ21" i="7" s="1"/>
  <c r="U476" i="5"/>
  <c r="AJ17" i="7" s="1"/>
  <c r="U466" i="5"/>
  <c r="AJ7" i="7" s="1"/>
  <c r="U434" i="5"/>
  <c r="U442" i="5"/>
  <c r="AH11" i="7" s="1"/>
  <c r="U444" i="5"/>
  <c r="AH13" i="7" s="1"/>
  <c r="U439" i="5"/>
  <c r="AH8" i="7" s="1"/>
  <c r="U454" i="5"/>
  <c r="U440" i="5"/>
  <c r="AH9" i="7" s="1"/>
  <c r="U445" i="5"/>
  <c r="AH14" i="7" s="1"/>
  <c r="U453" i="5"/>
  <c r="AH22" i="7" s="1"/>
  <c r="U435" i="5"/>
  <c r="U450" i="5"/>
  <c r="U447" i="5"/>
  <c r="U448" i="5"/>
  <c r="AH17" i="7" s="1"/>
  <c r="U451" i="5"/>
  <c r="AH20" i="7" s="1"/>
  <c r="U452" i="5"/>
  <c r="AH21" i="7" s="1"/>
  <c r="U443" i="5"/>
  <c r="AH12" i="7" s="1"/>
  <c r="U436" i="5"/>
  <c r="AH5" i="7" s="1"/>
  <c r="U441" i="5"/>
  <c r="U446" i="5"/>
  <c r="U437" i="5"/>
  <c r="AH6" i="7" s="1"/>
  <c r="U455" i="5"/>
  <c r="U438" i="5"/>
  <c r="AH7" i="7" s="1"/>
  <c r="U449" i="5"/>
  <c r="AH18" i="7" s="1"/>
  <c r="U489" i="5"/>
  <c r="AL2" i="7" s="1"/>
  <c r="U410" i="5"/>
  <c r="AF8" i="7" s="1"/>
  <c r="U416" i="5"/>
  <c r="U426" i="5"/>
  <c r="AF24" i="7" s="1"/>
  <c r="U414" i="5"/>
  <c r="AF12" i="7" s="1"/>
  <c r="U406" i="5"/>
  <c r="AF4" i="7" s="1"/>
  <c r="U408" i="5"/>
  <c r="AF6" i="7" s="1"/>
  <c r="U407" i="5"/>
  <c r="U412" i="5"/>
  <c r="AF10" i="7" s="1"/>
  <c r="U425" i="5"/>
  <c r="U415" i="5"/>
  <c r="AF13" i="7" s="1"/>
  <c r="U422" i="5"/>
  <c r="AF20" i="7" s="1"/>
  <c r="U419" i="5"/>
  <c r="AF17" i="7" s="1"/>
  <c r="U418" i="5"/>
  <c r="AF16" i="7" s="1"/>
  <c r="U424" i="5"/>
  <c r="U420" i="5"/>
  <c r="AF18" i="7" s="1"/>
  <c r="U409" i="5"/>
  <c r="AF7" i="7" s="1"/>
  <c r="U411" i="5"/>
  <c r="AF9" i="7" s="1"/>
  <c r="U423" i="5"/>
  <c r="U405" i="5"/>
  <c r="AF3" i="7" s="1"/>
  <c r="U413" i="5"/>
  <c r="AF11" i="7" s="1"/>
  <c r="U421" i="5"/>
  <c r="U417" i="5"/>
  <c r="AF15" i="7" s="1"/>
  <c r="U355" i="5"/>
  <c r="AB10" i="7" s="1"/>
  <c r="U367" i="5"/>
  <c r="AB22" i="7" s="1"/>
  <c r="U359" i="5"/>
  <c r="U351" i="5"/>
  <c r="AB6" i="7" s="1"/>
  <c r="U368" i="5"/>
  <c r="AB23" i="7" s="1"/>
  <c r="U363" i="5"/>
  <c r="AB18" i="7" s="1"/>
  <c r="U357" i="5"/>
  <c r="AB12" i="7" s="1"/>
  <c r="U353" i="5"/>
  <c r="AB8" i="7" s="1"/>
  <c r="U349" i="5"/>
  <c r="AB4" i="7" s="1"/>
  <c r="U361" i="5"/>
  <c r="U366" i="5"/>
  <c r="AB21" i="7" s="1"/>
  <c r="U348" i="5"/>
  <c r="AB3" i="7" s="1"/>
  <c r="U362" i="5"/>
  <c r="AB17" i="7" s="1"/>
  <c r="U358" i="5"/>
  <c r="AB13" i="7" s="1"/>
  <c r="U360" i="5"/>
  <c r="U365" i="5"/>
  <c r="AB20" i="7" s="1"/>
  <c r="U352" i="5"/>
  <c r="AB7" i="7" s="1"/>
  <c r="U350" i="5"/>
  <c r="AB5" i="7" s="1"/>
  <c r="U369" i="5"/>
  <c r="U364" i="5"/>
  <c r="AB19" i="7" s="1"/>
  <c r="U356" i="5"/>
  <c r="U354" i="5"/>
  <c r="AB9" i="7" s="1"/>
  <c r="U391" i="5"/>
  <c r="AD18" i="7" s="1"/>
  <c r="U389" i="5"/>
  <c r="U380" i="5"/>
  <c r="AD7" i="7" s="1"/>
  <c r="U386" i="5"/>
  <c r="AD13" i="7" s="1"/>
  <c r="U377" i="5"/>
  <c r="AD4" i="7" s="1"/>
  <c r="U382" i="5"/>
  <c r="AD9" i="7" s="1"/>
  <c r="U384" i="5"/>
  <c r="AD11" i="7" s="1"/>
  <c r="U396" i="5"/>
  <c r="AD23" i="7" s="1"/>
  <c r="U387" i="5"/>
  <c r="U385" i="5"/>
  <c r="AD12" i="7" s="1"/>
  <c r="U379" i="5"/>
  <c r="AD6" i="7" s="1"/>
  <c r="U378" i="5"/>
  <c r="AD5" i="7" s="1"/>
  <c r="U383" i="5"/>
  <c r="AD10" i="7" s="1"/>
  <c r="U388" i="5"/>
  <c r="AD15" i="7" s="1"/>
  <c r="U394" i="5"/>
  <c r="AD21" i="7" s="1"/>
  <c r="U376" i="5"/>
  <c r="AD3" i="7" s="1"/>
  <c r="U395" i="5"/>
  <c r="U390" i="5"/>
  <c r="U381" i="5"/>
  <c r="AD8" i="7" s="1"/>
  <c r="U392" i="5"/>
  <c r="AD19" i="7" s="1"/>
  <c r="U397" i="5"/>
  <c r="AD24" i="7" s="1"/>
  <c r="U393" i="5"/>
  <c r="AD20" i="7" s="1"/>
  <c r="U331" i="5"/>
  <c r="Z14" i="7" s="1"/>
  <c r="U324" i="5"/>
  <c r="Z7" i="7" s="1"/>
  <c r="U341" i="5"/>
  <c r="U332" i="5"/>
  <c r="Z15" i="7" s="1"/>
  <c r="U327" i="5"/>
  <c r="Z10" i="7" s="1"/>
  <c r="U321" i="5"/>
  <c r="U334" i="5"/>
  <c r="Z17" i="7" s="1"/>
  <c r="U328" i="5"/>
  <c r="Z11" i="7" s="1"/>
  <c r="U340" i="5"/>
  <c r="Z23" i="7" s="1"/>
  <c r="U335" i="5"/>
  <c r="U322" i="5"/>
  <c r="Z5" i="7" s="1"/>
  <c r="U336" i="5"/>
  <c r="U333" i="5"/>
  <c r="U338" i="5"/>
  <c r="Z21" i="7" s="1"/>
  <c r="U323" i="5"/>
  <c r="Z6" i="7" s="1"/>
  <c r="U330" i="5"/>
  <c r="Z13" i="7" s="1"/>
  <c r="U326" i="5"/>
  <c r="U337" i="5"/>
  <c r="U329" i="5"/>
  <c r="Z12" i="7" s="1"/>
  <c r="U339" i="5"/>
  <c r="U325" i="5"/>
  <c r="Z8" i="7" s="1"/>
  <c r="U320" i="5"/>
  <c r="Z3" i="7" s="1"/>
  <c r="U375" i="5"/>
  <c r="U347" i="5"/>
  <c r="AB2" i="7" s="1"/>
  <c r="U319" i="5"/>
  <c r="U218" i="5"/>
  <c r="R13" i="7" s="1"/>
  <c r="U219" i="5"/>
  <c r="R14" i="7" s="1"/>
  <c r="U208" i="5"/>
  <c r="R3" i="7" s="1"/>
  <c r="U225" i="5"/>
  <c r="R20" i="7" s="1"/>
  <c r="U213" i="5"/>
  <c r="R8" i="7" s="1"/>
  <c r="U227" i="5"/>
  <c r="R22" i="7" s="1"/>
  <c r="U224" i="5"/>
  <c r="R19" i="7" s="1"/>
  <c r="U212" i="5"/>
  <c r="R7" i="7" s="1"/>
  <c r="U217" i="5"/>
  <c r="U210" i="5"/>
  <c r="R5" i="7" s="1"/>
  <c r="U211" i="5"/>
  <c r="R6" i="7" s="1"/>
  <c r="U229" i="5"/>
  <c r="U216" i="5"/>
  <c r="R11" i="7" s="1"/>
  <c r="U223" i="5"/>
  <c r="R18" i="7" s="1"/>
  <c r="U221" i="5"/>
  <c r="U222" i="5"/>
  <c r="R17" i="7" s="1"/>
  <c r="U214" i="5"/>
  <c r="R9" i="7" s="1"/>
  <c r="U215" i="5"/>
  <c r="U228" i="5"/>
  <c r="U220" i="5"/>
  <c r="R15" i="7" s="1"/>
  <c r="U209" i="5"/>
  <c r="R4" i="7" s="1"/>
  <c r="U226" i="5"/>
  <c r="U207" i="5"/>
  <c r="R2" i="7" s="1"/>
  <c r="U266" i="5"/>
  <c r="V5" i="7" s="1"/>
  <c r="U283" i="5"/>
  <c r="V22" i="7" s="1"/>
  <c r="U275" i="5"/>
  <c r="V14" i="7" s="1"/>
  <c r="U268" i="5"/>
  <c r="U285" i="5"/>
  <c r="V24" i="7" s="1"/>
  <c r="U277" i="5"/>
  <c r="V16" i="7" s="1"/>
  <c r="U270" i="5"/>
  <c r="V9" i="7" s="1"/>
  <c r="U280" i="5"/>
  <c r="U272" i="5"/>
  <c r="V11" i="7" s="1"/>
  <c r="U265" i="5"/>
  <c r="V4" i="7" s="1"/>
  <c r="U282" i="5"/>
  <c r="V21" i="7" s="1"/>
  <c r="U274" i="5"/>
  <c r="U267" i="5"/>
  <c r="V6" i="7" s="1"/>
  <c r="U284" i="5"/>
  <c r="V23" i="7" s="1"/>
  <c r="U276" i="5"/>
  <c r="U269" i="5"/>
  <c r="V8" i="7" s="1"/>
  <c r="U278" i="5"/>
  <c r="U279" i="5"/>
  <c r="V18" i="7" s="1"/>
  <c r="U271" i="5"/>
  <c r="V10" i="7" s="1"/>
  <c r="U264" i="5"/>
  <c r="U281" i="5"/>
  <c r="V20" i="7" s="1"/>
  <c r="U273" i="5"/>
  <c r="V12" i="7" s="1"/>
  <c r="U247" i="5"/>
  <c r="U248" i="5"/>
  <c r="T15" i="7" s="1"/>
  <c r="U249" i="5"/>
  <c r="T16" i="7" s="1"/>
  <c r="U250" i="5"/>
  <c r="U238" i="5"/>
  <c r="T5" i="7" s="1"/>
  <c r="U237" i="5"/>
  <c r="T4" i="7" s="1"/>
  <c r="U257" i="5"/>
  <c r="T24" i="7" s="1"/>
  <c r="U255" i="5"/>
  <c r="T22" i="7" s="1"/>
  <c r="U244" i="5"/>
  <c r="T11" i="7" s="1"/>
  <c r="U240" i="5"/>
  <c r="U242" i="5"/>
  <c r="T9" i="7" s="1"/>
  <c r="U252" i="5"/>
  <c r="T19" i="7" s="1"/>
  <c r="U245" i="5"/>
  <c r="T12" i="7" s="1"/>
  <c r="U243" i="5"/>
  <c r="T10" i="7" s="1"/>
  <c r="U251" i="5"/>
  <c r="T18" i="7" s="1"/>
  <c r="U256" i="5"/>
  <c r="T23" i="7" s="1"/>
  <c r="U253" i="5"/>
  <c r="U246" i="5"/>
  <c r="T13" i="7" s="1"/>
  <c r="U236" i="5"/>
  <c r="U241" i="5"/>
  <c r="T8" i="7" s="1"/>
  <c r="U239" i="5"/>
  <c r="T6" i="7" s="1"/>
  <c r="U254" i="5"/>
  <c r="U235" i="5"/>
  <c r="T2" i="7" s="1"/>
  <c r="U294" i="5"/>
  <c r="X5" i="7" s="1"/>
  <c r="U311" i="5"/>
  <c r="X22" i="7" s="1"/>
  <c r="U299" i="5"/>
  <c r="U292" i="5"/>
  <c r="X3" i="7" s="1"/>
  <c r="U298" i="5"/>
  <c r="X9" i="7" s="1"/>
  <c r="U303" i="5"/>
  <c r="X14" i="7" s="1"/>
  <c r="U296" i="5"/>
  <c r="U313" i="5"/>
  <c r="X24" i="7" s="1"/>
  <c r="U305" i="5"/>
  <c r="X16" i="7" s="1"/>
  <c r="U302" i="5"/>
  <c r="X13" i="7" s="1"/>
  <c r="U310" i="5"/>
  <c r="X21" i="7" s="1"/>
  <c r="U307" i="5"/>
  <c r="X18" i="7" s="1"/>
  <c r="U300" i="5"/>
  <c r="U293" i="5"/>
  <c r="X4" i="7" s="1"/>
  <c r="U309" i="5"/>
  <c r="X20" i="7" s="1"/>
  <c r="U301" i="5"/>
  <c r="X12" i="7" s="1"/>
  <c r="U306" i="5"/>
  <c r="X17" i="7" s="1"/>
  <c r="U295" i="5"/>
  <c r="X6" i="7" s="1"/>
  <c r="U312" i="5"/>
  <c r="X23" i="7" s="1"/>
  <c r="U304" i="5"/>
  <c r="U297" i="5"/>
  <c r="X8" i="7" s="1"/>
  <c r="U308" i="5"/>
  <c r="X19" i="7" s="1"/>
  <c r="U291" i="5"/>
  <c r="X2" i="7" s="1"/>
  <c r="U263" i="5"/>
  <c r="V2" i="7" s="1"/>
  <c r="P9" i="7"/>
  <c r="P11" i="7"/>
  <c r="P10" i="7"/>
  <c r="P3" i="7"/>
  <c r="P21" i="7"/>
  <c r="P15" i="7"/>
  <c r="P12" i="7"/>
  <c r="P8" i="7"/>
  <c r="P13" i="7"/>
  <c r="P6" i="7"/>
  <c r="P7" i="7"/>
  <c r="P5" i="7"/>
  <c r="P19" i="7"/>
  <c r="P24" i="7"/>
  <c r="P23" i="7"/>
  <c r="AJ2" i="7"/>
  <c r="AF2" i="7"/>
  <c r="AH2" i="7"/>
  <c r="AR21" i="7"/>
  <c r="AR4" i="7"/>
  <c r="P2" i="7"/>
  <c r="P18" i="7"/>
  <c r="V7" i="7" l="1"/>
  <c r="AH10" i="7"/>
  <c r="AF5" i="7"/>
  <c r="AL17" i="7"/>
  <c r="V15" i="7"/>
  <c r="AH23" i="7"/>
  <c r="R10" i="7"/>
  <c r="AL16" i="7"/>
  <c r="V13" i="7"/>
  <c r="AR20" i="7"/>
  <c r="AR11" i="7"/>
  <c r="AH24" i="7"/>
  <c r="AR5" i="7"/>
  <c r="P17" i="7"/>
  <c r="AL6" i="7"/>
  <c r="AN6" i="7"/>
  <c r="V19" i="7"/>
  <c r="AH4" i="7"/>
  <c r="X10" i="7"/>
  <c r="T21" i="7"/>
  <c r="AP9" i="7"/>
  <c r="P14" i="7"/>
  <c r="R23" i="7"/>
  <c r="AR18" i="7"/>
  <c r="AH16" i="7"/>
  <c r="AD17" i="7"/>
  <c r="AP5" i="7"/>
  <c r="Z9" i="7"/>
  <c r="R21" i="7"/>
  <c r="AB11" i="7"/>
  <c r="Z24" i="7"/>
  <c r="AN18" i="7"/>
  <c r="V17" i="7"/>
  <c r="AD16" i="7"/>
  <c r="AB15" i="7"/>
  <c r="T20" i="7"/>
  <c r="AL8" i="7"/>
  <c r="AF21" i="7"/>
  <c r="Z4" i="7"/>
  <c r="Z18" i="7"/>
  <c r="R24" i="7"/>
  <c r="AJ4" i="7"/>
  <c r="T17" i="7"/>
  <c r="AP22" i="7"/>
  <c r="AH3" i="7"/>
  <c r="P4" i="7"/>
  <c r="P20" i="7"/>
  <c r="X7" i="7"/>
  <c r="R16" i="7"/>
  <c r="T14" i="7"/>
  <c r="T7" i="7"/>
  <c r="Z2" i="7"/>
  <c r="T3" i="7"/>
  <c r="AB16" i="7"/>
  <c r="AR14" i="7"/>
  <c r="AH15" i="7"/>
  <c r="AP19" i="7"/>
  <c r="AN20" i="7"/>
  <c r="P16" i="7"/>
  <c r="P22" i="7"/>
  <c r="AJ3" i="7"/>
  <c r="AR7" i="7"/>
  <c r="AH19" i="7"/>
  <c r="Z16" i="7"/>
  <c r="AF23" i="7"/>
  <c r="AD14" i="7"/>
  <c r="AR8" i="7"/>
  <c r="AR2" i="7"/>
  <c r="AF22" i="7"/>
  <c r="AN12" i="7"/>
  <c r="Z22" i="7"/>
  <c r="X15" i="7"/>
  <c r="AJ9" i="7"/>
  <c r="Z19" i="7"/>
  <c r="AN22" i="7"/>
  <c r="AR12" i="7"/>
  <c r="R12" i="7"/>
  <c r="AB14" i="7"/>
  <c r="AR17" i="7"/>
  <c r="AL22" i="7"/>
  <c r="AB24" i="7"/>
  <c r="AD2" i="7"/>
  <c r="AL4" i="7"/>
  <c r="V3" i="7"/>
  <c r="AD22" i="7"/>
  <c r="X11" i="7"/>
  <c r="AL12" i="7"/>
  <c r="AR23" i="7"/>
  <c r="AN14" i="7"/>
  <c r="AF19" i="7"/>
  <c r="AF14" i="7"/>
  <c r="Z20" i="7"/>
  <c r="AJ19" i="7"/>
  <c r="AL24" i="7"/>
</calcChain>
</file>

<file path=xl/sharedStrings.xml><?xml version="1.0" encoding="utf-8"?>
<sst xmlns="http://schemas.openxmlformats.org/spreadsheetml/2006/main" count="665" uniqueCount="290">
  <si>
    <t>Year</t>
  </si>
  <si>
    <t>Time</t>
  </si>
  <si>
    <t>Tmax27</t>
  </si>
  <si>
    <t>Tmax28</t>
  </si>
  <si>
    <t>Tmax29</t>
  </si>
  <si>
    <t>Tmax30</t>
  </si>
  <si>
    <t>Tmax31</t>
  </si>
  <si>
    <t>Tmax32</t>
  </si>
  <si>
    <t>Tmax33</t>
  </si>
  <si>
    <t>Tmax34</t>
  </si>
  <si>
    <t>Tmax35</t>
  </si>
  <si>
    <t>Tmax36</t>
  </si>
  <si>
    <t>Tmax37</t>
  </si>
  <si>
    <t>Tmax38</t>
  </si>
  <si>
    <t>Tmax39</t>
  </si>
  <si>
    <t>Tmax40</t>
  </si>
  <si>
    <t>Tmax41</t>
  </si>
  <si>
    <t>Tmax42</t>
  </si>
  <si>
    <t>Tmin27</t>
  </si>
  <si>
    <t>Tmin28</t>
  </si>
  <si>
    <t>Tmin29</t>
  </si>
  <si>
    <t>Tmin30</t>
  </si>
  <si>
    <t>Tmin31</t>
  </si>
  <si>
    <t>Tmin32</t>
  </si>
  <si>
    <t>Tmin33</t>
  </si>
  <si>
    <t>Tmin34</t>
  </si>
  <si>
    <t>Tmin35</t>
  </si>
  <si>
    <t>Tmin36</t>
  </si>
  <si>
    <t>Tmin37</t>
  </si>
  <si>
    <t>Tmin38</t>
  </si>
  <si>
    <t>Tmin39</t>
  </si>
  <si>
    <t>Tmin40</t>
  </si>
  <si>
    <t>Tmin41</t>
  </si>
  <si>
    <t>Tmin42</t>
  </si>
  <si>
    <t>Rain27</t>
  </si>
  <si>
    <t>Rain28</t>
  </si>
  <si>
    <t>Rain29</t>
  </si>
  <si>
    <t>Rain30</t>
  </si>
  <si>
    <t>Rain31</t>
  </si>
  <si>
    <t>Rain32</t>
  </si>
  <si>
    <t>Rain33</t>
  </si>
  <si>
    <t>Rain34</t>
  </si>
  <si>
    <t>Rain35</t>
  </si>
  <si>
    <t>Rain36</t>
  </si>
  <si>
    <t>Rain37</t>
  </si>
  <si>
    <t>Rain38</t>
  </si>
  <si>
    <t>Rain39</t>
  </si>
  <si>
    <t>Rain40</t>
  </si>
  <si>
    <t>Rain41</t>
  </si>
  <si>
    <t>Rain42</t>
  </si>
  <si>
    <t>RHI27</t>
  </si>
  <si>
    <t>RHI28</t>
  </si>
  <si>
    <t>RHI29</t>
  </si>
  <si>
    <t>RHI30</t>
  </si>
  <si>
    <t>RHI31</t>
  </si>
  <si>
    <t>RHI32</t>
  </si>
  <si>
    <t>RHI33</t>
  </si>
  <si>
    <t>RHI34</t>
  </si>
  <si>
    <t>RHI35</t>
  </si>
  <si>
    <t>RHI36</t>
  </si>
  <si>
    <t>RHI37</t>
  </si>
  <si>
    <t>RHI38</t>
  </si>
  <si>
    <t>RHI39</t>
  </si>
  <si>
    <t>RHI40</t>
  </si>
  <si>
    <t>RHI41</t>
  </si>
  <si>
    <t>RHI42</t>
  </si>
  <si>
    <t>SSH27</t>
  </si>
  <si>
    <t>SSH28</t>
  </si>
  <si>
    <t>SSH29</t>
  </si>
  <si>
    <t>SSH30</t>
  </si>
  <si>
    <t>SSH31</t>
  </si>
  <si>
    <t>SSH32</t>
  </si>
  <si>
    <t>SSH33</t>
  </si>
  <si>
    <t>SSH34</t>
  </si>
  <si>
    <t>SSH35</t>
  </si>
  <si>
    <t>SSH36</t>
  </si>
  <si>
    <t>SSH37</t>
  </si>
  <si>
    <t>SSH38</t>
  </si>
  <si>
    <t>SSH39</t>
  </si>
  <si>
    <t>SSH40</t>
  </si>
  <si>
    <t>SSH41</t>
  </si>
  <si>
    <t>SSH42</t>
  </si>
  <si>
    <t>correlation</t>
  </si>
  <si>
    <t>Z10</t>
  </si>
  <si>
    <t>Z11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</si>
  <si>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</si>
  <si>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</si>
  <si>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</si>
  <si>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</si>
  <si>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</si>
  <si>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</si>
  <si>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</si>
  <si>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</si>
  <si>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</si>
  <si>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</si>
  <si>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</si>
  <si>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</si>
  <si>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</si>
  <si>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</si>
  <si>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</si>
  <si>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</si>
  <si>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</si>
  <si>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</si>
  <si>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</si>
  <si>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</si>
  <si>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</si>
  <si>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</si>
  <si>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</si>
  <si>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</si>
  <si>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</si>
  <si>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</si>
  <si>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</si>
  <si>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Tmax*Tmin</t>
  </si>
  <si>
    <t>Tmax*Rain</t>
  </si>
  <si>
    <t>Tmax*RHI</t>
  </si>
  <si>
    <t>Tmax*SSH</t>
  </si>
  <si>
    <t>Tmin*Rainfall</t>
  </si>
  <si>
    <t>Tmin*RHI</t>
  </si>
  <si>
    <t>Tmin*SSH</t>
  </si>
  <si>
    <t>Rain*RHI</t>
  </si>
  <si>
    <t>Rain*SSH</t>
  </si>
  <si>
    <t>RHI*SSH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</si>
  <si>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</si>
  <si>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</si>
  <si>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</si>
  <si>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</si>
  <si>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</si>
  <si>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</si>
  <si>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</si>
  <si>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</si>
  <si>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</si>
  <si>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</si>
  <si>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</si>
  <si>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</si>
  <si>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</si>
  <si>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</si>
  <si>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</si>
  <si>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</si>
  <si>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</si>
  <si>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</si>
  <si>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</si>
  <si>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</si>
  <si>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</si>
  <si>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</si>
  <si>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</si>
  <si>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</si>
  <si>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</si>
  <si>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</si>
  <si>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</si>
  <si>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</si>
  <si>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</si>
  <si>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</si>
  <si>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</si>
  <si>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</si>
  <si>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</si>
  <si>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</si>
  <si>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</si>
  <si>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</si>
  <si>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</si>
  <si>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</si>
  <si>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</si>
  <si>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</si>
  <si>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av</t>
  </si>
  <si>
    <t>ac</t>
  </si>
  <si>
    <t>pc</t>
  </si>
  <si>
    <t>pv</t>
  </si>
  <si>
    <t>X Variable 1</t>
  </si>
  <si>
    <t>Predicted Y</t>
  </si>
  <si>
    <t>WS27</t>
  </si>
  <si>
    <t>WS28</t>
  </si>
  <si>
    <t>WS29</t>
  </si>
  <si>
    <t>WS30</t>
  </si>
  <si>
    <t>WS31</t>
  </si>
  <si>
    <t>WS32</t>
  </si>
  <si>
    <t>WS33</t>
  </si>
  <si>
    <t>WS34</t>
  </si>
  <si>
    <t>WS35</t>
  </si>
  <si>
    <t>WS36</t>
  </si>
  <si>
    <t>WS37</t>
  </si>
  <si>
    <t>WS38</t>
  </si>
  <si>
    <t>WS39</t>
  </si>
  <si>
    <t>WS40</t>
  </si>
  <si>
    <t>WS41</t>
  </si>
  <si>
    <t>WS42</t>
  </si>
  <si>
    <t>Tmax*WS01</t>
  </si>
  <si>
    <t>Tmax*WS02</t>
  </si>
  <si>
    <t>Tmax*WS03</t>
  </si>
  <si>
    <t>Tmax*WS04</t>
  </si>
  <si>
    <t>Tmax*WS05</t>
  </si>
  <si>
    <t>Tmax*WS06</t>
  </si>
  <si>
    <t>Tmax*WS07</t>
  </si>
  <si>
    <t>Tmax*WS08</t>
  </si>
  <si>
    <t>Tmax*WS09</t>
  </si>
  <si>
    <t>Tmax*WS10</t>
  </si>
  <si>
    <t>Tmax*WS11</t>
  </si>
  <si>
    <t>Tmax*WS12</t>
  </si>
  <si>
    <t>Tmax*WS13</t>
  </si>
  <si>
    <t>Tmax*WS14</t>
  </si>
  <si>
    <t>Tmax*WS15</t>
  </si>
  <si>
    <t>Tmax*WS16</t>
  </si>
  <si>
    <t>Tmin*WS01</t>
  </si>
  <si>
    <t>Tmin*WS02</t>
  </si>
  <si>
    <t>Tmin*WS03</t>
  </si>
  <si>
    <t>Tmin*WS04</t>
  </si>
  <si>
    <t>Tmin*WS05</t>
  </si>
  <si>
    <t>Tmin*WS06</t>
  </si>
  <si>
    <t>Tmin*WS07</t>
  </si>
  <si>
    <t>Tmin*WS08</t>
  </si>
  <si>
    <t>Tmin*WS09</t>
  </si>
  <si>
    <t>Tmin*WS10</t>
  </si>
  <si>
    <t>Tmin*WS11</t>
  </si>
  <si>
    <t>Tmin*WS12</t>
  </si>
  <si>
    <t>Tmin*WS13</t>
  </si>
  <si>
    <t>Tmin*WS14</t>
  </si>
  <si>
    <t>Tmin*WS15</t>
  </si>
  <si>
    <t>Tmin*WS16</t>
  </si>
  <si>
    <t>Rain*WS01</t>
  </si>
  <si>
    <t>Rain*WS02</t>
  </si>
  <si>
    <t>Rain*WS03</t>
  </si>
  <si>
    <t>Rain*WS04</t>
  </si>
  <si>
    <t>Rain*WS05</t>
  </si>
  <si>
    <t>Rain*WS06</t>
  </si>
  <si>
    <t>Rain*WS07</t>
  </si>
  <si>
    <t>Rain*WS08</t>
  </si>
  <si>
    <t>Rain*WS09</t>
  </si>
  <si>
    <t>Rain*WS10</t>
  </si>
  <si>
    <t>Rain*WS11</t>
  </si>
  <si>
    <t>Rain*WS12</t>
  </si>
  <si>
    <t>Rain*WS13</t>
  </si>
  <si>
    <t>Rain*WS14</t>
  </si>
  <si>
    <t>Rain*WS15</t>
  </si>
  <si>
    <t>Rain*WS16</t>
  </si>
  <si>
    <t>RHI*WS01</t>
  </si>
  <si>
    <t>RHI*WS02</t>
  </si>
  <si>
    <t>RHI*WS03</t>
  </si>
  <si>
    <t>RHI*WS04</t>
  </si>
  <si>
    <t>RHI*WS05</t>
  </si>
  <si>
    <t>RHI*WS06</t>
  </si>
  <si>
    <t>RHI*WS07</t>
  </si>
  <si>
    <t>RHI*WS08</t>
  </si>
  <si>
    <t>RHI*WS09</t>
  </si>
  <si>
    <t>RHI*WS10</t>
  </si>
  <si>
    <t>RHI*WS11</t>
  </si>
  <si>
    <t>RHI*WS12</t>
  </si>
  <si>
    <t>RHI*WS13</t>
  </si>
  <si>
    <t>RHI*WS14</t>
  </si>
  <si>
    <t>RHI*WS15</t>
  </si>
  <si>
    <t>RHI*WS16</t>
  </si>
  <si>
    <t>SSH*WS01</t>
  </si>
  <si>
    <t>SSH*WS02</t>
  </si>
  <si>
    <t>SSH*WS03</t>
  </si>
  <si>
    <t>SSH*WS04</t>
  </si>
  <si>
    <t>SSH*WS05</t>
  </si>
  <si>
    <t>SSH*WS06</t>
  </si>
  <si>
    <t>SSH*WS07</t>
  </si>
  <si>
    <t>SSH*WS08</t>
  </si>
  <si>
    <t>SSH*WS09</t>
  </si>
  <si>
    <t>SSH*WS10</t>
  </si>
  <si>
    <t>SSH*WS11</t>
  </si>
  <si>
    <t>SSH*WS12</t>
  </si>
  <si>
    <t>SSH*WS13</t>
  </si>
  <si>
    <t>SSH*WS14</t>
  </si>
  <si>
    <t>SSH*WS15</t>
  </si>
  <si>
    <t>SSH*WS16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</si>
  <si>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</si>
  <si>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</si>
  <si>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</si>
  <si>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</si>
  <si>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</si>
  <si>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</si>
  <si>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</si>
  <si>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</si>
  <si>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</si>
  <si>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</si>
  <si>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</si>
  <si>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</si>
  <si>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2009-10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</si>
  <si>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</si>
  <si>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</si>
  <si>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</si>
  <si>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</si>
  <si>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</si>
  <si>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</si>
  <si>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</si>
  <si>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</si>
  <si>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</si>
  <si>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</si>
  <si>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>Actual 
Yield</t>
  </si>
  <si>
    <t>Residual yield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</si>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</sst>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409]0.00;\(0.00\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0" fontId="6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  <xf numFmtId="0" fontId="0" fillId="0" borderId="3" xfId="0" applyBorder="1"/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165" fontId="8" fillId="0" borderId="2" xfId="0" applyNumberFormat="1" applyFont="1" applyBorder="1" applyAlignment="1" applyProtection="1">
      <alignment horizontal="right" vertical="top" wrapText="1" readingOrder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3"/>
  <sheetViews>
    <sheetView workbookViewId="0">
      <pane ySplit="1" topLeftCell="A2" activePane="bottomLeft" state="frozen"/>
      <selection activeCell="AZ1" sqref="AZ1"/>
      <selection pane="bottomLeft" activeCell="H50" sqref="H50:H72"/>
    </sheetView>
  </sheetViews>
  <sheetFormatPr defaultRowHeight="15" x14ac:dyDescent="0.25"/>
  <cols>
    <col min="1" max="1" width="9" customWidth="1"/>
    <col min="2" max="2" width="14.85546875" customWidth="1"/>
  </cols>
  <sheetData>
    <row r="1" spans="1:99" s="3" customFormat="1" ht="30" x14ac:dyDescent="0.25">
      <c r="A1" s="2" t="s">
        <v>0</v>
      </c>
      <c r="B1" s="5" t="s">
        <v>287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  <c r="CE1" s="2" t="s">
        <v>183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</row>
    <row r="2" spans="1:99" x14ac:dyDescent="0.25">
      <c r="A2" s="16" t="s">
        <v>264</v>
      </c>
      <c r="B2" s="19">
        <v>0.84892743039707896</v>
      </c>
      <c r="C2" s="4">
        <v>1</v>
      </c>
      <c r="D2">
        <v>41.7</v>
      </c>
      <c r="E2">
        <v>36.6</v>
      </c>
      <c r="F2">
        <v>35.4</v>
      </c>
      <c r="G2">
        <v>34.299999999999997</v>
      </c>
      <c r="H2">
        <v>33.299999999999997</v>
      </c>
      <c r="I2">
        <v>33.5</v>
      </c>
      <c r="J2">
        <v>35.299999999999997</v>
      </c>
      <c r="K2">
        <v>32.6</v>
      </c>
      <c r="L2">
        <v>32.4</v>
      </c>
      <c r="M2">
        <v>33.6</v>
      </c>
      <c r="N2">
        <v>33.9</v>
      </c>
      <c r="O2">
        <v>35.6</v>
      </c>
      <c r="P2">
        <v>35.1</v>
      </c>
      <c r="Q2">
        <v>30.4</v>
      </c>
      <c r="R2">
        <v>31.7</v>
      </c>
      <c r="S2">
        <v>30.2</v>
      </c>
      <c r="T2">
        <v>29</v>
      </c>
      <c r="U2">
        <v>26.9</v>
      </c>
      <c r="V2">
        <v>27.1</v>
      </c>
      <c r="W2">
        <v>26.4</v>
      </c>
      <c r="X2">
        <v>25</v>
      </c>
      <c r="Y2">
        <v>24.1</v>
      </c>
      <c r="Z2">
        <v>24.4</v>
      </c>
      <c r="AA2">
        <v>24.6</v>
      </c>
      <c r="AB2">
        <v>22.6</v>
      </c>
      <c r="AC2">
        <v>22.9</v>
      </c>
      <c r="AD2">
        <v>23.7</v>
      </c>
      <c r="AE2">
        <v>22.8</v>
      </c>
      <c r="AF2">
        <v>21.7</v>
      </c>
      <c r="AG2">
        <v>19.899999999999999</v>
      </c>
      <c r="AH2">
        <v>19.5</v>
      </c>
      <c r="AI2">
        <v>18</v>
      </c>
      <c r="AJ2">
        <v>4</v>
      </c>
      <c r="AK2">
        <v>83</v>
      </c>
      <c r="AL2">
        <v>18.100000000000001</v>
      </c>
      <c r="AM2">
        <v>36.4</v>
      </c>
      <c r="AN2">
        <v>76.3</v>
      </c>
      <c r="AO2">
        <v>13.2</v>
      </c>
      <c r="AP2">
        <v>3.2</v>
      </c>
      <c r="AQ2">
        <v>98.5</v>
      </c>
      <c r="AR2">
        <v>28.5</v>
      </c>
      <c r="AS2">
        <v>0.6</v>
      </c>
      <c r="AT2">
        <v>12.4</v>
      </c>
      <c r="AU2">
        <v>21.6</v>
      </c>
      <c r="AV2">
        <v>12.9</v>
      </c>
      <c r="AW2">
        <v>46.1</v>
      </c>
      <c r="AX2">
        <v>17.3</v>
      </c>
      <c r="AY2">
        <v>10.199999999999999</v>
      </c>
      <c r="AZ2">
        <v>39</v>
      </c>
      <c r="BA2">
        <v>60</v>
      </c>
      <c r="BB2">
        <v>63</v>
      </c>
      <c r="BC2">
        <v>68</v>
      </c>
      <c r="BD2">
        <v>75</v>
      </c>
      <c r="BE2">
        <v>73</v>
      </c>
      <c r="BF2">
        <v>64</v>
      </c>
      <c r="BG2">
        <v>73</v>
      </c>
      <c r="BH2">
        <v>74</v>
      </c>
      <c r="BI2">
        <v>69</v>
      </c>
      <c r="BJ2">
        <v>70</v>
      </c>
      <c r="BK2">
        <v>59</v>
      </c>
      <c r="BL2">
        <v>54</v>
      </c>
      <c r="BM2">
        <v>66</v>
      </c>
      <c r="BN2">
        <v>53</v>
      </c>
      <c r="BO2">
        <v>57</v>
      </c>
      <c r="BP2">
        <v>3.6</v>
      </c>
      <c r="BQ2">
        <v>3.6</v>
      </c>
      <c r="BR2">
        <v>2.1</v>
      </c>
      <c r="BS2">
        <v>1.9</v>
      </c>
      <c r="BT2">
        <v>2.9</v>
      </c>
      <c r="BU2">
        <v>3</v>
      </c>
      <c r="BV2">
        <v>2.7</v>
      </c>
      <c r="BW2">
        <v>3.6</v>
      </c>
      <c r="BX2">
        <v>2.5</v>
      </c>
      <c r="BY2">
        <v>2.4</v>
      </c>
      <c r="BZ2">
        <v>1.6</v>
      </c>
      <c r="CA2">
        <v>1.8</v>
      </c>
      <c r="CB2">
        <v>2.4</v>
      </c>
      <c r="CC2">
        <v>1.3</v>
      </c>
      <c r="CD2">
        <v>1.1000000000000001</v>
      </c>
      <c r="CE2">
        <v>1.5</v>
      </c>
      <c r="CF2">
        <v>22.3</v>
      </c>
      <c r="CG2">
        <v>21.6</v>
      </c>
      <c r="CH2">
        <v>18.399999999999999</v>
      </c>
      <c r="CI2">
        <v>18.2</v>
      </c>
      <c r="CJ2">
        <v>17.8</v>
      </c>
      <c r="CK2">
        <v>17.399999999999999</v>
      </c>
      <c r="CL2">
        <v>20.7</v>
      </c>
      <c r="CM2">
        <v>15.2</v>
      </c>
      <c r="CN2">
        <v>21.7</v>
      </c>
      <c r="CO2">
        <v>17.8</v>
      </c>
      <c r="CP2">
        <v>17.3</v>
      </c>
      <c r="CQ2">
        <v>21.5</v>
      </c>
      <c r="CR2">
        <v>20.6</v>
      </c>
      <c r="CS2">
        <v>18.8</v>
      </c>
      <c r="CT2">
        <v>18.7</v>
      </c>
      <c r="CU2">
        <v>16.7</v>
      </c>
    </row>
    <row r="3" spans="1:99" x14ac:dyDescent="0.25">
      <c r="A3" s="16" t="s">
        <v>265</v>
      </c>
      <c r="B3" s="19">
        <v>1.1101243687270697</v>
      </c>
      <c r="C3" s="4">
        <v>2</v>
      </c>
      <c r="D3">
        <v>34.799999999999997</v>
      </c>
      <c r="E3">
        <v>33</v>
      </c>
      <c r="F3">
        <v>33.799999999999997</v>
      </c>
      <c r="G3">
        <v>36.700000000000003</v>
      </c>
      <c r="H3">
        <v>35.4</v>
      </c>
      <c r="I3">
        <v>34.6</v>
      </c>
      <c r="J3">
        <v>36.700000000000003</v>
      </c>
      <c r="K3">
        <v>35.6</v>
      </c>
      <c r="L3">
        <v>36.9</v>
      </c>
      <c r="M3">
        <v>38.700000000000003</v>
      </c>
      <c r="N3">
        <v>33.4</v>
      </c>
      <c r="O3">
        <v>32.5</v>
      </c>
      <c r="P3">
        <v>33.299999999999997</v>
      </c>
      <c r="Q3">
        <v>34</v>
      </c>
      <c r="R3">
        <v>35.299999999999997</v>
      </c>
      <c r="S3">
        <v>29.2</v>
      </c>
      <c r="T3">
        <v>26.6</v>
      </c>
      <c r="U3">
        <v>26.1</v>
      </c>
      <c r="V3">
        <v>24.8</v>
      </c>
      <c r="W3">
        <v>25.2</v>
      </c>
      <c r="X3">
        <v>26.1</v>
      </c>
      <c r="Y3">
        <v>26.7</v>
      </c>
      <c r="Z3">
        <v>25.5</v>
      </c>
      <c r="AA3">
        <v>26.1</v>
      </c>
      <c r="AB3">
        <v>25.8</v>
      </c>
      <c r="AC3">
        <v>25.5</v>
      </c>
      <c r="AD3">
        <v>23.9</v>
      </c>
      <c r="AE3">
        <v>24.5</v>
      </c>
      <c r="AF3">
        <v>23.6</v>
      </c>
      <c r="AG3">
        <v>22.7</v>
      </c>
      <c r="AH3">
        <v>20.399999999999999</v>
      </c>
      <c r="AI3">
        <v>17.600000000000001</v>
      </c>
      <c r="AJ3">
        <v>109.2</v>
      </c>
      <c r="AK3">
        <v>104.5</v>
      </c>
      <c r="AL3">
        <v>2.4</v>
      </c>
      <c r="AM3">
        <v>1</v>
      </c>
      <c r="AN3">
        <v>6.8</v>
      </c>
      <c r="AO3">
        <v>20.3</v>
      </c>
      <c r="AP3">
        <v>18.2</v>
      </c>
      <c r="AQ3">
        <v>5.2</v>
      </c>
      <c r="AR3">
        <v>1.3</v>
      </c>
      <c r="AS3">
        <v>2.1</v>
      </c>
      <c r="AT3">
        <v>48.7</v>
      </c>
      <c r="AU3">
        <v>75.2</v>
      </c>
      <c r="AV3">
        <v>13.9</v>
      </c>
      <c r="AW3">
        <v>5.0999999999999996</v>
      </c>
      <c r="AX3">
        <v>0.1</v>
      </c>
      <c r="AY3">
        <v>30.1</v>
      </c>
      <c r="AZ3">
        <v>72</v>
      </c>
      <c r="BA3">
        <v>75</v>
      </c>
      <c r="BB3">
        <v>74</v>
      </c>
      <c r="BC3">
        <v>62</v>
      </c>
      <c r="BD3">
        <v>68</v>
      </c>
      <c r="BE3">
        <v>70</v>
      </c>
      <c r="BF3">
        <v>62</v>
      </c>
      <c r="BG3">
        <v>65</v>
      </c>
      <c r="BH3">
        <v>58</v>
      </c>
      <c r="BI3">
        <v>49</v>
      </c>
      <c r="BJ3">
        <v>68</v>
      </c>
      <c r="BK3">
        <v>77</v>
      </c>
      <c r="BL3">
        <v>70</v>
      </c>
      <c r="BM3">
        <v>65</v>
      </c>
      <c r="BN3">
        <v>51</v>
      </c>
      <c r="BO3">
        <v>65</v>
      </c>
      <c r="BP3">
        <v>3</v>
      </c>
      <c r="BQ3">
        <v>2.1</v>
      </c>
      <c r="BR3">
        <v>2.9</v>
      </c>
      <c r="BS3">
        <v>2.7</v>
      </c>
      <c r="BT3">
        <v>2.5</v>
      </c>
      <c r="BU3">
        <v>1.8</v>
      </c>
      <c r="BV3">
        <v>2.9</v>
      </c>
      <c r="BW3">
        <v>1.6</v>
      </c>
      <c r="BX3">
        <v>2.2999999999999998</v>
      </c>
      <c r="BY3">
        <v>1.9</v>
      </c>
      <c r="BZ3">
        <v>2.8</v>
      </c>
      <c r="CA3">
        <v>2.2000000000000002</v>
      </c>
      <c r="CB3">
        <v>1.2</v>
      </c>
      <c r="CC3">
        <v>1.2</v>
      </c>
      <c r="CD3">
        <v>1.6</v>
      </c>
      <c r="CE3">
        <v>2.7</v>
      </c>
      <c r="CF3">
        <v>18.8</v>
      </c>
      <c r="CG3">
        <v>12.2</v>
      </c>
      <c r="CH3">
        <v>23.3</v>
      </c>
      <c r="CI3">
        <v>22.7</v>
      </c>
      <c r="CJ3">
        <v>22.4</v>
      </c>
      <c r="CK3">
        <v>14.8</v>
      </c>
      <c r="CL3">
        <v>21.3</v>
      </c>
      <c r="CM3">
        <v>17.100000000000001</v>
      </c>
      <c r="CN3">
        <v>19.8</v>
      </c>
      <c r="CO3">
        <v>21.6</v>
      </c>
      <c r="CP3">
        <v>15.9</v>
      </c>
      <c r="CQ3">
        <v>18.399999999999999</v>
      </c>
      <c r="CR3">
        <v>17.600000000000001</v>
      </c>
      <c r="CS3">
        <v>19</v>
      </c>
      <c r="CT3">
        <v>18.2</v>
      </c>
      <c r="CU3">
        <v>12.4</v>
      </c>
    </row>
    <row r="4" spans="1:99" x14ac:dyDescent="0.25">
      <c r="A4" s="16" t="s">
        <v>266</v>
      </c>
      <c r="B4" s="19">
        <v>0.65756662962313073</v>
      </c>
      <c r="C4" s="4">
        <v>3</v>
      </c>
      <c r="D4">
        <v>41</v>
      </c>
      <c r="E4">
        <v>41.2</v>
      </c>
      <c r="F4">
        <v>37.299999999999997</v>
      </c>
      <c r="G4">
        <v>38.200000000000003</v>
      </c>
      <c r="H4">
        <v>35.1</v>
      </c>
      <c r="I4">
        <v>35.299999999999997</v>
      </c>
      <c r="J4">
        <v>37.799999999999997</v>
      </c>
      <c r="K4">
        <v>38.1</v>
      </c>
      <c r="L4">
        <v>39.4</v>
      </c>
      <c r="M4">
        <v>36.1</v>
      </c>
      <c r="N4">
        <v>37.6</v>
      </c>
      <c r="O4">
        <v>39.4</v>
      </c>
      <c r="P4">
        <v>38.1</v>
      </c>
      <c r="Q4">
        <v>33.4</v>
      </c>
      <c r="R4">
        <v>35.700000000000003</v>
      </c>
      <c r="S4">
        <v>35.4</v>
      </c>
      <c r="T4">
        <v>29.4</v>
      </c>
      <c r="U4">
        <v>30.1</v>
      </c>
      <c r="V4">
        <v>28.9</v>
      </c>
      <c r="W4">
        <v>26.9</v>
      </c>
      <c r="X4">
        <v>25.5</v>
      </c>
      <c r="Y4">
        <v>26</v>
      </c>
      <c r="Z4">
        <v>25.5</v>
      </c>
      <c r="AA4">
        <v>25.8</v>
      </c>
      <c r="AB4">
        <v>27.5</v>
      </c>
      <c r="AC4">
        <v>25.4</v>
      </c>
      <c r="AD4">
        <v>24.8</v>
      </c>
      <c r="AE4">
        <v>26.3</v>
      </c>
      <c r="AF4">
        <v>25.4</v>
      </c>
      <c r="AG4">
        <v>23</v>
      </c>
      <c r="AH4">
        <v>19.899999999999999</v>
      </c>
      <c r="AI4">
        <v>18.8</v>
      </c>
      <c r="AJ4">
        <v>7.2</v>
      </c>
      <c r="AK4">
        <v>0.4</v>
      </c>
      <c r="AL4">
        <v>16.7</v>
      </c>
      <c r="AM4">
        <v>23.9</v>
      </c>
      <c r="AN4">
        <v>40.299999999999997</v>
      </c>
      <c r="AO4">
        <v>24.6</v>
      </c>
      <c r="AP4">
        <v>0.5</v>
      </c>
      <c r="AQ4">
        <v>0.3</v>
      </c>
      <c r="AR4">
        <v>2.2000000000000002</v>
      </c>
      <c r="AS4">
        <v>15.5</v>
      </c>
      <c r="AT4">
        <v>0.4</v>
      </c>
      <c r="AU4">
        <v>4.0999999999999996</v>
      </c>
      <c r="AV4">
        <v>12.5</v>
      </c>
      <c r="AW4">
        <v>21.1</v>
      </c>
      <c r="AX4">
        <v>0.2</v>
      </c>
      <c r="AY4">
        <v>0</v>
      </c>
      <c r="AZ4">
        <v>36</v>
      </c>
      <c r="BA4">
        <v>37</v>
      </c>
      <c r="BB4">
        <v>52</v>
      </c>
      <c r="BC4">
        <v>53</v>
      </c>
      <c r="BD4">
        <v>68</v>
      </c>
      <c r="BE4">
        <v>63</v>
      </c>
      <c r="BF4">
        <v>51</v>
      </c>
      <c r="BG4">
        <v>48</v>
      </c>
      <c r="BH4">
        <v>39</v>
      </c>
      <c r="BI4">
        <v>56</v>
      </c>
      <c r="BJ4">
        <v>52</v>
      </c>
      <c r="BK4">
        <v>34</v>
      </c>
      <c r="BL4">
        <v>46</v>
      </c>
      <c r="BM4">
        <v>60</v>
      </c>
      <c r="BN4">
        <v>39</v>
      </c>
      <c r="BO4">
        <v>25</v>
      </c>
      <c r="BP4">
        <v>3.2</v>
      </c>
      <c r="BQ4">
        <v>4.2</v>
      </c>
      <c r="BR4">
        <v>2.5</v>
      </c>
      <c r="BS4">
        <v>2.9</v>
      </c>
      <c r="BT4">
        <v>2.5</v>
      </c>
      <c r="BU4">
        <v>2.6</v>
      </c>
      <c r="BV4">
        <v>3</v>
      </c>
      <c r="BW4">
        <v>3.2</v>
      </c>
      <c r="BX4">
        <v>2.9</v>
      </c>
      <c r="BY4">
        <v>2.1</v>
      </c>
      <c r="BZ4">
        <v>2.1</v>
      </c>
      <c r="CA4">
        <v>2.4</v>
      </c>
      <c r="CB4">
        <v>1.9</v>
      </c>
      <c r="CC4">
        <v>1.3</v>
      </c>
      <c r="CD4">
        <v>1.5</v>
      </c>
      <c r="CE4">
        <v>1.4</v>
      </c>
      <c r="CF4">
        <v>22.7</v>
      </c>
      <c r="CG4">
        <v>24.2</v>
      </c>
      <c r="CH4">
        <v>14.6</v>
      </c>
      <c r="CI4">
        <v>14.3</v>
      </c>
      <c r="CJ4">
        <v>14.5</v>
      </c>
      <c r="CK4">
        <v>17.3</v>
      </c>
      <c r="CL4">
        <v>19.399999999999999</v>
      </c>
      <c r="CM4">
        <v>21.9</v>
      </c>
      <c r="CN4">
        <v>21.7</v>
      </c>
      <c r="CO4">
        <v>16.8</v>
      </c>
      <c r="CP4">
        <v>19.5</v>
      </c>
      <c r="CQ4">
        <v>18.2</v>
      </c>
      <c r="CR4">
        <v>19</v>
      </c>
      <c r="CS4">
        <v>17.399999999999999</v>
      </c>
      <c r="CT4">
        <v>17.8</v>
      </c>
      <c r="CU4">
        <v>17.7</v>
      </c>
    </row>
    <row r="5" spans="1:99" x14ac:dyDescent="0.25">
      <c r="A5" s="16" t="s">
        <v>267</v>
      </c>
      <c r="B5" s="19">
        <v>0.6051533067269822</v>
      </c>
      <c r="C5" s="4">
        <v>4</v>
      </c>
      <c r="D5">
        <v>40.5</v>
      </c>
      <c r="E5">
        <v>37</v>
      </c>
      <c r="F5">
        <v>31.2</v>
      </c>
      <c r="G5">
        <v>34.6</v>
      </c>
      <c r="H5">
        <v>34.700000000000003</v>
      </c>
      <c r="I5">
        <v>36.6</v>
      </c>
      <c r="J5">
        <v>35.4</v>
      </c>
      <c r="K5">
        <v>35.299999999999997</v>
      </c>
      <c r="L5">
        <v>37.299999999999997</v>
      </c>
      <c r="M5">
        <v>38</v>
      </c>
      <c r="N5">
        <v>38</v>
      </c>
      <c r="O5">
        <v>38.200000000000003</v>
      </c>
      <c r="P5">
        <v>38.4</v>
      </c>
      <c r="Q5">
        <v>39.200000000000003</v>
      </c>
      <c r="R5">
        <v>38.1</v>
      </c>
      <c r="S5">
        <v>38.799999999999997</v>
      </c>
      <c r="T5">
        <v>30.4</v>
      </c>
      <c r="U5">
        <v>27.7</v>
      </c>
      <c r="V5">
        <v>25.1</v>
      </c>
      <c r="W5">
        <v>23.7</v>
      </c>
      <c r="X5">
        <v>25</v>
      </c>
      <c r="Y5">
        <v>25.9</v>
      </c>
      <c r="Z5">
        <v>25.4</v>
      </c>
      <c r="AA5">
        <v>26</v>
      </c>
      <c r="AB5">
        <v>25.9</v>
      </c>
      <c r="AC5">
        <v>26</v>
      </c>
      <c r="AD5">
        <v>24</v>
      </c>
      <c r="AE5">
        <v>24.3</v>
      </c>
      <c r="AF5">
        <v>23.5</v>
      </c>
      <c r="AG5">
        <v>22</v>
      </c>
      <c r="AH5">
        <v>23.1</v>
      </c>
      <c r="AI5">
        <v>20.2</v>
      </c>
      <c r="AJ5">
        <v>4.5999999999999996</v>
      </c>
      <c r="AK5">
        <v>44.3</v>
      </c>
      <c r="AL5">
        <v>67.599999999999994</v>
      </c>
      <c r="AM5">
        <v>16.5</v>
      </c>
      <c r="AN5">
        <v>0.8</v>
      </c>
      <c r="AO5">
        <v>5.7</v>
      </c>
      <c r="AP5">
        <v>28.6</v>
      </c>
      <c r="AQ5">
        <v>31.8</v>
      </c>
      <c r="AR5">
        <v>0.5</v>
      </c>
      <c r="AS5">
        <v>8.6999999999999993</v>
      </c>
      <c r="AT5">
        <v>0.3</v>
      </c>
      <c r="AU5">
        <v>0.7</v>
      </c>
      <c r="AV5">
        <v>2.5</v>
      </c>
      <c r="AW5">
        <v>0</v>
      </c>
      <c r="AX5">
        <v>1.6</v>
      </c>
      <c r="AY5">
        <v>0</v>
      </c>
      <c r="AZ5">
        <v>41</v>
      </c>
      <c r="BA5">
        <v>58</v>
      </c>
      <c r="BB5">
        <v>76</v>
      </c>
      <c r="BC5">
        <v>63</v>
      </c>
      <c r="BD5">
        <v>61</v>
      </c>
      <c r="BE5">
        <v>57</v>
      </c>
      <c r="BF5">
        <v>65</v>
      </c>
      <c r="BG5">
        <v>68</v>
      </c>
      <c r="BH5">
        <v>57</v>
      </c>
      <c r="BI5">
        <v>51</v>
      </c>
      <c r="BJ5">
        <v>40</v>
      </c>
      <c r="BK5">
        <v>37</v>
      </c>
      <c r="BL5">
        <v>30</v>
      </c>
      <c r="BM5">
        <v>26</v>
      </c>
      <c r="BN5">
        <v>22</v>
      </c>
      <c r="BO5">
        <v>11</v>
      </c>
      <c r="BP5">
        <v>2.7</v>
      </c>
      <c r="BQ5">
        <v>3.2</v>
      </c>
      <c r="BR5">
        <v>3.5</v>
      </c>
      <c r="BS5">
        <v>3.2</v>
      </c>
      <c r="BT5">
        <v>3.4</v>
      </c>
      <c r="BU5">
        <v>2.6</v>
      </c>
      <c r="BV5">
        <v>2.2999999999999998</v>
      </c>
      <c r="BW5">
        <v>1.7</v>
      </c>
      <c r="BX5">
        <v>3.1</v>
      </c>
      <c r="BY5">
        <v>2.7</v>
      </c>
      <c r="BZ5">
        <v>2.5</v>
      </c>
      <c r="CA5">
        <v>1.9</v>
      </c>
      <c r="CB5">
        <v>1.5</v>
      </c>
      <c r="CC5">
        <v>1.6</v>
      </c>
      <c r="CD5">
        <v>1.8</v>
      </c>
      <c r="CE5">
        <v>1.9</v>
      </c>
      <c r="CF5">
        <v>22.9</v>
      </c>
      <c r="CG5">
        <v>18.399999999999999</v>
      </c>
      <c r="CH5">
        <v>11.6</v>
      </c>
      <c r="CI5">
        <v>22.1</v>
      </c>
      <c r="CJ5">
        <v>18</v>
      </c>
      <c r="CK5">
        <v>22</v>
      </c>
      <c r="CL5">
        <v>15.2</v>
      </c>
      <c r="CM5">
        <v>18.399999999999999</v>
      </c>
      <c r="CN5">
        <v>18.5</v>
      </c>
      <c r="CO5">
        <v>19.7</v>
      </c>
      <c r="CP5">
        <v>20.5</v>
      </c>
      <c r="CQ5">
        <v>19.5</v>
      </c>
      <c r="CR5">
        <v>20.6</v>
      </c>
      <c r="CS5">
        <v>20.9</v>
      </c>
      <c r="CT5">
        <v>18.8</v>
      </c>
      <c r="CU5">
        <v>15.5</v>
      </c>
    </row>
    <row r="6" spans="1:99" x14ac:dyDescent="0.25">
      <c r="A6" s="16" t="s">
        <v>268</v>
      </c>
      <c r="B6" s="19">
        <v>1.1346065517905561</v>
      </c>
      <c r="C6" s="4">
        <v>5</v>
      </c>
      <c r="D6">
        <v>34.700000000000003</v>
      </c>
      <c r="E6">
        <v>33.4</v>
      </c>
      <c r="F6">
        <v>35.5</v>
      </c>
      <c r="G6">
        <v>32.6</v>
      </c>
      <c r="H6">
        <v>33.9</v>
      </c>
      <c r="I6">
        <v>32.4</v>
      </c>
      <c r="J6">
        <v>32.700000000000003</v>
      </c>
      <c r="K6">
        <v>35.1</v>
      </c>
      <c r="L6">
        <v>35.9</v>
      </c>
      <c r="M6">
        <v>36.6</v>
      </c>
      <c r="N6">
        <v>36.9</v>
      </c>
      <c r="O6">
        <v>38.6</v>
      </c>
      <c r="P6">
        <v>38.799999999999997</v>
      </c>
      <c r="Q6">
        <v>35.9</v>
      </c>
      <c r="R6">
        <v>36.1</v>
      </c>
      <c r="S6">
        <v>34.700000000000003</v>
      </c>
      <c r="T6">
        <v>26.1</v>
      </c>
      <c r="U6">
        <v>25.1</v>
      </c>
      <c r="V6">
        <v>25.8</v>
      </c>
      <c r="W6">
        <v>25.1</v>
      </c>
      <c r="X6">
        <v>24.2</v>
      </c>
      <c r="Y6">
        <v>25.2</v>
      </c>
      <c r="Z6">
        <v>24.2</v>
      </c>
      <c r="AA6">
        <v>24</v>
      </c>
      <c r="AB6">
        <v>22.9</v>
      </c>
      <c r="AC6">
        <v>23.9</v>
      </c>
      <c r="AD6">
        <v>23.9</v>
      </c>
      <c r="AE6">
        <v>23.4</v>
      </c>
      <c r="AF6">
        <v>22.2</v>
      </c>
      <c r="AG6">
        <v>24.4</v>
      </c>
      <c r="AH6">
        <v>22.3</v>
      </c>
      <c r="AI6">
        <v>18.899999999999999</v>
      </c>
      <c r="AJ6">
        <v>44.3</v>
      </c>
      <c r="AK6">
        <v>27.8</v>
      </c>
      <c r="AL6">
        <v>90</v>
      </c>
      <c r="AM6">
        <v>29.9</v>
      </c>
      <c r="AN6">
        <v>1.5</v>
      </c>
      <c r="AO6">
        <v>32</v>
      </c>
      <c r="AP6">
        <v>57.6</v>
      </c>
      <c r="AQ6">
        <v>0.3</v>
      </c>
      <c r="AR6">
        <v>0.4</v>
      </c>
      <c r="AS6">
        <v>2.8</v>
      </c>
      <c r="AT6">
        <v>2.5</v>
      </c>
      <c r="AU6">
        <v>0.2</v>
      </c>
      <c r="AV6">
        <v>0</v>
      </c>
      <c r="AW6">
        <v>4.0999999999999996</v>
      </c>
      <c r="AX6">
        <v>24.6</v>
      </c>
      <c r="AY6">
        <v>0</v>
      </c>
      <c r="AZ6">
        <v>68</v>
      </c>
      <c r="BA6">
        <v>70</v>
      </c>
      <c r="BB6">
        <v>63</v>
      </c>
      <c r="BC6">
        <v>78</v>
      </c>
      <c r="BD6">
        <v>68</v>
      </c>
      <c r="BE6">
        <v>76</v>
      </c>
      <c r="BF6">
        <v>77</v>
      </c>
      <c r="BG6">
        <v>65</v>
      </c>
      <c r="BH6">
        <v>58</v>
      </c>
      <c r="BI6">
        <v>52</v>
      </c>
      <c r="BJ6">
        <v>49</v>
      </c>
      <c r="BK6">
        <v>36</v>
      </c>
      <c r="BL6">
        <v>28</v>
      </c>
      <c r="BM6">
        <v>50</v>
      </c>
      <c r="BN6">
        <v>35</v>
      </c>
      <c r="BO6">
        <v>24</v>
      </c>
      <c r="BP6">
        <v>2.5</v>
      </c>
      <c r="BQ6">
        <v>3.8</v>
      </c>
      <c r="BR6">
        <v>2.7</v>
      </c>
      <c r="BS6">
        <v>2.5</v>
      </c>
      <c r="BT6">
        <v>2.5</v>
      </c>
      <c r="BU6">
        <v>1.3</v>
      </c>
      <c r="BV6">
        <v>2.2000000000000002</v>
      </c>
      <c r="BW6">
        <v>2.1</v>
      </c>
      <c r="BX6">
        <v>2.7</v>
      </c>
      <c r="BY6">
        <v>2.2999999999999998</v>
      </c>
      <c r="BZ6">
        <v>1.9</v>
      </c>
      <c r="CA6">
        <v>1.8</v>
      </c>
      <c r="CB6">
        <v>1.8</v>
      </c>
      <c r="CC6">
        <v>2.2000000000000002</v>
      </c>
      <c r="CD6">
        <v>1.5</v>
      </c>
      <c r="CE6">
        <v>1.4</v>
      </c>
      <c r="CF6">
        <v>18.7</v>
      </c>
      <c r="CG6">
        <v>15</v>
      </c>
      <c r="CH6">
        <v>14.2</v>
      </c>
      <c r="CI6">
        <v>17.600000000000001</v>
      </c>
      <c r="CJ6">
        <v>19.5</v>
      </c>
      <c r="CK6">
        <v>19.600000000000001</v>
      </c>
      <c r="CL6">
        <v>17.3</v>
      </c>
      <c r="CM6">
        <v>22</v>
      </c>
      <c r="CN6">
        <v>23.2</v>
      </c>
      <c r="CO6">
        <v>21.9</v>
      </c>
      <c r="CP6">
        <v>22.4</v>
      </c>
      <c r="CQ6">
        <v>21.4</v>
      </c>
      <c r="CR6">
        <v>22.3</v>
      </c>
      <c r="CS6">
        <v>17.7</v>
      </c>
      <c r="CT6">
        <v>18.3</v>
      </c>
      <c r="CU6">
        <v>20.399999999999999</v>
      </c>
    </row>
    <row r="7" spans="1:99" x14ac:dyDescent="0.25">
      <c r="A7" s="16" t="s">
        <v>269</v>
      </c>
      <c r="B7" s="19">
        <v>0.39539778012551507</v>
      </c>
      <c r="C7" s="4">
        <v>6</v>
      </c>
      <c r="D7">
        <v>41</v>
      </c>
      <c r="E7">
        <v>41.1</v>
      </c>
      <c r="F7">
        <v>41.8</v>
      </c>
      <c r="G7">
        <v>40.6</v>
      </c>
      <c r="H7">
        <v>40</v>
      </c>
      <c r="I7">
        <v>36.799999999999997</v>
      </c>
      <c r="J7">
        <v>38.4</v>
      </c>
      <c r="K7">
        <v>37.700000000000003</v>
      </c>
      <c r="L7">
        <v>37.299999999999997</v>
      </c>
      <c r="M7">
        <v>37.700000000000003</v>
      </c>
      <c r="N7">
        <v>37.9</v>
      </c>
      <c r="O7">
        <v>39</v>
      </c>
      <c r="P7">
        <v>39.5</v>
      </c>
      <c r="Q7">
        <v>39.6</v>
      </c>
      <c r="R7">
        <v>37.6</v>
      </c>
      <c r="S7">
        <v>36.299999999999997</v>
      </c>
      <c r="T7">
        <v>28.7</v>
      </c>
      <c r="U7">
        <v>29</v>
      </c>
      <c r="V7">
        <v>30.4</v>
      </c>
      <c r="W7">
        <v>28.6</v>
      </c>
      <c r="X7">
        <v>29.5</v>
      </c>
      <c r="Y7">
        <v>27.5</v>
      </c>
      <c r="Z7">
        <v>27.5</v>
      </c>
      <c r="AA7">
        <v>26.8</v>
      </c>
      <c r="AB7">
        <v>26.8</v>
      </c>
      <c r="AC7">
        <v>24.4</v>
      </c>
      <c r="AD7">
        <v>23.3</v>
      </c>
      <c r="AE7">
        <v>23.6</v>
      </c>
      <c r="AF7">
        <v>23.1</v>
      </c>
      <c r="AG7">
        <v>22.2</v>
      </c>
      <c r="AH7">
        <v>21.4</v>
      </c>
      <c r="AI7">
        <v>20.5</v>
      </c>
      <c r="AJ7">
        <v>1.3</v>
      </c>
      <c r="AK7">
        <v>0</v>
      </c>
      <c r="AL7">
        <v>4.2</v>
      </c>
      <c r="AM7">
        <v>0</v>
      </c>
      <c r="AN7">
        <v>26.3</v>
      </c>
      <c r="AO7">
        <v>19.100000000000001</v>
      </c>
      <c r="AP7">
        <v>3.6</v>
      </c>
      <c r="AQ7">
        <v>6.7</v>
      </c>
      <c r="AR7">
        <v>3.7</v>
      </c>
      <c r="AS7">
        <v>3.5</v>
      </c>
      <c r="AT7">
        <v>4.9000000000000004</v>
      </c>
      <c r="AU7">
        <v>0.2</v>
      </c>
      <c r="AV7">
        <v>0.1</v>
      </c>
      <c r="AW7">
        <v>0</v>
      </c>
      <c r="AX7">
        <v>0.1</v>
      </c>
      <c r="AY7">
        <v>0</v>
      </c>
      <c r="AZ7">
        <v>41</v>
      </c>
      <c r="BA7">
        <v>35</v>
      </c>
      <c r="BB7">
        <v>35</v>
      </c>
      <c r="BC7">
        <v>37</v>
      </c>
      <c r="BD7">
        <v>40</v>
      </c>
      <c r="BE7">
        <v>56</v>
      </c>
      <c r="BF7">
        <v>48</v>
      </c>
      <c r="BG7">
        <v>53</v>
      </c>
      <c r="BH7">
        <v>49</v>
      </c>
      <c r="BI7">
        <v>50</v>
      </c>
      <c r="BJ7">
        <v>42</v>
      </c>
      <c r="BK7">
        <v>36</v>
      </c>
      <c r="BL7">
        <v>28</v>
      </c>
      <c r="BM7">
        <v>23</v>
      </c>
      <c r="BN7">
        <v>39</v>
      </c>
      <c r="BO7">
        <v>32</v>
      </c>
      <c r="BP7">
        <v>4.2</v>
      </c>
      <c r="BQ7">
        <v>3.9</v>
      </c>
      <c r="BR7">
        <v>3.7</v>
      </c>
      <c r="BS7">
        <v>4</v>
      </c>
      <c r="BT7">
        <v>1.6</v>
      </c>
      <c r="BU7">
        <v>2.5</v>
      </c>
      <c r="BV7">
        <v>2.1</v>
      </c>
      <c r="BW7">
        <v>2.9</v>
      </c>
      <c r="BX7">
        <v>2.6</v>
      </c>
      <c r="BY7">
        <v>2.5</v>
      </c>
      <c r="BZ7">
        <v>2.9</v>
      </c>
      <c r="CA7">
        <v>2.1</v>
      </c>
      <c r="CB7">
        <v>1.8</v>
      </c>
      <c r="CC7">
        <v>1.9</v>
      </c>
      <c r="CD7">
        <v>1.8</v>
      </c>
      <c r="CE7">
        <v>1.7</v>
      </c>
      <c r="CF7">
        <v>22.8</v>
      </c>
      <c r="CG7">
        <v>25.6</v>
      </c>
      <c r="CH7">
        <v>21.4</v>
      </c>
      <c r="CI7">
        <v>20.9</v>
      </c>
      <c r="CJ7">
        <v>19.100000000000001</v>
      </c>
      <c r="CK7">
        <v>18.5</v>
      </c>
      <c r="CL7">
        <v>16.399999999999999</v>
      </c>
      <c r="CM7">
        <v>18.600000000000001</v>
      </c>
      <c r="CN7">
        <v>18.399999999999999</v>
      </c>
      <c r="CO7">
        <v>21</v>
      </c>
      <c r="CP7">
        <v>22.8</v>
      </c>
      <c r="CQ7">
        <v>21.9</v>
      </c>
      <c r="CR7">
        <v>21.5</v>
      </c>
      <c r="CS7">
        <v>21.4</v>
      </c>
      <c r="CT7">
        <v>20.399999999999999</v>
      </c>
      <c r="CU7">
        <v>19.5</v>
      </c>
    </row>
    <row r="8" spans="1:99" x14ac:dyDescent="0.25">
      <c r="A8" s="16" t="s">
        <v>270</v>
      </c>
      <c r="B8" s="19">
        <v>1.6726679361465735</v>
      </c>
      <c r="C8" s="4">
        <v>7</v>
      </c>
      <c r="D8">
        <v>36.700000000000003</v>
      </c>
      <c r="E8">
        <v>34</v>
      </c>
      <c r="F8">
        <v>33.700000000000003</v>
      </c>
      <c r="G8">
        <v>34.200000000000003</v>
      </c>
      <c r="H8">
        <v>33.299999999999997</v>
      </c>
      <c r="I8">
        <v>34.5</v>
      </c>
      <c r="J8">
        <v>34.200000000000003</v>
      </c>
      <c r="K8">
        <v>34.200000000000003</v>
      </c>
      <c r="L8">
        <v>34.299999999999997</v>
      </c>
      <c r="M8">
        <v>33.6</v>
      </c>
      <c r="N8">
        <v>34</v>
      </c>
      <c r="O8">
        <v>36.6</v>
      </c>
      <c r="P8">
        <v>34.9</v>
      </c>
      <c r="Q8">
        <v>35.1</v>
      </c>
      <c r="R8">
        <v>35.200000000000003</v>
      </c>
      <c r="S8">
        <v>34.1</v>
      </c>
      <c r="T8">
        <v>27.5</v>
      </c>
      <c r="U8">
        <v>26</v>
      </c>
      <c r="V8">
        <v>25.8</v>
      </c>
      <c r="W8">
        <v>25.3</v>
      </c>
      <c r="X8">
        <v>24.4</v>
      </c>
      <c r="Y8">
        <v>25.9</v>
      </c>
      <c r="Z8">
        <v>24.4</v>
      </c>
      <c r="AA8">
        <v>25.5</v>
      </c>
      <c r="AB8">
        <v>24.8</v>
      </c>
      <c r="AC8">
        <v>24</v>
      </c>
      <c r="AD8">
        <v>23.4</v>
      </c>
      <c r="AE8">
        <v>23.8</v>
      </c>
      <c r="AF8">
        <v>22.1</v>
      </c>
      <c r="AG8">
        <v>19.2</v>
      </c>
      <c r="AH8">
        <v>19.399999999999999</v>
      </c>
      <c r="AI8">
        <v>18</v>
      </c>
      <c r="AJ8">
        <v>32.9</v>
      </c>
      <c r="AK8">
        <v>52.7</v>
      </c>
      <c r="AL8">
        <v>62.3</v>
      </c>
      <c r="AM8">
        <v>25.6</v>
      </c>
      <c r="AN8">
        <v>18.5</v>
      </c>
      <c r="AO8">
        <v>53.2</v>
      </c>
      <c r="AP8">
        <v>7</v>
      </c>
      <c r="AQ8">
        <v>15.9</v>
      </c>
      <c r="AR8">
        <v>27.1</v>
      </c>
      <c r="AS8">
        <v>38.5</v>
      </c>
      <c r="AT8">
        <v>10.5</v>
      </c>
      <c r="AU8">
        <v>1.2</v>
      </c>
      <c r="AV8">
        <v>9.8000000000000007</v>
      </c>
      <c r="AW8">
        <v>0.1</v>
      </c>
      <c r="AX8">
        <v>0</v>
      </c>
      <c r="AY8">
        <v>2.1</v>
      </c>
      <c r="AZ8">
        <v>59</v>
      </c>
      <c r="BA8">
        <v>71</v>
      </c>
      <c r="BB8">
        <v>75</v>
      </c>
      <c r="BC8">
        <v>74</v>
      </c>
      <c r="BD8">
        <v>71</v>
      </c>
      <c r="BE8">
        <v>70</v>
      </c>
      <c r="BF8">
        <v>70</v>
      </c>
      <c r="BG8">
        <v>70</v>
      </c>
      <c r="BH8">
        <v>71</v>
      </c>
      <c r="BI8">
        <v>68</v>
      </c>
      <c r="BJ8">
        <v>65</v>
      </c>
      <c r="BK8">
        <v>59</v>
      </c>
      <c r="BL8">
        <v>60</v>
      </c>
      <c r="BM8">
        <v>45</v>
      </c>
      <c r="BN8">
        <v>39</v>
      </c>
      <c r="BO8">
        <v>34</v>
      </c>
      <c r="BP8">
        <v>2</v>
      </c>
      <c r="BQ8">
        <v>3</v>
      </c>
      <c r="BR8">
        <v>2.2999999999999998</v>
      </c>
      <c r="BS8">
        <v>3</v>
      </c>
      <c r="BT8">
        <v>3</v>
      </c>
      <c r="BU8">
        <v>1.3</v>
      </c>
      <c r="BV8">
        <v>2.6</v>
      </c>
      <c r="BW8">
        <v>2</v>
      </c>
      <c r="BX8">
        <v>1.7</v>
      </c>
      <c r="BY8">
        <v>1.9</v>
      </c>
      <c r="BZ8">
        <v>1.8</v>
      </c>
      <c r="CA8">
        <v>1.6</v>
      </c>
      <c r="CB8">
        <v>1.6</v>
      </c>
      <c r="CC8">
        <v>1.5</v>
      </c>
      <c r="CD8">
        <v>1.7</v>
      </c>
      <c r="CE8">
        <v>1.2</v>
      </c>
      <c r="CF8">
        <v>21.3</v>
      </c>
      <c r="CG8">
        <v>17.5</v>
      </c>
      <c r="CH8">
        <v>18</v>
      </c>
      <c r="CI8">
        <v>19.600000000000001</v>
      </c>
      <c r="CJ8">
        <v>16.600000000000001</v>
      </c>
      <c r="CK8">
        <v>18.7</v>
      </c>
      <c r="CL8">
        <v>18.600000000000001</v>
      </c>
      <c r="CM8">
        <v>17.100000000000001</v>
      </c>
      <c r="CN8">
        <v>14.6</v>
      </c>
      <c r="CO8">
        <v>17.899999999999999</v>
      </c>
      <c r="CP8">
        <v>18.3</v>
      </c>
      <c r="CQ8">
        <v>20.5</v>
      </c>
      <c r="CR8">
        <v>21</v>
      </c>
      <c r="CS8">
        <v>22.3</v>
      </c>
      <c r="CT8">
        <v>21.7</v>
      </c>
      <c r="CU8">
        <v>20.2</v>
      </c>
    </row>
    <row r="9" spans="1:99" x14ac:dyDescent="0.25">
      <c r="A9" s="16" t="s">
        <v>271</v>
      </c>
      <c r="B9" s="19">
        <v>1.40529552837796</v>
      </c>
      <c r="C9" s="4">
        <v>8</v>
      </c>
      <c r="D9">
        <v>40.299999999999997</v>
      </c>
      <c r="E9">
        <v>40.1</v>
      </c>
      <c r="F9">
        <v>37.799999999999997</v>
      </c>
      <c r="G9">
        <v>38.299999999999997</v>
      </c>
      <c r="H9">
        <v>33</v>
      </c>
      <c r="I9">
        <v>32.4</v>
      </c>
      <c r="J9">
        <v>30.5</v>
      </c>
      <c r="K9">
        <v>31.3</v>
      </c>
      <c r="L9">
        <v>31.9</v>
      </c>
      <c r="M9">
        <v>34.200000000000003</v>
      </c>
      <c r="N9">
        <v>32.700000000000003</v>
      </c>
      <c r="O9">
        <v>33.6</v>
      </c>
      <c r="P9">
        <v>34.200000000000003</v>
      </c>
      <c r="Q9">
        <v>33.200000000000003</v>
      </c>
      <c r="R9">
        <v>30.5</v>
      </c>
      <c r="S9">
        <v>31.3</v>
      </c>
      <c r="T9">
        <v>29.1</v>
      </c>
      <c r="U9">
        <v>28.7</v>
      </c>
      <c r="V9">
        <v>27.2</v>
      </c>
      <c r="W9">
        <v>27.2</v>
      </c>
      <c r="X9">
        <v>25.5</v>
      </c>
      <c r="Y9">
        <v>25.3</v>
      </c>
      <c r="Z9">
        <v>24.6</v>
      </c>
      <c r="AA9">
        <v>23.8</v>
      </c>
      <c r="AB9">
        <v>21.2</v>
      </c>
      <c r="AC9">
        <v>21.1</v>
      </c>
      <c r="AD9">
        <v>22.3</v>
      </c>
      <c r="AE9">
        <v>22.6</v>
      </c>
      <c r="AF9">
        <v>23.1</v>
      </c>
      <c r="AG9">
        <v>22.4</v>
      </c>
      <c r="AH9">
        <v>18.899999999999999</v>
      </c>
      <c r="AI9">
        <v>17.3</v>
      </c>
      <c r="AJ9">
        <v>8.5</v>
      </c>
      <c r="AK9">
        <v>0.3</v>
      </c>
      <c r="AL9">
        <v>54.7</v>
      </c>
      <c r="AM9">
        <v>16.3</v>
      </c>
      <c r="AN9">
        <v>72.3</v>
      </c>
      <c r="AO9">
        <v>120</v>
      </c>
      <c r="AP9">
        <v>77.3</v>
      </c>
      <c r="AQ9">
        <v>90.3</v>
      </c>
      <c r="AR9">
        <v>0</v>
      </c>
      <c r="AS9">
        <v>0</v>
      </c>
      <c r="AT9">
        <v>18</v>
      </c>
      <c r="AU9">
        <v>3.9</v>
      </c>
      <c r="AV9">
        <v>0.6</v>
      </c>
      <c r="AW9">
        <v>22.2</v>
      </c>
      <c r="AX9">
        <v>42.6</v>
      </c>
      <c r="AY9">
        <v>0</v>
      </c>
      <c r="AZ9">
        <v>44</v>
      </c>
      <c r="BA9">
        <v>39</v>
      </c>
      <c r="BB9">
        <v>50</v>
      </c>
      <c r="BC9">
        <v>50</v>
      </c>
      <c r="BD9">
        <v>76</v>
      </c>
      <c r="BE9">
        <v>79</v>
      </c>
      <c r="BF9">
        <v>85</v>
      </c>
      <c r="BG9">
        <v>83</v>
      </c>
      <c r="BH9">
        <v>78</v>
      </c>
      <c r="BI9">
        <v>66</v>
      </c>
      <c r="BJ9">
        <v>73</v>
      </c>
      <c r="BK9">
        <v>69</v>
      </c>
      <c r="BL9">
        <v>62</v>
      </c>
      <c r="BM9">
        <v>61</v>
      </c>
      <c r="BN9">
        <v>61</v>
      </c>
      <c r="BO9">
        <v>49</v>
      </c>
      <c r="BP9">
        <v>3.4</v>
      </c>
      <c r="BQ9">
        <v>4.4000000000000004</v>
      </c>
      <c r="BR9">
        <v>3.4</v>
      </c>
      <c r="BS9">
        <v>2.6</v>
      </c>
      <c r="BT9">
        <v>2.1</v>
      </c>
      <c r="BU9">
        <v>2</v>
      </c>
      <c r="BV9">
        <v>1.7</v>
      </c>
      <c r="BW9">
        <v>2.1</v>
      </c>
      <c r="BX9">
        <v>2.5</v>
      </c>
      <c r="BY9">
        <v>2.4</v>
      </c>
      <c r="BZ9">
        <v>1.8</v>
      </c>
      <c r="CA9">
        <v>1.4</v>
      </c>
      <c r="CB9">
        <v>1.5</v>
      </c>
      <c r="CC9">
        <v>1.3</v>
      </c>
      <c r="CD9">
        <v>1.7</v>
      </c>
      <c r="CE9">
        <v>0.9</v>
      </c>
      <c r="CF9">
        <v>19.100000000000001</v>
      </c>
      <c r="CG9">
        <v>22.8</v>
      </c>
      <c r="CH9">
        <v>22.6</v>
      </c>
      <c r="CI9">
        <v>19.899999999999999</v>
      </c>
      <c r="CJ9">
        <v>15.7</v>
      </c>
      <c r="CK9">
        <v>12.7</v>
      </c>
      <c r="CL9">
        <v>15.4</v>
      </c>
      <c r="CM9">
        <v>18.3</v>
      </c>
      <c r="CN9">
        <v>23.3</v>
      </c>
      <c r="CO9">
        <v>24.4</v>
      </c>
      <c r="CP9">
        <v>18.600000000000001</v>
      </c>
      <c r="CQ9">
        <v>21.4</v>
      </c>
      <c r="CR9">
        <v>19.600000000000001</v>
      </c>
      <c r="CS9">
        <v>19.2</v>
      </c>
      <c r="CT9">
        <v>18</v>
      </c>
      <c r="CU9">
        <v>19.7</v>
      </c>
    </row>
    <row r="10" spans="1:99" x14ac:dyDescent="0.25">
      <c r="A10" s="16" t="s">
        <v>272</v>
      </c>
      <c r="B10" s="19">
        <v>0.78328624087434207</v>
      </c>
      <c r="C10" s="4">
        <v>9</v>
      </c>
      <c r="D10">
        <v>34.799999999999997</v>
      </c>
      <c r="E10">
        <v>33.700000000000003</v>
      </c>
      <c r="F10">
        <v>33.700000000000003</v>
      </c>
      <c r="G10">
        <v>34.9</v>
      </c>
      <c r="H10">
        <v>35</v>
      </c>
      <c r="I10">
        <v>36.1</v>
      </c>
      <c r="J10">
        <v>36</v>
      </c>
      <c r="K10">
        <v>38.1</v>
      </c>
      <c r="L10">
        <v>39.299999999999997</v>
      </c>
      <c r="M10">
        <v>39.200000000000003</v>
      </c>
      <c r="N10">
        <v>33.6</v>
      </c>
      <c r="O10">
        <v>35.200000000000003</v>
      </c>
      <c r="P10">
        <v>34.1</v>
      </c>
      <c r="Q10">
        <v>36.200000000000003</v>
      </c>
      <c r="R10">
        <v>36.1</v>
      </c>
      <c r="S10">
        <v>34.200000000000003</v>
      </c>
      <c r="T10">
        <v>26.2</v>
      </c>
      <c r="U10">
        <v>26.4</v>
      </c>
      <c r="V10">
        <v>24.9</v>
      </c>
      <c r="W10">
        <v>26.1</v>
      </c>
      <c r="X10">
        <v>26.5</v>
      </c>
      <c r="Y10">
        <v>24.7</v>
      </c>
      <c r="Z10">
        <v>26.2</v>
      </c>
      <c r="AA10">
        <v>24.9</v>
      </c>
      <c r="AB10">
        <v>24.6</v>
      </c>
      <c r="AC10">
        <v>26</v>
      </c>
      <c r="AD10">
        <v>24.3</v>
      </c>
      <c r="AE10">
        <v>24.5</v>
      </c>
      <c r="AF10">
        <v>22</v>
      </c>
      <c r="AG10">
        <v>19.600000000000001</v>
      </c>
      <c r="AH10">
        <v>19.600000000000001</v>
      </c>
      <c r="AI10">
        <v>18.600000000000001</v>
      </c>
      <c r="AJ10">
        <v>36.700000000000003</v>
      </c>
      <c r="AK10">
        <v>70.2</v>
      </c>
      <c r="AL10">
        <v>25.6</v>
      </c>
      <c r="AM10">
        <v>13</v>
      </c>
      <c r="AN10">
        <v>11.6</v>
      </c>
      <c r="AO10">
        <v>0.5</v>
      </c>
      <c r="AP10">
        <v>3</v>
      </c>
      <c r="AQ10">
        <v>1.1000000000000001</v>
      </c>
      <c r="AR10">
        <v>0</v>
      </c>
      <c r="AS10">
        <v>3.6</v>
      </c>
      <c r="AT10">
        <v>33.299999999999997</v>
      </c>
      <c r="AU10">
        <v>6.8</v>
      </c>
      <c r="AV10">
        <v>33.200000000000003</v>
      </c>
      <c r="AW10">
        <v>0</v>
      </c>
      <c r="AX10">
        <v>0</v>
      </c>
      <c r="AY10">
        <v>0</v>
      </c>
      <c r="AZ10">
        <v>66</v>
      </c>
      <c r="BA10">
        <v>70</v>
      </c>
      <c r="BB10">
        <v>73</v>
      </c>
      <c r="BC10">
        <v>68</v>
      </c>
      <c r="BD10">
        <v>70</v>
      </c>
      <c r="BE10">
        <v>59</v>
      </c>
      <c r="BF10">
        <v>60</v>
      </c>
      <c r="BG10">
        <v>50</v>
      </c>
      <c r="BH10">
        <v>41</v>
      </c>
      <c r="BI10">
        <v>49</v>
      </c>
      <c r="BJ10">
        <v>68</v>
      </c>
      <c r="BK10">
        <v>63</v>
      </c>
      <c r="BL10">
        <v>59</v>
      </c>
      <c r="BM10">
        <v>41</v>
      </c>
      <c r="BN10">
        <v>39</v>
      </c>
      <c r="BO10">
        <v>43</v>
      </c>
      <c r="BP10">
        <v>2.5</v>
      </c>
      <c r="BQ10">
        <v>2.8</v>
      </c>
      <c r="BR10">
        <v>3.2</v>
      </c>
      <c r="BS10">
        <v>2</v>
      </c>
      <c r="BT10">
        <v>2.1</v>
      </c>
      <c r="BU10">
        <v>3.2</v>
      </c>
      <c r="BV10">
        <v>2.4</v>
      </c>
      <c r="BW10">
        <v>3.2</v>
      </c>
      <c r="BX10">
        <v>2.5</v>
      </c>
      <c r="BY10">
        <v>1.9</v>
      </c>
      <c r="BZ10">
        <v>3.3</v>
      </c>
      <c r="CA10">
        <v>2.4</v>
      </c>
      <c r="CB10">
        <v>2.6</v>
      </c>
      <c r="CC10">
        <v>2.7</v>
      </c>
      <c r="CD10">
        <v>1.3</v>
      </c>
      <c r="CE10">
        <v>1.8</v>
      </c>
      <c r="CF10">
        <v>18.7</v>
      </c>
      <c r="CG10">
        <v>13.9</v>
      </c>
      <c r="CH10">
        <v>20.100000000000001</v>
      </c>
      <c r="CI10">
        <v>20.399999999999999</v>
      </c>
      <c r="CJ10">
        <v>18.600000000000001</v>
      </c>
      <c r="CK10">
        <v>20.3</v>
      </c>
      <c r="CL10">
        <v>19.600000000000001</v>
      </c>
      <c r="CM10">
        <v>25.5</v>
      </c>
      <c r="CN10">
        <v>25.7</v>
      </c>
      <c r="CO10">
        <v>20.3</v>
      </c>
      <c r="CP10">
        <v>15.3</v>
      </c>
      <c r="CQ10">
        <v>18</v>
      </c>
      <c r="CR10">
        <v>19.100000000000001</v>
      </c>
      <c r="CS10">
        <v>23</v>
      </c>
      <c r="CT10">
        <v>20.8</v>
      </c>
      <c r="CU10">
        <v>18.899999999999999</v>
      </c>
    </row>
    <row r="11" spans="1:99" x14ac:dyDescent="0.25">
      <c r="A11" s="16" t="s">
        <v>273</v>
      </c>
      <c r="B11" s="19">
        <v>1.1676628461088769</v>
      </c>
      <c r="C11" s="4">
        <v>10</v>
      </c>
      <c r="D11">
        <v>40</v>
      </c>
      <c r="E11">
        <v>36.299999999999997</v>
      </c>
      <c r="F11">
        <v>36.799999999999997</v>
      </c>
      <c r="G11">
        <v>32.4</v>
      </c>
      <c r="H11">
        <v>33.700000000000003</v>
      </c>
      <c r="I11">
        <v>34.700000000000003</v>
      </c>
      <c r="J11">
        <v>34</v>
      </c>
      <c r="K11">
        <v>34.200000000000003</v>
      </c>
      <c r="L11">
        <v>33.700000000000003</v>
      </c>
      <c r="M11">
        <v>34.700000000000003</v>
      </c>
      <c r="N11">
        <v>36.700000000000003</v>
      </c>
      <c r="O11">
        <v>37</v>
      </c>
      <c r="P11">
        <v>36.6</v>
      </c>
      <c r="Q11">
        <v>37.799999999999997</v>
      </c>
      <c r="R11">
        <v>36.299999999999997</v>
      </c>
      <c r="S11">
        <v>35.799999999999997</v>
      </c>
      <c r="T11">
        <v>29.3</v>
      </c>
      <c r="U11">
        <v>26.7</v>
      </c>
      <c r="V11">
        <v>26.9</v>
      </c>
      <c r="W11">
        <v>25.7</v>
      </c>
      <c r="X11">
        <v>24.9</v>
      </c>
      <c r="Y11">
        <v>25.1</v>
      </c>
      <c r="Z11">
        <v>25.7</v>
      </c>
      <c r="AA11">
        <v>24.4</v>
      </c>
      <c r="AB11">
        <v>24</v>
      </c>
      <c r="AC11">
        <v>23.7</v>
      </c>
      <c r="AD11">
        <v>24.1</v>
      </c>
      <c r="AE11">
        <v>24.4</v>
      </c>
      <c r="AF11">
        <v>22.2</v>
      </c>
      <c r="AG11">
        <v>22</v>
      </c>
      <c r="AH11">
        <v>21</v>
      </c>
      <c r="AI11">
        <v>21.6</v>
      </c>
      <c r="AJ11">
        <v>2.2000000000000002</v>
      </c>
      <c r="AK11">
        <v>38</v>
      </c>
      <c r="AL11">
        <v>27.5</v>
      </c>
      <c r="AM11">
        <v>27.9</v>
      </c>
      <c r="AN11">
        <v>21.4</v>
      </c>
      <c r="AO11">
        <v>6.9</v>
      </c>
      <c r="AP11">
        <v>39.4</v>
      </c>
      <c r="AQ11">
        <v>6.5</v>
      </c>
      <c r="AR11">
        <v>30.9</v>
      </c>
      <c r="AS11">
        <v>4.5999999999999996</v>
      </c>
      <c r="AT11">
        <v>0.7</v>
      </c>
      <c r="AU11">
        <v>27.3</v>
      </c>
      <c r="AV11">
        <v>0.5</v>
      </c>
      <c r="AW11">
        <v>0</v>
      </c>
      <c r="AX11">
        <v>0</v>
      </c>
      <c r="AY11">
        <v>6.7</v>
      </c>
      <c r="AZ11">
        <v>50</v>
      </c>
      <c r="BA11">
        <v>59</v>
      </c>
      <c r="BB11">
        <v>58</v>
      </c>
      <c r="BC11">
        <v>74</v>
      </c>
      <c r="BD11">
        <v>73</v>
      </c>
      <c r="BE11">
        <v>68</v>
      </c>
      <c r="BF11">
        <v>70</v>
      </c>
      <c r="BG11">
        <v>69</v>
      </c>
      <c r="BH11">
        <v>68</v>
      </c>
      <c r="BI11">
        <v>66</v>
      </c>
      <c r="BJ11">
        <v>57</v>
      </c>
      <c r="BK11">
        <v>57</v>
      </c>
      <c r="BL11">
        <v>48</v>
      </c>
      <c r="BM11">
        <v>42</v>
      </c>
      <c r="BN11">
        <v>42</v>
      </c>
      <c r="BO11">
        <v>40</v>
      </c>
      <c r="BP11">
        <v>3.7</v>
      </c>
      <c r="BQ11">
        <v>3.6</v>
      </c>
      <c r="BR11">
        <v>2.7</v>
      </c>
      <c r="BS11">
        <v>2.9</v>
      </c>
      <c r="BT11">
        <v>3.5</v>
      </c>
      <c r="BU11">
        <v>3.3</v>
      </c>
      <c r="BV11">
        <v>2.6</v>
      </c>
      <c r="BW11">
        <v>3.1</v>
      </c>
      <c r="BX11">
        <v>3</v>
      </c>
      <c r="BY11">
        <v>3</v>
      </c>
      <c r="BZ11">
        <v>2.1</v>
      </c>
      <c r="CA11">
        <v>1.5</v>
      </c>
      <c r="CB11">
        <v>2.1</v>
      </c>
      <c r="CC11">
        <v>2.2000000000000002</v>
      </c>
      <c r="CD11">
        <v>2.1</v>
      </c>
      <c r="CE11">
        <v>1.7</v>
      </c>
      <c r="CF11">
        <v>22.9</v>
      </c>
      <c r="CG11">
        <v>13.4</v>
      </c>
      <c r="CH11">
        <v>16.3</v>
      </c>
      <c r="CI11">
        <v>13.5</v>
      </c>
      <c r="CJ11">
        <v>18.2</v>
      </c>
      <c r="CK11">
        <v>17</v>
      </c>
      <c r="CL11">
        <v>19</v>
      </c>
      <c r="CM11">
        <v>16</v>
      </c>
      <c r="CN11">
        <v>16.2</v>
      </c>
      <c r="CO11">
        <v>18.8</v>
      </c>
      <c r="CP11">
        <v>21.4</v>
      </c>
      <c r="CQ11">
        <v>20.6</v>
      </c>
      <c r="CR11">
        <v>21.1</v>
      </c>
      <c r="CS11">
        <v>22</v>
      </c>
      <c r="CT11">
        <v>21.5</v>
      </c>
      <c r="CU11">
        <v>18.600000000000001</v>
      </c>
    </row>
    <row r="12" spans="1:99" x14ac:dyDescent="0.25">
      <c r="A12" s="16" t="s">
        <v>274</v>
      </c>
      <c r="B12" s="19">
        <v>1.50931706156532</v>
      </c>
      <c r="C12" s="4">
        <v>11</v>
      </c>
      <c r="D12">
        <v>33.700000000000003</v>
      </c>
      <c r="E12">
        <v>36.200000000000003</v>
      </c>
      <c r="F12">
        <v>37.1</v>
      </c>
      <c r="G12">
        <v>35.799999999999997</v>
      </c>
      <c r="H12">
        <v>34.799999999999997</v>
      </c>
      <c r="I12">
        <v>34.700000000000003</v>
      </c>
      <c r="J12">
        <v>35.5</v>
      </c>
      <c r="K12">
        <v>33.200000000000003</v>
      </c>
      <c r="L12">
        <v>33.200000000000003</v>
      </c>
      <c r="M12">
        <v>34.1</v>
      </c>
      <c r="N12">
        <v>33.799999999999997</v>
      </c>
      <c r="O12">
        <v>35</v>
      </c>
      <c r="P12">
        <v>34.4</v>
      </c>
      <c r="Q12">
        <v>35.4</v>
      </c>
      <c r="R12">
        <v>34.1</v>
      </c>
      <c r="S12">
        <v>33.700000000000003</v>
      </c>
      <c r="T12">
        <v>26.6</v>
      </c>
      <c r="U12">
        <v>26.7</v>
      </c>
      <c r="V12">
        <v>26.3</v>
      </c>
      <c r="W12">
        <v>25.7</v>
      </c>
      <c r="X12">
        <v>25.3</v>
      </c>
      <c r="Y12">
        <v>25.9</v>
      </c>
      <c r="Z12">
        <v>24.8</v>
      </c>
      <c r="AA12">
        <v>24.9</v>
      </c>
      <c r="AB12">
        <v>24.8</v>
      </c>
      <c r="AC12">
        <v>24.4</v>
      </c>
      <c r="AD12">
        <v>23.4</v>
      </c>
      <c r="AE12">
        <v>23.9</v>
      </c>
      <c r="AF12">
        <v>21.7</v>
      </c>
      <c r="AG12">
        <v>19.5</v>
      </c>
      <c r="AH12">
        <v>18.3</v>
      </c>
      <c r="AI12">
        <v>18.2</v>
      </c>
      <c r="AJ12">
        <v>65.400000000000006</v>
      </c>
      <c r="AK12">
        <v>11.4</v>
      </c>
      <c r="AL12">
        <v>5.8</v>
      </c>
      <c r="AM12">
        <v>32.200000000000003</v>
      </c>
      <c r="AN12">
        <v>70.400000000000006</v>
      </c>
      <c r="AO12">
        <v>7</v>
      </c>
      <c r="AP12">
        <v>1</v>
      </c>
      <c r="AQ12">
        <v>47.2</v>
      </c>
      <c r="AR12">
        <v>56.9</v>
      </c>
      <c r="AS12">
        <v>36.700000000000003</v>
      </c>
      <c r="AT12">
        <v>22.2</v>
      </c>
      <c r="AU12">
        <v>4.7</v>
      </c>
      <c r="AV12">
        <v>0.4</v>
      </c>
      <c r="AW12">
        <v>0</v>
      </c>
      <c r="AX12">
        <v>0</v>
      </c>
      <c r="AY12">
        <v>0</v>
      </c>
      <c r="AZ12">
        <v>70</v>
      </c>
      <c r="BA12">
        <v>63</v>
      </c>
      <c r="BB12">
        <v>58</v>
      </c>
      <c r="BC12">
        <v>64</v>
      </c>
      <c r="BD12">
        <v>68</v>
      </c>
      <c r="BE12">
        <v>71</v>
      </c>
      <c r="BF12">
        <v>61</v>
      </c>
      <c r="BG12">
        <v>72</v>
      </c>
      <c r="BH12">
        <v>75</v>
      </c>
      <c r="BI12">
        <v>71</v>
      </c>
      <c r="BJ12">
        <v>67</v>
      </c>
      <c r="BK12">
        <v>62</v>
      </c>
      <c r="BL12">
        <v>54</v>
      </c>
      <c r="BM12">
        <v>35</v>
      </c>
      <c r="BN12">
        <v>27</v>
      </c>
      <c r="BO12">
        <v>31</v>
      </c>
      <c r="BP12">
        <v>3.7</v>
      </c>
      <c r="BQ12">
        <v>2.9</v>
      </c>
      <c r="BR12">
        <v>3.5</v>
      </c>
      <c r="BS12">
        <v>3.1</v>
      </c>
      <c r="BT12">
        <v>2.2999999999999998</v>
      </c>
      <c r="BU12">
        <v>3.1</v>
      </c>
      <c r="BV12">
        <v>3.3</v>
      </c>
      <c r="BW12">
        <v>1.9</v>
      </c>
      <c r="BX12">
        <v>1.2</v>
      </c>
      <c r="BY12">
        <v>1.7</v>
      </c>
      <c r="BZ12">
        <v>2</v>
      </c>
      <c r="CA12">
        <v>1.5</v>
      </c>
      <c r="CB12">
        <v>1.7</v>
      </c>
      <c r="CC12">
        <v>1.5</v>
      </c>
      <c r="CD12">
        <v>1.2</v>
      </c>
      <c r="CE12">
        <v>1.3</v>
      </c>
      <c r="CF12">
        <v>14.7</v>
      </c>
      <c r="CG12">
        <v>18.8</v>
      </c>
      <c r="CH12">
        <v>23.8</v>
      </c>
      <c r="CI12">
        <v>20.6</v>
      </c>
      <c r="CJ12">
        <v>17.8</v>
      </c>
      <c r="CK12">
        <v>18.100000000000001</v>
      </c>
      <c r="CL12">
        <v>18.2</v>
      </c>
      <c r="CM12">
        <v>16.5</v>
      </c>
      <c r="CN12">
        <v>17.7</v>
      </c>
      <c r="CO12">
        <v>18.600000000000001</v>
      </c>
      <c r="CP12">
        <v>19.899999999999999</v>
      </c>
      <c r="CQ12">
        <v>21.2</v>
      </c>
      <c r="CR12">
        <v>19.7</v>
      </c>
      <c r="CS12">
        <v>22.3</v>
      </c>
      <c r="CT12">
        <v>22.1</v>
      </c>
      <c r="CU12">
        <v>20.5</v>
      </c>
    </row>
    <row r="13" spans="1:99" x14ac:dyDescent="0.25">
      <c r="A13" s="16" t="s">
        <v>275</v>
      </c>
      <c r="B13" s="19">
        <v>1.5419138387029132</v>
      </c>
      <c r="C13" s="4">
        <v>12</v>
      </c>
      <c r="D13">
        <v>35.200000000000003</v>
      </c>
      <c r="E13">
        <v>32.299999999999997</v>
      </c>
      <c r="F13">
        <v>34.9</v>
      </c>
      <c r="G13">
        <v>35.200000000000003</v>
      </c>
      <c r="H13">
        <v>31.8</v>
      </c>
      <c r="I13">
        <v>32.200000000000003</v>
      </c>
      <c r="J13">
        <v>33.200000000000003</v>
      </c>
      <c r="K13">
        <v>35.200000000000003</v>
      </c>
      <c r="L13">
        <v>36.4</v>
      </c>
      <c r="M13">
        <v>35.9</v>
      </c>
      <c r="N13">
        <v>34</v>
      </c>
      <c r="O13">
        <v>32.299999999999997</v>
      </c>
      <c r="P13">
        <v>35.1</v>
      </c>
      <c r="Q13">
        <v>36.9</v>
      </c>
      <c r="R13">
        <v>36.9</v>
      </c>
      <c r="S13">
        <v>34.4</v>
      </c>
      <c r="T13">
        <v>26.4</v>
      </c>
      <c r="U13">
        <v>25</v>
      </c>
      <c r="V13">
        <v>25.4</v>
      </c>
      <c r="W13">
        <v>25.7</v>
      </c>
      <c r="X13">
        <v>25</v>
      </c>
      <c r="Y13">
        <v>24.8</v>
      </c>
      <c r="Z13">
        <v>24.2</v>
      </c>
      <c r="AA13">
        <v>24.4</v>
      </c>
      <c r="AB13">
        <v>24.6</v>
      </c>
      <c r="AC13">
        <v>24.9</v>
      </c>
      <c r="AD13">
        <v>24</v>
      </c>
      <c r="AE13">
        <v>22.5</v>
      </c>
      <c r="AF13">
        <v>21.3</v>
      </c>
      <c r="AG13">
        <v>22.4</v>
      </c>
      <c r="AH13">
        <v>21.7</v>
      </c>
      <c r="AI13">
        <v>19</v>
      </c>
      <c r="AJ13">
        <v>10.3</v>
      </c>
      <c r="AK13">
        <v>84.9</v>
      </c>
      <c r="AL13">
        <v>0.9</v>
      </c>
      <c r="AM13">
        <v>18.3</v>
      </c>
      <c r="AN13">
        <v>38.700000000000003</v>
      </c>
      <c r="AO13">
        <v>16</v>
      </c>
      <c r="AP13">
        <v>20.8</v>
      </c>
      <c r="AQ13">
        <v>1.4</v>
      </c>
      <c r="AR13">
        <v>5.0999999999999996</v>
      </c>
      <c r="AS13">
        <v>29.9</v>
      </c>
      <c r="AT13">
        <v>10.5</v>
      </c>
      <c r="AU13">
        <v>39.4</v>
      </c>
      <c r="AV13">
        <v>0</v>
      </c>
      <c r="AW13">
        <v>0.1</v>
      </c>
      <c r="AX13">
        <v>0</v>
      </c>
      <c r="AY13">
        <v>0.5</v>
      </c>
      <c r="AZ13">
        <v>64</v>
      </c>
      <c r="BA13">
        <v>77</v>
      </c>
      <c r="BB13">
        <v>67</v>
      </c>
      <c r="BC13">
        <v>65</v>
      </c>
      <c r="BD13">
        <v>79</v>
      </c>
      <c r="BE13">
        <v>77</v>
      </c>
      <c r="BF13">
        <v>73</v>
      </c>
      <c r="BG13">
        <v>62</v>
      </c>
      <c r="BH13">
        <v>60</v>
      </c>
      <c r="BI13">
        <v>60</v>
      </c>
      <c r="BJ13">
        <v>69</v>
      </c>
      <c r="BK13">
        <v>72</v>
      </c>
      <c r="BL13">
        <v>56</v>
      </c>
      <c r="BM13">
        <v>50</v>
      </c>
      <c r="BN13">
        <v>38</v>
      </c>
      <c r="BO13">
        <v>45</v>
      </c>
      <c r="BP13">
        <v>3.4</v>
      </c>
      <c r="BQ13">
        <v>2.4</v>
      </c>
      <c r="BR13">
        <v>2.6</v>
      </c>
      <c r="BS13">
        <v>2.5</v>
      </c>
      <c r="BT13">
        <v>2.1</v>
      </c>
      <c r="BU13">
        <v>2.2999999999999998</v>
      </c>
      <c r="BV13">
        <v>2.4</v>
      </c>
      <c r="BW13">
        <v>2</v>
      </c>
      <c r="BX13">
        <v>2.4</v>
      </c>
      <c r="BY13">
        <v>1.8</v>
      </c>
      <c r="BZ13">
        <v>2</v>
      </c>
      <c r="CA13">
        <v>2</v>
      </c>
      <c r="CB13">
        <v>2.9</v>
      </c>
      <c r="CC13">
        <v>1.6</v>
      </c>
      <c r="CD13">
        <v>1.8</v>
      </c>
      <c r="CE13">
        <v>1.4</v>
      </c>
      <c r="CF13">
        <v>17</v>
      </c>
      <c r="CG13">
        <v>16.7</v>
      </c>
      <c r="CH13">
        <v>21.6</v>
      </c>
      <c r="CI13">
        <v>19.5</v>
      </c>
      <c r="CJ13">
        <v>15.8</v>
      </c>
      <c r="CK13">
        <v>16.5</v>
      </c>
      <c r="CL13">
        <v>17.7</v>
      </c>
      <c r="CM13">
        <v>18.100000000000001</v>
      </c>
      <c r="CN13">
        <v>21</v>
      </c>
      <c r="CO13">
        <v>21.5</v>
      </c>
      <c r="CP13">
        <v>17.7</v>
      </c>
      <c r="CQ13">
        <v>18.600000000000001</v>
      </c>
      <c r="CR13">
        <v>22.2</v>
      </c>
      <c r="CS13">
        <v>19.7</v>
      </c>
      <c r="CT13">
        <v>21</v>
      </c>
      <c r="CU13">
        <v>18.899999999999999</v>
      </c>
    </row>
    <row r="14" spans="1:99" x14ac:dyDescent="0.25">
      <c r="A14" s="16" t="s">
        <v>276</v>
      </c>
      <c r="B14" s="19">
        <v>0.75349480838565741</v>
      </c>
      <c r="C14" s="4">
        <v>13</v>
      </c>
      <c r="D14">
        <v>40.299999999999997</v>
      </c>
      <c r="E14">
        <v>35.700000000000003</v>
      </c>
      <c r="F14">
        <v>35.700000000000003</v>
      </c>
      <c r="G14">
        <v>36.700000000000003</v>
      </c>
      <c r="H14">
        <v>37.799999999999997</v>
      </c>
      <c r="I14">
        <v>38.799999999999997</v>
      </c>
      <c r="J14">
        <v>34.1</v>
      </c>
      <c r="K14">
        <v>36.5</v>
      </c>
      <c r="L14">
        <v>34.299999999999997</v>
      </c>
      <c r="M14">
        <v>35</v>
      </c>
      <c r="N14">
        <v>34.700000000000003</v>
      </c>
      <c r="O14">
        <v>39.200000000000003</v>
      </c>
      <c r="P14">
        <v>38.9</v>
      </c>
      <c r="Q14">
        <v>35.200000000000003</v>
      </c>
      <c r="R14">
        <v>35.299999999999997</v>
      </c>
      <c r="S14">
        <v>33.6</v>
      </c>
      <c r="T14">
        <v>27.8</v>
      </c>
      <c r="U14">
        <v>27.9</v>
      </c>
      <c r="V14">
        <v>27</v>
      </c>
      <c r="W14">
        <v>26.1</v>
      </c>
      <c r="X14">
        <v>26</v>
      </c>
      <c r="Y14">
        <v>27.6</v>
      </c>
      <c r="Z14">
        <v>25.5</v>
      </c>
      <c r="AA14">
        <v>25.6</v>
      </c>
      <c r="AB14">
        <v>25</v>
      </c>
      <c r="AC14">
        <v>23</v>
      </c>
      <c r="AD14">
        <v>22.1</v>
      </c>
      <c r="AE14">
        <v>22.8</v>
      </c>
      <c r="AF14">
        <v>23</v>
      </c>
      <c r="AG14">
        <v>22.7</v>
      </c>
      <c r="AH14">
        <v>21.7</v>
      </c>
      <c r="AI14">
        <v>20.3</v>
      </c>
      <c r="AJ14">
        <v>16.3</v>
      </c>
      <c r="AK14">
        <v>43.1</v>
      </c>
      <c r="AL14">
        <v>39.1</v>
      </c>
      <c r="AM14">
        <v>18.7</v>
      </c>
      <c r="AN14">
        <v>0</v>
      </c>
      <c r="AO14">
        <v>12.4</v>
      </c>
      <c r="AP14">
        <v>42.9</v>
      </c>
      <c r="AQ14">
        <v>32.700000000000003</v>
      </c>
      <c r="AR14">
        <v>13.4</v>
      </c>
      <c r="AS14">
        <v>24.9</v>
      </c>
      <c r="AT14">
        <v>5.9</v>
      </c>
      <c r="AU14">
        <v>0</v>
      </c>
      <c r="AV14">
        <v>0</v>
      </c>
      <c r="AW14">
        <v>9.1999999999999993</v>
      </c>
      <c r="AX14">
        <v>0.6</v>
      </c>
      <c r="AY14">
        <v>4.7</v>
      </c>
      <c r="AZ14">
        <v>41</v>
      </c>
      <c r="BA14">
        <v>64</v>
      </c>
      <c r="BB14">
        <v>65</v>
      </c>
      <c r="BC14">
        <v>64</v>
      </c>
      <c r="BD14">
        <v>58</v>
      </c>
      <c r="BE14">
        <v>54</v>
      </c>
      <c r="BF14">
        <v>70</v>
      </c>
      <c r="BG14">
        <v>58</v>
      </c>
      <c r="BH14">
        <v>69</v>
      </c>
      <c r="BI14">
        <v>61</v>
      </c>
      <c r="BJ14">
        <v>61</v>
      </c>
      <c r="BK14">
        <v>44</v>
      </c>
      <c r="BL14">
        <v>41</v>
      </c>
      <c r="BM14">
        <v>61</v>
      </c>
      <c r="BN14">
        <v>39</v>
      </c>
      <c r="BO14">
        <v>36</v>
      </c>
      <c r="BP14">
        <v>1.7</v>
      </c>
      <c r="BQ14">
        <v>2.4</v>
      </c>
      <c r="BR14">
        <v>2.7</v>
      </c>
      <c r="BS14">
        <v>3.5</v>
      </c>
      <c r="BT14">
        <v>3.6</v>
      </c>
      <c r="BU14">
        <v>2.5</v>
      </c>
      <c r="BV14">
        <v>2.6</v>
      </c>
      <c r="BW14">
        <v>2.2999999999999998</v>
      </c>
      <c r="BX14">
        <v>2</v>
      </c>
      <c r="BY14">
        <v>1.6</v>
      </c>
      <c r="BZ14">
        <v>2.6</v>
      </c>
      <c r="CA14">
        <v>2.2999999999999998</v>
      </c>
      <c r="CB14">
        <v>2.4</v>
      </c>
      <c r="CC14">
        <v>2.6</v>
      </c>
      <c r="CD14">
        <v>1.4</v>
      </c>
      <c r="CE14">
        <v>1.7</v>
      </c>
      <c r="CF14">
        <v>24.6</v>
      </c>
      <c r="CG14">
        <v>18.2</v>
      </c>
      <c r="CH14">
        <v>18.399999999999999</v>
      </c>
      <c r="CI14">
        <v>18</v>
      </c>
      <c r="CJ14">
        <v>20</v>
      </c>
      <c r="CK14">
        <v>22.1</v>
      </c>
      <c r="CL14">
        <v>16.2</v>
      </c>
      <c r="CM14">
        <v>22.7</v>
      </c>
      <c r="CN14">
        <v>19.2</v>
      </c>
      <c r="CO14">
        <v>21.2</v>
      </c>
      <c r="CP14">
        <v>21.9</v>
      </c>
      <c r="CQ14">
        <v>23.5</v>
      </c>
      <c r="CR14">
        <v>22.7</v>
      </c>
      <c r="CS14">
        <v>16.7</v>
      </c>
      <c r="CT14">
        <v>17.8</v>
      </c>
      <c r="CU14">
        <v>18.3</v>
      </c>
    </row>
    <row r="15" spans="1:99" x14ac:dyDescent="0.25">
      <c r="A15" s="16" t="s">
        <v>277</v>
      </c>
      <c r="B15" s="19">
        <v>1.3481946548840642</v>
      </c>
      <c r="C15" s="4">
        <v>14</v>
      </c>
      <c r="D15">
        <v>36.9</v>
      </c>
      <c r="E15">
        <v>38.9</v>
      </c>
      <c r="F15">
        <v>34.5</v>
      </c>
      <c r="G15">
        <v>33.9</v>
      </c>
      <c r="H15">
        <v>31.6</v>
      </c>
      <c r="I15">
        <v>33.5</v>
      </c>
      <c r="J15">
        <v>30.9</v>
      </c>
      <c r="K15">
        <v>30.7</v>
      </c>
      <c r="L15">
        <v>31.2</v>
      </c>
      <c r="M15">
        <v>30.3</v>
      </c>
      <c r="N15">
        <v>29.3</v>
      </c>
      <c r="O15">
        <v>29.1</v>
      </c>
      <c r="P15">
        <v>31.9</v>
      </c>
      <c r="Q15">
        <v>32.4</v>
      </c>
      <c r="R15">
        <v>32.799999999999997</v>
      </c>
      <c r="S15">
        <v>32.700000000000003</v>
      </c>
      <c r="T15">
        <v>27.9</v>
      </c>
      <c r="U15">
        <v>28.2</v>
      </c>
      <c r="V15">
        <v>27</v>
      </c>
      <c r="W15">
        <v>25.8</v>
      </c>
      <c r="X15">
        <v>25</v>
      </c>
      <c r="Y15">
        <v>25.1</v>
      </c>
      <c r="Z15">
        <v>25.1</v>
      </c>
      <c r="AA15">
        <v>24.2</v>
      </c>
      <c r="AB15">
        <v>24.4</v>
      </c>
      <c r="AC15">
        <v>24.4</v>
      </c>
      <c r="AD15">
        <v>23.2</v>
      </c>
      <c r="AE15">
        <v>21.1</v>
      </c>
      <c r="AF15">
        <v>18.7</v>
      </c>
      <c r="AG15">
        <v>20.5</v>
      </c>
      <c r="AH15">
        <v>19.100000000000001</v>
      </c>
      <c r="AI15">
        <v>20.2</v>
      </c>
      <c r="AJ15">
        <v>42.7</v>
      </c>
      <c r="AK15">
        <v>5.5</v>
      </c>
      <c r="AL15">
        <v>67.2</v>
      </c>
      <c r="AM15">
        <v>51.7</v>
      </c>
      <c r="AN15">
        <v>57.9</v>
      </c>
      <c r="AO15">
        <v>40.1</v>
      </c>
      <c r="AP15">
        <v>118.7</v>
      </c>
      <c r="AQ15">
        <v>82.2</v>
      </c>
      <c r="AR15">
        <v>15.4</v>
      </c>
      <c r="AS15">
        <v>30.2</v>
      </c>
      <c r="AT15">
        <v>50.5</v>
      </c>
      <c r="AU15">
        <v>17.5</v>
      </c>
      <c r="AV15">
        <v>0</v>
      </c>
      <c r="AW15">
        <v>0.7</v>
      </c>
      <c r="AX15">
        <v>1.6</v>
      </c>
      <c r="AY15">
        <v>0</v>
      </c>
      <c r="AZ15">
        <v>59</v>
      </c>
      <c r="BA15">
        <v>52</v>
      </c>
      <c r="BB15">
        <v>69</v>
      </c>
      <c r="BC15">
        <v>73</v>
      </c>
      <c r="BD15">
        <v>80</v>
      </c>
      <c r="BE15">
        <v>76</v>
      </c>
      <c r="BF15">
        <v>83</v>
      </c>
      <c r="BG15">
        <v>86</v>
      </c>
      <c r="BH15">
        <v>82</v>
      </c>
      <c r="BI15">
        <v>86</v>
      </c>
      <c r="BJ15">
        <v>87</v>
      </c>
      <c r="BK15">
        <v>82</v>
      </c>
      <c r="BL15">
        <v>61</v>
      </c>
      <c r="BM15">
        <v>69</v>
      </c>
      <c r="BN15">
        <v>61</v>
      </c>
      <c r="BO15">
        <v>64</v>
      </c>
      <c r="BP15">
        <v>2.4</v>
      </c>
      <c r="BQ15">
        <v>3.1</v>
      </c>
      <c r="BR15">
        <v>2.6</v>
      </c>
      <c r="BS15">
        <v>2.2000000000000002</v>
      </c>
      <c r="BT15">
        <v>2.2000000000000002</v>
      </c>
      <c r="BU15">
        <v>1.7</v>
      </c>
      <c r="BV15">
        <v>1.5</v>
      </c>
      <c r="BW15">
        <v>2.5</v>
      </c>
      <c r="BX15">
        <v>1.2</v>
      </c>
      <c r="BY15">
        <v>1.6</v>
      </c>
      <c r="BZ15">
        <v>1.6</v>
      </c>
      <c r="CA15">
        <v>2.6</v>
      </c>
      <c r="CB15">
        <v>1.4</v>
      </c>
      <c r="CC15">
        <v>1.3</v>
      </c>
      <c r="CD15">
        <v>1.9</v>
      </c>
      <c r="CE15">
        <v>1.6</v>
      </c>
      <c r="CF15">
        <v>18.899999999999999</v>
      </c>
      <c r="CG15">
        <v>21.4</v>
      </c>
      <c r="CH15">
        <v>17.100000000000001</v>
      </c>
      <c r="CI15">
        <v>17.899999999999999</v>
      </c>
      <c r="CJ15">
        <v>15.4</v>
      </c>
      <c r="CK15">
        <v>19.899999999999999</v>
      </c>
      <c r="CL15">
        <v>15.2</v>
      </c>
      <c r="CM15">
        <v>15.7</v>
      </c>
      <c r="CN15">
        <v>17.8</v>
      </c>
      <c r="CO15">
        <v>15</v>
      </c>
      <c r="CP15">
        <v>15.4</v>
      </c>
      <c r="CQ15">
        <v>17.5</v>
      </c>
      <c r="CR15">
        <v>23.2</v>
      </c>
      <c r="CS15">
        <v>21.1</v>
      </c>
      <c r="CT15">
        <v>20.2</v>
      </c>
      <c r="CU15">
        <v>18.7</v>
      </c>
    </row>
    <row r="16" spans="1:99" x14ac:dyDescent="0.25">
      <c r="A16" s="16" t="s">
        <v>278</v>
      </c>
      <c r="B16" s="19">
        <v>1.5576580636824637</v>
      </c>
      <c r="C16" s="4">
        <v>15</v>
      </c>
      <c r="D16">
        <v>37</v>
      </c>
      <c r="E16">
        <v>35.200000000000003</v>
      </c>
      <c r="F16">
        <v>34</v>
      </c>
      <c r="G16">
        <v>32.6</v>
      </c>
      <c r="H16">
        <v>33.4</v>
      </c>
      <c r="I16">
        <v>32.5</v>
      </c>
      <c r="J16">
        <v>30.9</v>
      </c>
      <c r="K16">
        <v>31.3</v>
      </c>
      <c r="L16">
        <v>31.5</v>
      </c>
      <c r="M16">
        <v>29.5</v>
      </c>
      <c r="N16">
        <v>30.4</v>
      </c>
      <c r="O16">
        <v>31.1</v>
      </c>
      <c r="P16">
        <v>31.6</v>
      </c>
      <c r="Q16">
        <v>32.200000000000003</v>
      </c>
      <c r="R16">
        <v>33.9</v>
      </c>
      <c r="S16">
        <v>33.4</v>
      </c>
      <c r="T16">
        <v>26.8</v>
      </c>
      <c r="U16">
        <v>26.7</v>
      </c>
      <c r="V16">
        <v>25</v>
      </c>
      <c r="W16">
        <v>25.1</v>
      </c>
      <c r="X16">
        <v>25.3</v>
      </c>
      <c r="Y16">
        <v>24.8</v>
      </c>
      <c r="Z16">
        <v>24</v>
      </c>
      <c r="AA16">
        <v>24.4</v>
      </c>
      <c r="AB16">
        <v>24.6</v>
      </c>
      <c r="AC16">
        <v>24</v>
      </c>
      <c r="AD16">
        <v>23.9</v>
      </c>
      <c r="AE16">
        <v>21.8</v>
      </c>
      <c r="AF16">
        <v>20</v>
      </c>
      <c r="AG16">
        <v>18.600000000000001</v>
      </c>
      <c r="AH16">
        <v>20.8</v>
      </c>
      <c r="AI16">
        <v>18</v>
      </c>
      <c r="AJ16">
        <v>9.9</v>
      </c>
      <c r="AK16">
        <v>40.6</v>
      </c>
      <c r="AL16">
        <v>79.900000000000006</v>
      </c>
      <c r="AM16">
        <v>34.200000000000003</v>
      </c>
      <c r="AN16">
        <v>15</v>
      </c>
      <c r="AO16">
        <v>39.1</v>
      </c>
      <c r="AP16">
        <v>57.4</v>
      </c>
      <c r="AQ16">
        <v>44.5</v>
      </c>
      <c r="AR16">
        <v>48.3</v>
      </c>
      <c r="AS16">
        <v>89</v>
      </c>
      <c r="AT16">
        <v>21.6</v>
      </c>
      <c r="AU16">
        <v>26.2</v>
      </c>
      <c r="AV16">
        <v>0</v>
      </c>
      <c r="AW16">
        <v>0</v>
      </c>
      <c r="AX16">
        <v>0</v>
      </c>
      <c r="AY16">
        <v>0.1</v>
      </c>
      <c r="AZ16">
        <v>56</v>
      </c>
      <c r="BA16">
        <v>65</v>
      </c>
      <c r="BB16">
        <v>71</v>
      </c>
      <c r="BC16">
        <v>77</v>
      </c>
      <c r="BD16">
        <v>75</v>
      </c>
      <c r="BE16">
        <v>80</v>
      </c>
      <c r="BF16">
        <v>82</v>
      </c>
      <c r="BG16">
        <v>81</v>
      </c>
      <c r="BH16">
        <v>83</v>
      </c>
      <c r="BI16">
        <v>88</v>
      </c>
      <c r="BJ16">
        <v>86</v>
      </c>
      <c r="BK16">
        <v>79</v>
      </c>
      <c r="BL16">
        <v>75</v>
      </c>
      <c r="BM16">
        <v>66</v>
      </c>
      <c r="BN16">
        <v>50</v>
      </c>
      <c r="BO16">
        <v>41</v>
      </c>
      <c r="BP16">
        <v>2.9</v>
      </c>
      <c r="BQ16">
        <v>2.2000000000000002</v>
      </c>
      <c r="BR16">
        <v>2.2000000000000002</v>
      </c>
      <c r="BS16">
        <v>2.5</v>
      </c>
      <c r="BT16">
        <v>2.2000000000000002</v>
      </c>
      <c r="BU16">
        <v>2.5</v>
      </c>
      <c r="BV16">
        <v>2.2999999999999998</v>
      </c>
      <c r="BW16">
        <v>1.5</v>
      </c>
      <c r="BX16">
        <v>2.1</v>
      </c>
      <c r="BY16">
        <v>2.7</v>
      </c>
      <c r="BZ16">
        <v>1.9</v>
      </c>
      <c r="CA16">
        <v>2.2000000000000002</v>
      </c>
      <c r="CB16">
        <v>2.9</v>
      </c>
      <c r="CC16">
        <v>2.4</v>
      </c>
      <c r="CD16">
        <v>1.3</v>
      </c>
      <c r="CE16">
        <v>1.4</v>
      </c>
      <c r="CF16">
        <v>19.399999999999999</v>
      </c>
      <c r="CG16">
        <v>19</v>
      </c>
      <c r="CH16">
        <v>17.899999999999999</v>
      </c>
      <c r="CI16">
        <v>15.6</v>
      </c>
      <c r="CJ16">
        <v>19.3</v>
      </c>
      <c r="CK16">
        <v>14.6</v>
      </c>
      <c r="CL16">
        <v>17</v>
      </c>
      <c r="CM16">
        <v>18.5</v>
      </c>
      <c r="CN16">
        <v>21.6</v>
      </c>
      <c r="CO16">
        <v>12.2</v>
      </c>
      <c r="CP16">
        <v>16.8</v>
      </c>
      <c r="CQ16">
        <v>18.899999999999999</v>
      </c>
      <c r="CR16">
        <v>22.9</v>
      </c>
      <c r="CS16">
        <v>22.7</v>
      </c>
      <c r="CT16">
        <v>20.5</v>
      </c>
      <c r="CU16">
        <v>20.399999999999999</v>
      </c>
    </row>
    <row r="17" spans="1:99" x14ac:dyDescent="0.25">
      <c r="A17" s="16" t="s">
        <v>279</v>
      </c>
      <c r="B17" s="19">
        <v>1.4085285767353004</v>
      </c>
      <c r="C17" s="4">
        <v>16</v>
      </c>
      <c r="D17">
        <v>39.200000000000003</v>
      </c>
      <c r="E17">
        <v>35.200000000000003</v>
      </c>
      <c r="F17">
        <v>39.200000000000003</v>
      </c>
      <c r="G17">
        <v>37.9</v>
      </c>
      <c r="H17">
        <v>37.1</v>
      </c>
      <c r="I17">
        <v>32.299999999999997</v>
      </c>
      <c r="J17">
        <v>31.7</v>
      </c>
      <c r="K17">
        <v>29.8</v>
      </c>
      <c r="L17">
        <v>30.7</v>
      </c>
      <c r="M17">
        <v>29.4</v>
      </c>
      <c r="N17">
        <v>30.5</v>
      </c>
      <c r="O17">
        <v>29.8</v>
      </c>
      <c r="P17">
        <v>30.3</v>
      </c>
      <c r="Q17">
        <v>32.200000000000003</v>
      </c>
      <c r="R17">
        <v>31.7</v>
      </c>
      <c r="S17">
        <v>30.3</v>
      </c>
      <c r="T17">
        <v>29.1</v>
      </c>
      <c r="U17">
        <v>26.3</v>
      </c>
      <c r="V17">
        <v>27.2</v>
      </c>
      <c r="W17">
        <v>27.6</v>
      </c>
      <c r="X17">
        <v>26.5</v>
      </c>
      <c r="Y17">
        <v>24.9</v>
      </c>
      <c r="Z17">
        <v>24.1</v>
      </c>
      <c r="AA17">
        <v>23.7</v>
      </c>
      <c r="AB17">
        <v>24.1</v>
      </c>
      <c r="AC17">
        <v>23.6</v>
      </c>
      <c r="AD17">
        <v>23.5</v>
      </c>
      <c r="AE17">
        <v>20.5</v>
      </c>
      <c r="AF17">
        <v>18.100000000000001</v>
      </c>
      <c r="AG17">
        <v>18.5</v>
      </c>
      <c r="AH17">
        <v>17.8</v>
      </c>
      <c r="AI17">
        <v>18.600000000000001</v>
      </c>
      <c r="AJ17">
        <v>54.7</v>
      </c>
      <c r="AK17">
        <v>20.2</v>
      </c>
      <c r="AL17">
        <v>1.7</v>
      </c>
      <c r="AM17">
        <v>8.3000000000000007</v>
      </c>
      <c r="AN17">
        <v>28.8</v>
      </c>
      <c r="AO17">
        <v>100.1</v>
      </c>
      <c r="AP17">
        <v>56.2</v>
      </c>
      <c r="AQ17">
        <v>206.6</v>
      </c>
      <c r="AR17">
        <v>45.3</v>
      </c>
      <c r="AS17">
        <v>58.9</v>
      </c>
      <c r="AT17">
        <v>24</v>
      </c>
      <c r="AU17">
        <v>9.1999999999999993</v>
      </c>
      <c r="AV17">
        <v>0</v>
      </c>
      <c r="AW17">
        <v>0</v>
      </c>
      <c r="AX17">
        <v>0</v>
      </c>
      <c r="AY17">
        <v>0.9</v>
      </c>
      <c r="AZ17">
        <v>48</v>
      </c>
      <c r="BA17">
        <v>65</v>
      </c>
      <c r="BB17">
        <v>51</v>
      </c>
      <c r="BC17">
        <v>52</v>
      </c>
      <c r="BD17">
        <v>52</v>
      </c>
      <c r="BE17">
        <v>74</v>
      </c>
      <c r="BF17">
        <v>81</v>
      </c>
      <c r="BG17">
        <v>86</v>
      </c>
      <c r="BH17">
        <v>85</v>
      </c>
      <c r="BI17">
        <v>88</v>
      </c>
      <c r="BJ17">
        <v>85</v>
      </c>
      <c r="BK17">
        <v>77</v>
      </c>
      <c r="BL17">
        <v>67</v>
      </c>
      <c r="BM17">
        <v>56</v>
      </c>
      <c r="BN17">
        <v>51</v>
      </c>
      <c r="BO17">
        <v>53</v>
      </c>
      <c r="BP17">
        <v>3.3</v>
      </c>
      <c r="BQ17">
        <v>2.9</v>
      </c>
      <c r="BR17">
        <v>2.8</v>
      </c>
      <c r="BS17">
        <v>2.5</v>
      </c>
      <c r="BT17">
        <v>2.5</v>
      </c>
      <c r="BU17">
        <v>1.6</v>
      </c>
      <c r="BV17">
        <v>1.8</v>
      </c>
      <c r="BW17">
        <v>1.8</v>
      </c>
      <c r="BX17">
        <v>1</v>
      </c>
      <c r="BY17">
        <v>2.6</v>
      </c>
      <c r="BZ17">
        <v>1.5</v>
      </c>
      <c r="CA17">
        <v>1.6</v>
      </c>
      <c r="CB17">
        <v>1.7</v>
      </c>
      <c r="CC17">
        <v>1.5</v>
      </c>
      <c r="CD17">
        <v>1.4</v>
      </c>
      <c r="CE17">
        <v>1</v>
      </c>
      <c r="CF17">
        <v>19.8</v>
      </c>
      <c r="CG17">
        <v>17.600000000000001</v>
      </c>
      <c r="CH17">
        <v>23.1</v>
      </c>
      <c r="CI17">
        <v>17.399999999999999</v>
      </c>
      <c r="CJ17">
        <v>17.899999999999999</v>
      </c>
      <c r="CK17">
        <v>13</v>
      </c>
      <c r="CL17">
        <v>13.1</v>
      </c>
      <c r="CM17">
        <v>10.5</v>
      </c>
      <c r="CN17">
        <v>18.5</v>
      </c>
      <c r="CO17">
        <v>13.7</v>
      </c>
      <c r="CP17">
        <v>17.5</v>
      </c>
      <c r="CQ17">
        <v>19.100000000000001</v>
      </c>
      <c r="CR17">
        <v>22.7</v>
      </c>
      <c r="CS17">
        <v>22.1</v>
      </c>
      <c r="CT17">
        <v>21</v>
      </c>
      <c r="CU17">
        <v>18.5</v>
      </c>
    </row>
    <row r="18" spans="1:99" x14ac:dyDescent="0.25">
      <c r="A18" s="16" t="s">
        <v>280</v>
      </c>
      <c r="B18" s="19">
        <v>1.5059644837602324</v>
      </c>
      <c r="C18" s="4">
        <v>17</v>
      </c>
      <c r="D18">
        <v>36.299999999999997</v>
      </c>
      <c r="E18">
        <v>36.1</v>
      </c>
      <c r="F18">
        <v>34.1</v>
      </c>
      <c r="G18">
        <v>34</v>
      </c>
      <c r="H18">
        <v>32.1</v>
      </c>
      <c r="I18">
        <v>31</v>
      </c>
      <c r="J18">
        <v>30.3</v>
      </c>
      <c r="K18">
        <v>31.9</v>
      </c>
      <c r="L18">
        <v>31.3</v>
      </c>
      <c r="M18">
        <v>32.200000000000003</v>
      </c>
      <c r="N18">
        <v>34.799999999999997</v>
      </c>
      <c r="O18">
        <v>33.4</v>
      </c>
      <c r="P18">
        <v>31.2</v>
      </c>
      <c r="Q18">
        <v>31.8</v>
      </c>
      <c r="R18">
        <v>31</v>
      </c>
      <c r="S18">
        <v>33.6</v>
      </c>
      <c r="T18">
        <v>27</v>
      </c>
      <c r="U18">
        <v>26.3</v>
      </c>
      <c r="V18">
        <v>26.2</v>
      </c>
      <c r="W18">
        <v>25.5</v>
      </c>
      <c r="X18">
        <v>24.7</v>
      </c>
      <c r="Y18">
        <v>24.5</v>
      </c>
      <c r="Z18">
        <v>24.1</v>
      </c>
      <c r="AA18">
        <v>23.6</v>
      </c>
      <c r="AB18">
        <v>22.3</v>
      </c>
      <c r="AC18">
        <v>20.7</v>
      </c>
      <c r="AD18">
        <v>22.5</v>
      </c>
      <c r="AE18">
        <v>22.5</v>
      </c>
      <c r="AF18">
        <v>23.2</v>
      </c>
      <c r="AG18">
        <v>21.9</v>
      </c>
      <c r="AH18">
        <v>21.1</v>
      </c>
      <c r="AI18">
        <v>19.600000000000001</v>
      </c>
      <c r="AJ18">
        <v>31.7</v>
      </c>
      <c r="AK18">
        <v>28.2</v>
      </c>
      <c r="AL18">
        <v>48.6</v>
      </c>
      <c r="AM18">
        <v>46.4</v>
      </c>
      <c r="AN18">
        <v>65.2</v>
      </c>
      <c r="AO18">
        <v>78.2</v>
      </c>
      <c r="AP18">
        <v>81.7</v>
      </c>
      <c r="AQ18">
        <v>43.4</v>
      </c>
      <c r="AR18">
        <v>1.7</v>
      </c>
      <c r="AS18">
        <v>0</v>
      </c>
      <c r="AT18">
        <v>2.8</v>
      </c>
      <c r="AU18">
        <v>27.2</v>
      </c>
      <c r="AV18">
        <v>25</v>
      </c>
      <c r="AW18">
        <v>4.5</v>
      </c>
      <c r="AX18">
        <v>13.5</v>
      </c>
      <c r="AY18">
        <v>0</v>
      </c>
      <c r="AZ18">
        <v>62</v>
      </c>
      <c r="BA18">
        <v>62</v>
      </c>
      <c r="BB18">
        <v>71</v>
      </c>
      <c r="BC18">
        <v>73</v>
      </c>
      <c r="BD18">
        <v>79</v>
      </c>
      <c r="BE18">
        <v>84</v>
      </c>
      <c r="BF18">
        <v>85</v>
      </c>
      <c r="BG18">
        <v>80</v>
      </c>
      <c r="BH18">
        <v>79</v>
      </c>
      <c r="BI18">
        <v>72</v>
      </c>
      <c r="BJ18">
        <v>65</v>
      </c>
      <c r="BK18">
        <v>68</v>
      </c>
      <c r="BL18">
        <v>78</v>
      </c>
      <c r="BM18">
        <v>76</v>
      </c>
      <c r="BN18">
        <v>76</v>
      </c>
      <c r="BO18">
        <v>50</v>
      </c>
      <c r="BP18">
        <v>2.2000000000000002</v>
      </c>
      <c r="BQ18">
        <v>2.2999999999999998</v>
      </c>
      <c r="BR18">
        <v>2</v>
      </c>
      <c r="BS18">
        <v>1.6</v>
      </c>
      <c r="BT18">
        <v>2.4</v>
      </c>
      <c r="BU18">
        <v>1.9</v>
      </c>
      <c r="BV18">
        <v>2.5</v>
      </c>
      <c r="BW18">
        <v>1.8</v>
      </c>
      <c r="BX18">
        <v>2.5</v>
      </c>
      <c r="BY18">
        <v>2.2000000000000002</v>
      </c>
      <c r="BZ18">
        <v>1.4</v>
      </c>
      <c r="CA18">
        <v>2.1</v>
      </c>
      <c r="CB18">
        <v>2.2000000000000002</v>
      </c>
      <c r="CC18">
        <v>2.2999999999999998</v>
      </c>
      <c r="CD18">
        <v>1.9</v>
      </c>
      <c r="CE18">
        <v>1.4</v>
      </c>
      <c r="CF18">
        <v>17.3</v>
      </c>
      <c r="CG18">
        <v>15.7</v>
      </c>
      <c r="CH18">
        <v>17.2</v>
      </c>
      <c r="CI18">
        <v>17.399999999999999</v>
      </c>
      <c r="CJ18">
        <v>15.9</v>
      </c>
      <c r="CK18">
        <v>10.6</v>
      </c>
      <c r="CL18">
        <v>17.2</v>
      </c>
      <c r="CM18">
        <v>16.600000000000001</v>
      </c>
      <c r="CN18">
        <v>20.399999999999999</v>
      </c>
      <c r="CO18">
        <v>24</v>
      </c>
      <c r="CP18">
        <v>21.2</v>
      </c>
      <c r="CQ18">
        <v>19.100000000000001</v>
      </c>
      <c r="CR18">
        <v>15.8</v>
      </c>
      <c r="CS18">
        <v>17.100000000000001</v>
      </c>
      <c r="CT18">
        <v>17.5</v>
      </c>
      <c r="CU18">
        <v>20</v>
      </c>
    </row>
    <row r="19" spans="1:99" x14ac:dyDescent="0.25">
      <c r="A19" s="16" t="s">
        <v>281</v>
      </c>
      <c r="B19" s="19">
        <v>1.6387727905990672</v>
      </c>
      <c r="C19" s="4">
        <v>18</v>
      </c>
      <c r="D19">
        <v>39.200000000000003</v>
      </c>
      <c r="E19">
        <v>41.8</v>
      </c>
      <c r="F19">
        <v>34.6</v>
      </c>
      <c r="G19">
        <v>33.299999999999997</v>
      </c>
      <c r="H19">
        <v>33.4</v>
      </c>
      <c r="I19">
        <v>31.3</v>
      </c>
      <c r="J19">
        <v>32.200000000000003</v>
      </c>
      <c r="K19">
        <v>35.1</v>
      </c>
      <c r="L19">
        <v>33.4</v>
      </c>
      <c r="M19">
        <v>31.3</v>
      </c>
      <c r="N19">
        <v>32.5</v>
      </c>
      <c r="O19">
        <v>34.9</v>
      </c>
      <c r="P19">
        <v>34.6</v>
      </c>
      <c r="Q19">
        <v>36</v>
      </c>
      <c r="R19">
        <v>34.299999999999997</v>
      </c>
      <c r="S19">
        <v>31.9</v>
      </c>
      <c r="T19">
        <v>29.1</v>
      </c>
      <c r="U19">
        <v>30.2</v>
      </c>
      <c r="V19">
        <v>26.2</v>
      </c>
      <c r="W19">
        <v>25.9</v>
      </c>
      <c r="X19">
        <v>25.8</v>
      </c>
      <c r="Y19">
        <v>24.5</v>
      </c>
      <c r="Z19">
        <v>23.2</v>
      </c>
      <c r="AA19">
        <v>22.9</v>
      </c>
      <c r="AB19">
        <v>24.2</v>
      </c>
      <c r="AC19">
        <v>23.1</v>
      </c>
      <c r="AD19">
        <v>22.5</v>
      </c>
      <c r="AE19">
        <v>20.5</v>
      </c>
      <c r="AF19">
        <v>19.899999999999999</v>
      </c>
      <c r="AG19">
        <v>20.6</v>
      </c>
      <c r="AH19">
        <v>20.5</v>
      </c>
      <c r="AI19">
        <v>17.5</v>
      </c>
      <c r="AJ19">
        <v>6.8</v>
      </c>
      <c r="AK19">
        <v>14.9</v>
      </c>
      <c r="AL19">
        <v>105.5</v>
      </c>
      <c r="AM19">
        <v>39</v>
      </c>
      <c r="AN19">
        <v>51.3</v>
      </c>
      <c r="AO19">
        <v>119.7</v>
      </c>
      <c r="AP19">
        <v>0.8</v>
      </c>
      <c r="AQ19">
        <v>0</v>
      </c>
      <c r="AR19">
        <v>29.1</v>
      </c>
      <c r="AS19">
        <v>58.4</v>
      </c>
      <c r="AT19">
        <v>10.7</v>
      </c>
      <c r="AU19">
        <v>0</v>
      </c>
      <c r="AV19">
        <v>0</v>
      </c>
      <c r="AW19">
        <v>0</v>
      </c>
      <c r="AX19">
        <v>0.4</v>
      </c>
      <c r="AY19">
        <v>2.7</v>
      </c>
      <c r="AZ19">
        <v>40</v>
      </c>
      <c r="BA19">
        <v>34</v>
      </c>
      <c r="BB19">
        <v>68</v>
      </c>
      <c r="BC19">
        <v>72</v>
      </c>
      <c r="BD19">
        <v>75</v>
      </c>
      <c r="BE19">
        <v>83</v>
      </c>
      <c r="BF19">
        <v>78</v>
      </c>
      <c r="BG19">
        <v>66</v>
      </c>
      <c r="BH19">
        <v>69</v>
      </c>
      <c r="BI19">
        <v>79</v>
      </c>
      <c r="BJ19">
        <v>72</v>
      </c>
      <c r="BK19">
        <v>61</v>
      </c>
      <c r="BL19">
        <v>59</v>
      </c>
      <c r="BM19">
        <v>48</v>
      </c>
      <c r="BN19">
        <v>45</v>
      </c>
      <c r="BO19">
        <v>43</v>
      </c>
      <c r="BP19">
        <v>3.7</v>
      </c>
      <c r="BQ19">
        <v>3</v>
      </c>
      <c r="BR19">
        <v>2.6</v>
      </c>
      <c r="BS19">
        <v>1.9</v>
      </c>
      <c r="BT19">
        <v>1.7</v>
      </c>
      <c r="BU19">
        <v>2.5</v>
      </c>
      <c r="BV19">
        <v>3.1</v>
      </c>
      <c r="BW19">
        <v>2.2999999999999998</v>
      </c>
      <c r="BX19">
        <v>2.1</v>
      </c>
      <c r="BY19">
        <v>2.4</v>
      </c>
      <c r="BZ19">
        <v>1.7</v>
      </c>
      <c r="CA19">
        <v>3.3</v>
      </c>
      <c r="CB19">
        <v>2.4</v>
      </c>
      <c r="CC19">
        <v>2</v>
      </c>
      <c r="CD19">
        <v>1.4</v>
      </c>
      <c r="CE19">
        <v>1.1000000000000001</v>
      </c>
      <c r="CF19">
        <v>23.4</v>
      </c>
      <c r="CG19">
        <v>23</v>
      </c>
      <c r="CH19">
        <v>18.100000000000001</v>
      </c>
      <c r="CI19">
        <v>15.6</v>
      </c>
      <c r="CJ19">
        <v>17.7</v>
      </c>
      <c r="CK19">
        <v>11.5</v>
      </c>
      <c r="CL19">
        <v>19</v>
      </c>
      <c r="CM19">
        <v>25.5</v>
      </c>
      <c r="CN19">
        <v>18.3</v>
      </c>
      <c r="CO19">
        <v>16.8</v>
      </c>
      <c r="CP19">
        <v>18.899999999999999</v>
      </c>
      <c r="CQ19">
        <v>23.7</v>
      </c>
      <c r="CR19">
        <v>22.8</v>
      </c>
      <c r="CS19">
        <v>21.3</v>
      </c>
      <c r="CT19">
        <v>19.899999999999999</v>
      </c>
      <c r="CU19">
        <v>19.100000000000001</v>
      </c>
    </row>
    <row r="20" spans="1:99" x14ac:dyDescent="0.25">
      <c r="A20" s="16" t="s">
        <v>282</v>
      </c>
      <c r="B20" s="19">
        <v>1.1894609868578894</v>
      </c>
      <c r="C20" s="4">
        <v>19</v>
      </c>
      <c r="D20">
        <v>37.9</v>
      </c>
      <c r="E20">
        <v>34.9</v>
      </c>
      <c r="F20">
        <v>35.1</v>
      </c>
      <c r="G20">
        <v>32.5</v>
      </c>
      <c r="H20">
        <v>32.700000000000003</v>
      </c>
      <c r="I20">
        <v>34.299999999999997</v>
      </c>
      <c r="J20">
        <v>33.700000000000003</v>
      </c>
      <c r="K20">
        <v>34.200000000000003</v>
      </c>
      <c r="L20">
        <v>36.200000000000003</v>
      </c>
      <c r="M20">
        <v>36.5</v>
      </c>
      <c r="N20">
        <v>38.5</v>
      </c>
      <c r="O20">
        <v>35.4</v>
      </c>
      <c r="P20">
        <v>36</v>
      </c>
      <c r="Q20">
        <v>38.1</v>
      </c>
      <c r="R20">
        <v>37.5</v>
      </c>
      <c r="S20">
        <v>36.1</v>
      </c>
      <c r="T20">
        <v>27.2</v>
      </c>
      <c r="U20">
        <v>25.9</v>
      </c>
      <c r="V20">
        <v>26.3</v>
      </c>
      <c r="W20">
        <v>24.9</v>
      </c>
      <c r="X20">
        <v>24.2</v>
      </c>
      <c r="Y20">
        <v>24.9</v>
      </c>
      <c r="Z20">
        <v>25.1</v>
      </c>
      <c r="AA20">
        <v>23.2</v>
      </c>
      <c r="AB20">
        <v>23.7</v>
      </c>
      <c r="AC20">
        <v>22.4</v>
      </c>
      <c r="AD20">
        <v>23.8</v>
      </c>
      <c r="AE20">
        <v>24.1</v>
      </c>
      <c r="AF20">
        <v>20.9</v>
      </c>
      <c r="AG20">
        <v>21.8</v>
      </c>
      <c r="AH20">
        <v>20.8</v>
      </c>
      <c r="AI20">
        <v>21.6</v>
      </c>
      <c r="AJ20">
        <v>17.5</v>
      </c>
      <c r="AK20">
        <v>37.700000000000003</v>
      </c>
      <c r="AL20">
        <v>69.8</v>
      </c>
      <c r="AM20">
        <v>38.9</v>
      </c>
      <c r="AN20">
        <v>31.4</v>
      </c>
      <c r="AO20">
        <v>25.3</v>
      </c>
      <c r="AP20">
        <v>42.4</v>
      </c>
      <c r="AQ20">
        <v>2.2000000000000002</v>
      </c>
      <c r="AR20">
        <v>2.2999999999999998</v>
      </c>
      <c r="AS20">
        <v>0.6</v>
      </c>
      <c r="AT20">
        <v>0.8</v>
      </c>
      <c r="AU20">
        <v>10</v>
      </c>
      <c r="AV20">
        <v>0.2</v>
      </c>
      <c r="AW20">
        <v>0</v>
      </c>
      <c r="AX20">
        <v>0</v>
      </c>
      <c r="AY20">
        <v>3.1</v>
      </c>
      <c r="AZ20">
        <v>52</v>
      </c>
      <c r="BA20">
        <v>64</v>
      </c>
      <c r="BB20">
        <v>66</v>
      </c>
      <c r="BC20">
        <v>76</v>
      </c>
      <c r="BD20">
        <v>73</v>
      </c>
      <c r="BE20">
        <v>69</v>
      </c>
      <c r="BF20">
        <v>75</v>
      </c>
      <c r="BG20">
        <v>68</v>
      </c>
      <c r="BH20">
        <v>58</v>
      </c>
      <c r="BI20">
        <v>51</v>
      </c>
      <c r="BJ20">
        <v>43</v>
      </c>
      <c r="BK20">
        <v>59</v>
      </c>
      <c r="BL20">
        <v>40</v>
      </c>
      <c r="BM20">
        <v>27</v>
      </c>
      <c r="BN20">
        <v>28</v>
      </c>
      <c r="BO20">
        <v>34</v>
      </c>
      <c r="BP20">
        <v>3.4</v>
      </c>
      <c r="BQ20">
        <v>3.4</v>
      </c>
      <c r="BR20">
        <v>1.7</v>
      </c>
      <c r="BS20">
        <v>3</v>
      </c>
      <c r="BT20">
        <v>2.8</v>
      </c>
      <c r="BU20">
        <v>1.8</v>
      </c>
      <c r="BV20">
        <v>2.2000000000000002</v>
      </c>
      <c r="BW20">
        <v>3.2</v>
      </c>
      <c r="BX20">
        <v>2.8</v>
      </c>
      <c r="BY20">
        <v>2.1</v>
      </c>
      <c r="BZ20">
        <v>1.4</v>
      </c>
      <c r="CA20">
        <v>2.8</v>
      </c>
      <c r="CB20">
        <v>2.1</v>
      </c>
      <c r="CC20">
        <v>1.6</v>
      </c>
      <c r="CD20">
        <v>2.5</v>
      </c>
      <c r="CE20">
        <v>1.4</v>
      </c>
      <c r="CF20">
        <v>20.100000000000001</v>
      </c>
      <c r="CG20">
        <v>19.100000000000001</v>
      </c>
      <c r="CH20">
        <v>17.899999999999999</v>
      </c>
      <c r="CI20">
        <v>15.3</v>
      </c>
      <c r="CJ20">
        <v>14.3</v>
      </c>
      <c r="CK20">
        <v>13.8</v>
      </c>
      <c r="CL20">
        <v>17.399999999999999</v>
      </c>
      <c r="CM20">
        <v>22.1</v>
      </c>
      <c r="CN20">
        <v>23.4</v>
      </c>
      <c r="CO20">
        <v>22.6</v>
      </c>
      <c r="CP20">
        <v>22.9</v>
      </c>
      <c r="CQ20">
        <v>17.7</v>
      </c>
      <c r="CR20">
        <v>22.2</v>
      </c>
      <c r="CS20">
        <v>22.8</v>
      </c>
      <c r="CT20">
        <v>21.5</v>
      </c>
      <c r="CU20">
        <v>18.100000000000001</v>
      </c>
    </row>
    <row r="21" spans="1:99" x14ac:dyDescent="0.25">
      <c r="A21" s="16" t="s">
        <v>283</v>
      </c>
      <c r="B21" s="19">
        <v>1.6261970950602866</v>
      </c>
      <c r="C21" s="4">
        <v>20</v>
      </c>
      <c r="D21">
        <v>37.5</v>
      </c>
      <c r="E21">
        <v>35.700000000000003</v>
      </c>
      <c r="F21">
        <v>33.9</v>
      </c>
      <c r="G21">
        <v>32.5</v>
      </c>
      <c r="H21">
        <v>31.5</v>
      </c>
      <c r="I21">
        <v>31</v>
      </c>
      <c r="J21">
        <v>31.7</v>
      </c>
      <c r="K21">
        <v>30.9</v>
      </c>
      <c r="L21">
        <v>30.7</v>
      </c>
      <c r="M21">
        <v>31.3</v>
      </c>
      <c r="N21">
        <v>33.700000000000003</v>
      </c>
      <c r="O21">
        <v>36</v>
      </c>
      <c r="P21">
        <v>35.200000000000003</v>
      </c>
      <c r="Q21">
        <v>33.200000000000003</v>
      </c>
      <c r="R21">
        <v>34.200000000000003</v>
      </c>
      <c r="S21">
        <v>34</v>
      </c>
      <c r="T21">
        <v>27.8</v>
      </c>
      <c r="U21">
        <v>27.3</v>
      </c>
      <c r="V21">
        <v>24.8</v>
      </c>
      <c r="W21">
        <v>25</v>
      </c>
      <c r="X21">
        <v>24.9</v>
      </c>
      <c r="Y21">
        <v>24.7</v>
      </c>
      <c r="Z21">
        <v>22.8</v>
      </c>
      <c r="AA21">
        <v>23.9</v>
      </c>
      <c r="AB21">
        <v>23.9</v>
      </c>
      <c r="AC21">
        <v>21.1</v>
      </c>
      <c r="AD21">
        <v>21.9</v>
      </c>
      <c r="AE21">
        <v>22.6</v>
      </c>
      <c r="AF21">
        <v>21.9</v>
      </c>
      <c r="AG21">
        <v>23.6</v>
      </c>
      <c r="AH21">
        <v>19.7</v>
      </c>
      <c r="AI21">
        <v>18.899999999999999</v>
      </c>
      <c r="AJ21">
        <v>27.6</v>
      </c>
      <c r="AK21">
        <v>41.1</v>
      </c>
      <c r="AL21">
        <v>76.7</v>
      </c>
      <c r="AM21">
        <v>73.3</v>
      </c>
      <c r="AN21">
        <v>76.5</v>
      </c>
      <c r="AO21">
        <v>73.8</v>
      </c>
      <c r="AP21">
        <v>19.7</v>
      </c>
      <c r="AQ21">
        <v>25.9</v>
      </c>
      <c r="AR21">
        <v>49.5</v>
      </c>
      <c r="AS21">
        <v>0.2</v>
      </c>
      <c r="AT21">
        <v>0</v>
      </c>
      <c r="AU21">
        <v>11.3</v>
      </c>
      <c r="AV21">
        <v>12.2</v>
      </c>
      <c r="AW21">
        <v>28.2</v>
      </c>
      <c r="AX21">
        <v>0.5</v>
      </c>
      <c r="AY21">
        <v>0</v>
      </c>
      <c r="AZ21">
        <v>60</v>
      </c>
      <c r="BA21">
        <v>65</v>
      </c>
      <c r="BB21">
        <v>72</v>
      </c>
      <c r="BC21">
        <v>76</v>
      </c>
      <c r="BD21">
        <v>82</v>
      </c>
      <c r="BE21">
        <v>85</v>
      </c>
      <c r="BF21">
        <v>80</v>
      </c>
      <c r="BG21">
        <v>84</v>
      </c>
      <c r="BH21">
        <v>83</v>
      </c>
      <c r="BI21">
        <v>78</v>
      </c>
      <c r="BJ21">
        <v>67</v>
      </c>
      <c r="BK21">
        <v>61</v>
      </c>
      <c r="BL21">
        <v>61</v>
      </c>
      <c r="BM21">
        <v>68</v>
      </c>
      <c r="BN21">
        <v>54</v>
      </c>
      <c r="BO21">
        <v>42</v>
      </c>
      <c r="BP21">
        <v>2.9</v>
      </c>
      <c r="BQ21">
        <v>2</v>
      </c>
      <c r="BR21">
        <v>3.2</v>
      </c>
      <c r="BS21">
        <v>1.4</v>
      </c>
      <c r="BT21">
        <v>1.9</v>
      </c>
      <c r="BU21">
        <v>2.2999999999999998</v>
      </c>
      <c r="BV21">
        <v>2.9</v>
      </c>
      <c r="BW21">
        <v>2.7</v>
      </c>
      <c r="BX21">
        <v>1.8</v>
      </c>
      <c r="BY21">
        <v>2.9</v>
      </c>
      <c r="BZ21">
        <v>1.8</v>
      </c>
      <c r="CA21">
        <v>1.2</v>
      </c>
      <c r="CB21">
        <v>1.1000000000000001</v>
      </c>
      <c r="CC21">
        <v>1.2</v>
      </c>
      <c r="CD21">
        <v>2.1</v>
      </c>
      <c r="CE21">
        <v>1.7</v>
      </c>
      <c r="CF21">
        <v>20.3</v>
      </c>
      <c r="CG21">
        <v>14.1</v>
      </c>
      <c r="CH21">
        <v>19</v>
      </c>
      <c r="CI21">
        <v>15.1</v>
      </c>
      <c r="CJ21">
        <v>16</v>
      </c>
      <c r="CK21">
        <v>14</v>
      </c>
      <c r="CL21">
        <v>17.3</v>
      </c>
      <c r="CM21">
        <v>15.2</v>
      </c>
      <c r="CN21">
        <v>18.2</v>
      </c>
      <c r="CO21">
        <v>22</v>
      </c>
      <c r="CP21">
        <v>21.7</v>
      </c>
      <c r="CQ21">
        <v>21.8</v>
      </c>
      <c r="CR21">
        <v>21.4</v>
      </c>
      <c r="CS21">
        <v>15.7</v>
      </c>
      <c r="CT21">
        <v>20.6</v>
      </c>
      <c r="CU21">
        <v>20.5</v>
      </c>
    </row>
    <row r="22" spans="1:99" x14ac:dyDescent="0.25">
      <c r="A22" s="16" t="s">
        <v>284</v>
      </c>
      <c r="B22" s="19">
        <v>1.4913975865683788</v>
      </c>
      <c r="C22" s="4">
        <v>21</v>
      </c>
      <c r="D22">
        <v>37.700000000000003</v>
      </c>
      <c r="E22">
        <v>37</v>
      </c>
      <c r="F22">
        <v>34.700000000000003</v>
      </c>
      <c r="G22">
        <v>33.9</v>
      </c>
      <c r="H22">
        <v>33.1</v>
      </c>
      <c r="I22">
        <v>34.5</v>
      </c>
      <c r="J22">
        <v>35.9</v>
      </c>
      <c r="K22">
        <v>33.700000000000003</v>
      </c>
      <c r="L22">
        <v>32</v>
      </c>
      <c r="M22">
        <v>34.1</v>
      </c>
      <c r="N22">
        <v>35</v>
      </c>
      <c r="O22">
        <v>36.700000000000003</v>
      </c>
      <c r="P22">
        <v>37.1</v>
      </c>
      <c r="Q22">
        <v>37.4</v>
      </c>
      <c r="R22">
        <v>37.4</v>
      </c>
      <c r="S22">
        <v>37.1</v>
      </c>
      <c r="T22">
        <v>26.3</v>
      </c>
      <c r="U22">
        <v>26.8</v>
      </c>
      <c r="V22">
        <v>27.1</v>
      </c>
      <c r="W22">
        <v>25.2</v>
      </c>
      <c r="X22">
        <v>24.4</v>
      </c>
      <c r="Y22">
        <v>24.8</v>
      </c>
      <c r="Z22">
        <v>24.1</v>
      </c>
      <c r="AA22">
        <v>25.5</v>
      </c>
      <c r="AB22">
        <v>24.2</v>
      </c>
      <c r="AC22">
        <v>22.7</v>
      </c>
      <c r="AD22">
        <v>24.1</v>
      </c>
      <c r="AE22">
        <v>22.5</v>
      </c>
      <c r="AF22">
        <v>21</v>
      </c>
      <c r="AG22">
        <v>20.8</v>
      </c>
      <c r="AH22">
        <v>21.2</v>
      </c>
      <c r="AI22">
        <v>20.100000000000001</v>
      </c>
      <c r="AJ22">
        <v>3.6</v>
      </c>
      <c r="AK22">
        <v>14.9</v>
      </c>
      <c r="AL22">
        <v>47.3</v>
      </c>
      <c r="AM22">
        <v>50.9</v>
      </c>
      <c r="AN22">
        <v>20.7</v>
      </c>
      <c r="AO22">
        <v>22.2</v>
      </c>
      <c r="AP22">
        <v>1.1000000000000001</v>
      </c>
      <c r="AQ22">
        <v>84</v>
      </c>
      <c r="AR22">
        <v>23.9</v>
      </c>
      <c r="AS22">
        <v>7.1</v>
      </c>
      <c r="AT22">
        <v>22.3</v>
      </c>
      <c r="AU22">
        <v>0.7</v>
      </c>
      <c r="AV22">
        <v>0</v>
      </c>
      <c r="AW22">
        <v>0</v>
      </c>
      <c r="AX22">
        <v>0</v>
      </c>
      <c r="AY22">
        <v>0</v>
      </c>
      <c r="AZ22">
        <v>56</v>
      </c>
      <c r="BA22">
        <v>55</v>
      </c>
      <c r="BB22">
        <v>66</v>
      </c>
      <c r="BC22">
        <v>72</v>
      </c>
      <c r="BD22">
        <v>74</v>
      </c>
      <c r="BE22">
        <v>71</v>
      </c>
      <c r="BF22">
        <v>63</v>
      </c>
      <c r="BG22">
        <v>72</v>
      </c>
      <c r="BH22">
        <v>78</v>
      </c>
      <c r="BI22">
        <v>68</v>
      </c>
      <c r="BJ22">
        <v>62</v>
      </c>
      <c r="BK22">
        <v>47</v>
      </c>
      <c r="BL22">
        <v>46</v>
      </c>
      <c r="BM22">
        <v>37</v>
      </c>
      <c r="BN22">
        <v>33</v>
      </c>
      <c r="BO22">
        <v>25</v>
      </c>
      <c r="BP22">
        <v>3.6</v>
      </c>
      <c r="BQ22">
        <v>3</v>
      </c>
      <c r="BR22">
        <v>1.9</v>
      </c>
      <c r="BS22">
        <v>2.8</v>
      </c>
      <c r="BT22">
        <v>3.2</v>
      </c>
      <c r="BU22">
        <v>3</v>
      </c>
      <c r="BV22">
        <v>3</v>
      </c>
      <c r="BW22">
        <v>1.8</v>
      </c>
      <c r="BX22">
        <v>2.6</v>
      </c>
      <c r="BY22">
        <v>1.9</v>
      </c>
      <c r="BZ22">
        <v>1.1000000000000001</v>
      </c>
      <c r="CA22">
        <v>1.7</v>
      </c>
      <c r="CB22">
        <v>2.1</v>
      </c>
      <c r="CC22">
        <v>1.6</v>
      </c>
      <c r="CD22">
        <v>1.5</v>
      </c>
      <c r="CE22">
        <v>1.8</v>
      </c>
      <c r="CF22">
        <v>21.7</v>
      </c>
      <c r="CG22">
        <v>20.5</v>
      </c>
      <c r="CH22">
        <v>17.899999999999999</v>
      </c>
      <c r="CI22">
        <v>16.100000000000001</v>
      </c>
      <c r="CJ22">
        <v>15</v>
      </c>
      <c r="CK22">
        <v>14.9</v>
      </c>
      <c r="CL22">
        <v>20.100000000000001</v>
      </c>
      <c r="CM22">
        <v>17.899999999999999</v>
      </c>
      <c r="CN22">
        <v>16.399999999999999</v>
      </c>
      <c r="CO22">
        <v>19.899999999999999</v>
      </c>
      <c r="CP22">
        <v>16.600000000000001</v>
      </c>
      <c r="CQ22">
        <v>20.5</v>
      </c>
      <c r="CR22">
        <v>21.8</v>
      </c>
      <c r="CS22">
        <v>21.3</v>
      </c>
      <c r="CT22">
        <v>20</v>
      </c>
      <c r="CU22">
        <v>19.8</v>
      </c>
    </row>
    <row r="23" spans="1:99" x14ac:dyDescent="0.25">
      <c r="A23" s="16" t="s">
        <v>285</v>
      </c>
      <c r="B23" s="19">
        <v>1.5383457133754759</v>
      </c>
      <c r="C23" s="4">
        <v>22</v>
      </c>
      <c r="D23">
        <v>38.700000000000003</v>
      </c>
      <c r="E23">
        <v>36.6</v>
      </c>
      <c r="F23">
        <v>33.299999999999997</v>
      </c>
      <c r="G23">
        <v>31.3</v>
      </c>
      <c r="H23">
        <v>31.6</v>
      </c>
      <c r="I23">
        <v>31.6</v>
      </c>
      <c r="J23">
        <v>32.5</v>
      </c>
      <c r="K23">
        <v>32.200000000000003</v>
      </c>
      <c r="L23">
        <v>31</v>
      </c>
      <c r="M23">
        <v>29.8</v>
      </c>
      <c r="N23">
        <v>31.3</v>
      </c>
      <c r="O23">
        <v>31.9</v>
      </c>
      <c r="P23">
        <v>33.200000000000003</v>
      </c>
      <c r="Q23">
        <v>34.700000000000003</v>
      </c>
      <c r="R23">
        <v>33.700000000000003</v>
      </c>
      <c r="S23">
        <v>33.700000000000003</v>
      </c>
      <c r="T23">
        <v>27.1</v>
      </c>
      <c r="U23">
        <v>27.4</v>
      </c>
      <c r="V23">
        <v>26.1</v>
      </c>
      <c r="W23">
        <v>24.2</v>
      </c>
      <c r="X23">
        <v>23.4</v>
      </c>
      <c r="Y23">
        <v>24.2</v>
      </c>
      <c r="Z23">
        <v>24.9</v>
      </c>
      <c r="AA23">
        <v>24.1</v>
      </c>
      <c r="AB23">
        <v>23.6</v>
      </c>
      <c r="AC23">
        <v>22.7</v>
      </c>
      <c r="AD23">
        <v>21.3</v>
      </c>
      <c r="AE23">
        <v>21.1</v>
      </c>
      <c r="AF23">
        <v>19.2</v>
      </c>
      <c r="AG23">
        <v>20.6</v>
      </c>
      <c r="AH23">
        <v>17.899999999999999</v>
      </c>
      <c r="AI23">
        <v>17.899999999999999</v>
      </c>
      <c r="AJ23">
        <v>1.5</v>
      </c>
      <c r="AK23">
        <v>68</v>
      </c>
      <c r="AL23">
        <v>116.1</v>
      </c>
      <c r="AM23">
        <v>86.5</v>
      </c>
      <c r="AN23">
        <v>0.1</v>
      </c>
      <c r="AO23">
        <v>16.5</v>
      </c>
      <c r="AP23">
        <v>36.9</v>
      </c>
      <c r="AQ23">
        <v>41.9</v>
      </c>
      <c r="AR23">
        <v>42.1</v>
      </c>
      <c r="AS23">
        <v>64.2</v>
      </c>
      <c r="AT23">
        <v>2.7</v>
      </c>
      <c r="AU23">
        <v>25.7</v>
      </c>
      <c r="AV23">
        <v>7.7</v>
      </c>
      <c r="AW23">
        <v>3.3</v>
      </c>
      <c r="AX23">
        <v>0</v>
      </c>
      <c r="AY23">
        <v>0.1</v>
      </c>
      <c r="AZ23">
        <v>50</v>
      </c>
      <c r="BA23">
        <v>62</v>
      </c>
      <c r="BB23">
        <v>77</v>
      </c>
      <c r="BC23">
        <v>83</v>
      </c>
      <c r="BD23">
        <v>77</v>
      </c>
      <c r="BE23">
        <v>78</v>
      </c>
      <c r="BF23">
        <v>78</v>
      </c>
      <c r="BG23">
        <v>79</v>
      </c>
      <c r="BH23">
        <v>79</v>
      </c>
      <c r="BI23">
        <v>81</v>
      </c>
      <c r="BJ23">
        <v>76</v>
      </c>
      <c r="BK23">
        <v>69</v>
      </c>
      <c r="BL23">
        <v>60</v>
      </c>
      <c r="BM23">
        <v>53</v>
      </c>
      <c r="BN23">
        <v>48</v>
      </c>
      <c r="BO23">
        <v>41</v>
      </c>
      <c r="BP23">
        <v>3.5</v>
      </c>
      <c r="BQ23">
        <v>2.4</v>
      </c>
      <c r="BR23">
        <v>2</v>
      </c>
      <c r="BS23">
        <v>2.4</v>
      </c>
      <c r="BT23">
        <v>3.1</v>
      </c>
      <c r="BU23">
        <v>1.9</v>
      </c>
      <c r="BV23">
        <v>1.5</v>
      </c>
      <c r="BW23">
        <v>2.2999999999999998</v>
      </c>
      <c r="BX23">
        <v>2.4</v>
      </c>
      <c r="BY23">
        <v>2.7</v>
      </c>
      <c r="BZ23">
        <v>2.6</v>
      </c>
      <c r="CA23">
        <v>2.5</v>
      </c>
      <c r="CB23">
        <v>2.1</v>
      </c>
      <c r="CC23">
        <v>1.8</v>
      </c>
      <c r="CD23">
        <v>1.8</v>
      </c>
      <c r="CE23">
        <v>1.8</v>
      </c>
      <c r="CF23">
        <v>21.5</v>
      </c>
      <c r="CG23">
        <v>15.6</v>
      </c>
      <c r="CH23">
        <v>14.3</v>
      </c>
      <c r="CI23">
        <v>13.1</v>
      </c>
      <c r="CJ23">
        <v>19.8</v>
      </c>
      <c r="CK23">
        <v>15.7</v>
      </c>
      <c r="CL23">
        <v>17.899999999999999</v>
      </c>
      <c r="CM23">
        <v>14.5</v>
      </c>
      <c r="CN23">
        <v>13.4</v>
      </c>
      <c r="CO23">
        <v>11.1</v>
      </c>
      <c r="CP23">
        <v>17.899999999999999</v>
      </c>
      <c r="CQ23">
        <v>17.899999999999999</v>
      </c>
      <c r="CR23">
        <v>21</v>
      </c>
      <c r="CS23">
        <v>20.6</v>
      </c>
      <c r="CT23">
        <v>20</v>
      </c>
      <c r="CU23">
        <v>19.3</v>
      </c>
    </row>
    <row r="24" spans="1:99" x14ac:dyDescent="0.25">
      <c r="A24" s="16" t="s">
        <v>286</v>
      </c>
      <c r="B24" s="19">
        <v>1.8850310659750611</v>
      </c>
      <c r="C24" s="4">
        <v>23</v>
      </c>
      <c r="D24">
        <v>37.799999999999997</v>
      </c>
      <c r="E24">
        <v>37.299999999999997</v>
      </c>
      <c r="F24">
        <v>36.299999999999997</v>
      </c>
      <c r="G24">
        <v>32.299999999999997</v>
      </c>
      <c r="H24">
        <v>32.5</v>
      </c>
      <c r="I24">
        <v>31.4</v>
      </c>
      <c r="J24">
        <v>30.7</v>
      </c>
      <c r="K24">
        <v>31.4</v>
      </c>
      <c r="L24">
        <v>31.4</v>
      </c>
      <c r="M24">
        <v>31</v>
      </c>
      <c r="N24">
        <v>33</v>
      </c>
      <c r="O24">
        <v>31.1</v>
      </c>
      <c r="P24">
        <v>29</v>
      </c>
      <c r="Q24">
        <v>29.6</v>
      </c>
      <c r="R24">
        <v>31.5</v>
      </c>
      <c r="S24">
        <v>31.3</v>
      </c>
      <c r="T24">
        <v>27.7</v>
      </c>
      <c r="U24">
        <v>26.2</v>
      </c>
      <c r="V24">
        <v>27.1</v>
      </c>
      <c r="W24">
        <v>25.9</v>
      </c>
      <c r="X24">
        <v>25.6</v>
      </c>
      <c r="Y24">
        <v>24.8</v>
      </c>
      <c r="Z24">
        <v>24.3</v>
      </c>
      <c r="AA24">
        <v>23.5</v>
      </c>
      <c r="AB24">
        <v>24.8</v>
      </c>
      <c r="AC24">
        <v>25.3</v>
      </c>
      <c r="AD24">
        <v>24.6</v>
      </c>
      <c r="AE24">
        <v>22.9</v>
      </c>
      <c r="AF24">
        <v>21.9</v>
      </c>
      <c r="AG24">
        <v>20.5</v>
      </c>
      <c r="AH24">
        <v>19.2</v>
      </c>
      <c r="AI24">
        <v>19.8</v>
      </c>
      <c r="AJ24">
        <v>81.5</v>
      </c>
      <c r="AK24">
        <v>1.7</v>
      </c>
      <c r="AL24">
        <v>23.1</v>
      </c>
      <c r="AM24">
        <v>221.5</v>
      </c>
      <c r="AN24">
        <v>42.5</v>
      </c>
      <c r="AO24">
        <v>52.9</v>
      </c>
      <c r="AP24">
        <v>111.4</v>
      </c>
      <c r="AQ24">
        <v>28.5</v>
      </c>
      <c r="AR24">
        <v>31.1</v>
      </c>
      <c r="AS24">
        <v>18.8</v>
      </c>
      <c r="AT24">
        <v>32</v>
      </c>
      <c r="AU24">
        <v>4.4000000000000004</v>
      </c>
      <c r="AV24">
        <v>14.3</v>
      </c>
      <c r="AW24">
        <v>8.1999999999999993</v>
      </c>
      <c r="AX24">
        <v>0</v>
      </c>
      <c r="AY24">
        <v>0.4</v>
      </c>
      <c r="AZ24">
        <v>58</v>
      </c>
      <c r="BA24">
        <v>57</v>
      </c>
      <c r="BB24">
        <v>59</v>
      </c>
      <c r="BC24">
        <v>80</v>
      </c>
      <c r="BD24">
        <v>82</v>
      </c>
      <c r="BE24">
        <v>85</v>
      </c>
      <c r="BF24">
        <v>87</v>
      </c>
      <c r="BG24">
        <v>83</v>
      </c>
      <c r="BH24">
        <v>83</v>
      </c>
      <c r="BI24">
        <v>85</v>
      </c>
      <c r="BJ24">
        <v>80</v>
      </c>
      <c r="BK24">
        <v>82</v>
      </c>
      <c r="BL24">
        <v>85</v>
      </c>
      <c r="BM24">
        <v>75</v>
      </c>
      <c r="BN24">
        <v>57</v>
      </c>
      <c r="BO24">
        <v>61</v>
      </c>
      <c r="BP24">
        <v>2.6</v>
      </c>
      <c r="BQ24">
        <v>4.4000000000000004</v>
      </c>
      <c r="BR24">
        <v>2</v>
      </c>
      <c r="BS24">
        <v>2.2000000000000002</v>
      </c>
      <c r="BT24">
        <v>1.5</v>
      </c>
      <c r="BU24">
        <v>2.8</v>
      </c>
      <c r="BV24">
        <v>2.8</v>
      </c>
      <c r="BW24">
        <v>2.5</v>
      </c>
      <c r="BX24">
        <v>1.3</v>
      </c>
      <c r="BY24">
        <v>1.2</v>
      </c>
      <c r="BZ24">
        <v>1.5</v>
      </c>
      <c r="CA24">
        <v>1.7</v>
      </c>
      <c r="CB24">
        <v>1.8</v>
      </c>
      <c r="CC24">
        <v>1.1000000000000001</v>
      </c>
      <c r="CD24">
        <v>1.1000000000000001</v>
      </c>
      <c r="CE24">
        <v>1</v>
      </c>
      <c r="CF24">
        <v>15</v>
      </c>
      <c r="CG24">
        <v>21.6</v>
      </c>
      <c r="CH24">
        <v>19.100000000000001</v>
      </c>
      <c r="CI24">
        <v>13.1</v>
      </c>
      <c r="CJ24">
        <v>17.3</v>
      </c>
      <c r="CK24">
        <v>15.8</v>
      </c>
      <c r="CL24">
        <v>13.1</v>
      </c>
      <c r="CM24">
        <v>21</v>
      </c>
      <c r="CN24">
        <v>17</v>
      </c>
      <c r="CO24">
        <v>16.600000000000001</v>
      </c>
      <c r="CP24">
        <v>17.899999999999999</v>
      </c>
      <c r="CQ24">
        <v>19.100000000000001</v>
      </c>
      <c r="CR24">
        <v>15.5</v>
      </c>
      <c r="CS24">
        <v>18.100000000000001</v>
      </c>
      <c r="CT24">
        <v>20.399999999999999</v>
      </c>
      <c r="CU24">
        <v>17.3</v>
      </c>
    </row>
    <row r="26" spans="1:99" ht="15.75" customHeight="1" x14ac:dyDescent="0.25">
      <c r="F26" t="s">
        <v>85</v>
      </c>
    </row>
    <row r="27" spans="1:99" ht="27" customHeight="1" thickBot="1" x14ac:dyDescent="0.3"/>
    <row r="28" spans="1:99" ht="15.75" customHeight="1" x14ac:dyDescent="0.25">
      <c r="F28" s="18" t="s">
        <v>86</v>
      </c>
      <c r="G28" s="18"/>
    </row>
    <row r="29" spans="1:99" x14ac:dyDescent="0.25">
      <c r="F29" t="s">
        <v>87</v>
      </c>
      <c r="G29">
        <v>0.6721284518994054</v>
      </c>
    </row>
    <row r="30" spans="1:99" x14ac:dyDescent="0.25">
      <c r="F30" t="s">
        <v>88</v>
      </c>
      <c r="G30">
        <v>0.45175665585269131</v>
      </c>
    </row>
    <row r="31" spans="1:99" x14ac:dyDescent="0.25">
      <c r="F31" t="s">
        <v>89</v>
      </c>
      <c r="G31">
        <v>0.42564982994091477</v>
      </c>
    </row>
    <row r="32" spans="1:99" x14ac:dyDescent="0.25">
      <c r="F32" t="s">
        <v>90</v>
      </c>
      <c r="G32">
        <v>0.30456826301744683</v>
      </c>
    </row>
    <row r="33" spans="6:14" ht="15.75" thickBot="1" x14ac:dyDescent="0.3">
      <c r="F33" s="15" t="s">
        <v>91</v>
      </c>
      <c r="G33" s="15">
        <v>23</v>
      </c>
    </row>
    <row r="35" spans="6:14" ht="15.75" thickBot="1" x14ac:dyDescent="0.3">
      <c r="F35" t="s">
        <v>92</v>
      </c>
    </row>
    <row r="36" spans="6:14" x14ac:dyDescent="0.25">
      <c r="F36" s="17"/>
      <c r="G36" s="17" t="s">
        <v>97</v>
      </c>
      <c r="H36" s="17" t="s">
        <v>98</v>
      </c>
      <c r="I36" s="17" t="s">
        <v>99</v>
      </c>
      <c r="J36" s="17" t="s">
        <v>100</v>
      </c>
      <c r="K36" s="17" t="s">
        <v>101</v>
      </c>
    </row>
    <row r="37" spans="6:14" x14ac:dyDescent="0.25">
      <c r="F37" t="s">
        <v>93</v>
      </c>
      <c r="G37">
        <v>1</v>
      </c>
      <c r="H37">
        <v>1.605165362671533</v>
      </c>
      <c r="I37">
        <v>1.605165362671533</v>
      </c>
      <c r="J37">
        <v>17.304158589762039</v>
      </c>
      <c r="K37">
        <v>4.4338714832798125E-4</v>
      </c>
    </row>
    <row r="38" spans="6:14" x14ac:dyDescent="0.25">
      <c r="F38" t="s">
        <v>94</v>
      </c>
      <c r="G38">
        <v>21</v>
      </c>
      <c r="H38">
        <v>1.9479983635867579</v>
      </c>
      <c r="I38">
        <v>9.2761826837464659E-2</v>
      </c>
    </row>
    <row r="39" spans="6:14" ht="15.75" thickBot="1" x14ac:dyDescent="0.3">
      <c r="F39" s="15" t="s">
        <v>95</v>
      </c>
      <c r="G39" s="15">
        <v>22</v>
      </c>
      <c r="H39" s="15">
        <v>3.5531637262582909</v>
      </c>
      <c r="I39" s="15"/>
      <c r="J39" s="15"/>
      <c r="K39" s="15"/>
    </row>
    <row r="40" spans="6:14" ht="15.75" thickBot="1" x14ac:dyDescent="0.3"/>
    <row r="41" spans="6:14" x14ac:dyDescent="0.25">
      <c r="F41" s="17"/>
      <c r="G41" s="17" t="s">
        <v>102</v>
      </c>
      <c r="H41" s="17" t="s">
        <v>90</v>
      </c>
      <c r="I41" s="17" t="s">
        <v>103</v>
      </c>
      <c r="J41" s="17" t="s">
        <v>104</v>
      </c>
      <c r="K41" s="17" t="s">
        <v>105</v>
      </c>
      <c r="L41" s="17" t="s">
        <v>106</v>
      </c>
      <c r="M41" s="17" t="s">
        <v>107</v>
      </c>
      <c r="N41" s="17" t="s">
        <v>108</v>
      </c>
    </row>
    <row r="42" spans="6:14" x14ac:dyDescent="0.25">
      <c r="F42" t="s">
        <v>96</v>
      </c>
      <c r="G42">
        <v>0.77317020990786323</v>
      </c>
      <c r="H42">
        <v>0.13127236660709604</v>
      </c>
      <c r="I42">
        <v>5.8898169499906681</v>
      </c>
      <c r="J42">
        <v>7.5906653026115025E-6</v>
      </c>
      <c r="K42">
        <v>0.50017437888157867</v>
      </c>
      <c r="L42">
        <v>1.0461660409341478</v>
      </c>
      <c r="M42">
        <v>0.50017437888157867</v>
      </c>
      <c r="N42">
        <v>1.0461660409341478</v>
      </c>
    </row>
    <row r="43" spans="6:14" ht="15.75" thickBot="1" x14ac:dyDescent="0.3">
      <c r="F43" s="15" t="s">
        <v>166</v>
      </c>
      <c r="G43" s="15">
        <v>3.9826269989743979E-2</v>
      </c>
      <c r="H43" s="15">
        <v>9.5740213195262807E-3</v>
      </c>
      <c r="I43" s="15">
        <v>4.1598267499695281</v>
      </c>
      <c r="J43" s="15">
        <v>4.4338714832798033E-4</v>
      </c>
      <c r="K43" s="15">
        <v>1.9916002703939156E-2</v>
      </c>
      <c r="L43" s="15">
        <v>5.9736537275548798E-2</v>
      </c>
      <c r="M43" s="15">
        <v>1.9916002703939156E-2</v>
      </c>
      <c r="N43" s="15">
        <v>5.9736537275548798E-2</v>
      </c>
    </row>
    <row r="47" spans="6:14" x14ac:dyDescent="0.25">
      <c r="F47" t="s">
        <v>109</v>
      </c>
    </row>
    <row r="48" spans="6:14" ht="15.75" thickBot="1" x14ac:dyDescent="0.3"/>
    <row r="49" spans="6:8" x14ac:dyDescent="0.25">
      <c r="F49" s="17" t="s">
        <v>110</v>
      </c>
      <c r="G49" s="17" t="s">
        <v>167</v>
      </c>
      <c r="H49" s="17" t="s">
        <v>111</v>
      </c>
    </row>
    <row r="50" spans="6:8" x14ac:dyDescent="0.25">
      <c r="F50">
        <v>1</v>
      </c>
      <c r="G50">
        <v>0.81299647989760726</v>
      </c>
      <c r="H50">
        <v>3.5930950499471703E-2</v>
      </c>
    </row>
    <row r="51" spans="6:8" x14ac:dyDescent="0.25">
      <c r="F51">
        <v>2</v>
      </c>
      <c r="G51">
        <v>0.85282274988735118</v>
      </c>
      <c r="H51">
        <v>0.25730161883971847</v>
      </c>
    </row>
    <row r="52" spans="6:8" x14ac:dyDescent="0.25">
      <c r="F52">
        <v>3</v>
      </c>
      <c r="G52">
        <v>0.89264901987709511</v>
      </c>
      <c r="H52">
        <v>-0.23508239025396438</v>
      </c>
    </row>
    <row r="53" spans="6:8" x14ac:dyDescent="0.25">
      <c r="F53">
        <v>4</v>
      </c>
      <c r="G53">
        <v>0.93247528986683914</v>
      </c>
      <c r="H53">
        <v>-0.32732198313985694</v>
      </c>
    </row>
    <row r="54" spans="6:8" x14ac:dyDescent="0.25">
      <c r="F54">
        <v>5</v>
      </c>
      <c r="G54">
        <v>0.97230155985658318</v>
      </c>
      <c r="H54">
        <v>0.16230499193397296</v>
      </c>
    </row>
    <row r="55" spans="6:8" x14ac:dyDescent="0.25">
      <c r="F55">
        <v>6</v>
      </c>
      <c r="G55">
        <v>1.0121278298463272</v>
      </c>
      <c r="H55">
        <v>-0.61673004972081213</v>
      </c>
    </row>
    <row r="56" spans="6:8" x14ac:dyDescent="0.25">
      <c r="F56">
        <v>7</v>
      </c>
      <c r="G56">
        <v>1.051954099836071</v>
      </c>
      <c r="H56">
        <v>0.62071383631050248</v>
      </c>
    </row>
    <row r="57" spans="6:8" x14ac:dyDescent="0.25">
      <c r="F57">
        <v>8</v>
      </c>
      <c r="G57">
        <v>1.0917803698258151</v>
      </c>
      <c r="H57">
        <v>0.31351515855214496</v>
      </c>
    </row>
    <row r="58" spans="6:8" x14ac:dyDescent="0.25">
      <c r="F58">
        <v>9</v>
      </c>
      <c r="G58">
        <v>1.1316066398155591</v>
      </c>
      <c r="H58">
        <v>-0.34832039894121702</v>
      </c>
    </row>
    <row r="59" spans="6:8" x14ac:dyDescent="0.25">
      <c r="F59">
        <v>10</v>
      </c>
      <c r="G59">
        <v>1.1714329098053029</v>
      </c>
      <c r="H59">
        <v>-3.7700636964259626E-3</v>
      </c>
    </row>
    <row r="60" spans="6:8" x14ac:dyDescent="0.25">
      <c r="F60">
        <v>11</v>
      </c>
      <c r="G60">
        <v>1.2112591797950469</v>
      </c>
      <c r="H60">
        <v>0.29805788177027304</v>
      </c>
    </row>
    <row r="61" spans="6:8" x14ac:dyDescent="0.25">
      <c r="F61">
        <v>12</v>
      </c>
      <c r="G61">
        <v>1.251085449784791</v>
      </c>
      <c r="H61">
        <v>0.29082838891812224</v>
      </c>
    </row>
    <row r="62" spans="6:8" x14ac:dyDescent="0.25">
      <c r="F62">
        <v>13</v>
      </c>
      <c r="G62">
        <v>1.290911719774535</v>
      </c>
      <c r="H62">
        <v>-0.53741691138887759</v>
      </c>
    </row>
    <row r="63" spans="6:8" x14ac:dyDescent="0.25">
      <c r="F63">
        <v>14</v>
      </c>
      <c r="G63">
        <v>1.330737989764279</v>
      </c>
      <c r="H63">
        <v>1.7456665119785164E-2</v>
      </c>
    </row>
    <row r="64" spans="6:8" x14ac:dyDescent="0.25">
      <c r="F64">
        <v>15</v>
      </c>
      <c r="G64">
        <v>1.3705642597540229</v>
      </c>
      <c r="H64">
        <v>0.18709380392844088</v>
      </c>
    </row>
    <row r="65" spans="6:8" x14ac:dyDescent="0.25">
      <c r="F65">
        <v>16</v>
      </c>
      <c r="G65">
        <v>1.4103905297437669</v>
      </c>
      <c r="H65">
        <v>-1.861953008466477E-3</v>
      </c>
    </row>
    <row r="66" spans="6:8" x14ac:dyDescent="0.25">
      <c r="F66">
        <v>17</v>
      </c>
      <c r="G66">
        <v>1.4502167997335109</v>
      </c>
      <c r="H66">
        <v>5.5747684026721478E-2</v>
      </c>
    </row>
    <row r="67" spans="6:8" x14ac:dyDescent="0.25">
      <c r="F67">
        <v>18</v>
      </c>
      <c r="G67">
        <v>1.4900430697232547</v>
      </c>
      <c r="H67">
        <v>0.14872972087581249</v>
      </c>
    </row>
    <row r="68" spans="6:8" x14ac:dyDescent="0.25">
      <c r="F68">
        <v>19</v>
      </c>
      <c r="G68">
        <v>1.5298693397129988</v>
      </c>
      <c r="H68">
        <v>-0.3404083528551094</v>
      </c>
    </row>
    <row r="69" spans="6:8" x14ac:dyDescent="0.25">
      <c r="F69">
        <v>20</v>
      </c>
      <c r="G69">
        <v>1.5696956097027428</v>
      </c>
      <c r="H69">
        <v>5.6501485357543846E-2</v>
      </c>
    </row>
    <row r="70" spans="6:8" x14ac:dyDescent="0.25">
      <c r="F70">
        <v>21</v>
      </c>
      <c r="G70">
        <v>1.6095218796924868</v>
      </c>
      <c r="H70">
        <v>-0.11812429312410799</v>
      </c>
    </row>
    <row r="71" spans="6:8" x14ac:dyDescent="0.25">
      <c r="F71">
        <v>22</v>
      </c>
      <c r="G71">
        <v>1.6493481496822309</v>
      </c>
      <c r="H71">
        <v>-0.11100243630675499</v>
      </c>
    </row>
    <row r="72" spans="6:8" ht="15.75" thickBot="1" x14ac:dyDescent="0.3">
      <c r="F72" s="15">
        <v>23</v>
      </c>
      <c r="G72" s="15">
        <v>1.6891744196719747</v>
      </c>
      <c r="H72" s="15">
        <v>0.19585664630308641</v>
      </c>
    </row>
    <row r="73" spans="6:8" ht="15.75" thickBot="1" x14ac:dyDescent="0.3">
      <c r="F73" s="15">
        <v>24</v>
      </c>
      <c r="G73" s="15">
        <v>69.751099368685047</v>
      </c>
      <c r="H73" s="15">
        <v>10.648900631314959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zoomScale="84" workbookViewId="0">
      <selection activeCell="H26" sqref="H26"/>
    </sheetView>
  </sheetViews>
  <sheetFormatPr defaultRowHeight="15" x14ac:dyDescent="0.25"/>
  <cols>
    <col min="2" max="2" width="13.140625" bestFit="1" customWidth="1"/>
    <col min="9" max="9" width="9.7109375" customWidth="1"/>
  </cols>
  <sheetData>
    <row r="1" spans="1:21" x14ac:dyDescent="0.25">
      <c r="A1" s="6" t="s">
        <v>0</v>
      </c>
      <c r="B1" s="6" t="s">
        <v>288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83</v>
      </c>
      <c r="U1" s="6" t="s">
        <v>84</v>
      </c>
    </row>
    <row r="2" spans="1:21" x14ac:dyDescent="0.25">
      <c r="A2" s="16" t="s">
        <v>264</v>
      </c>
      <c r="B2">
        <v>3.5930950499471703E-2</v>
      </c>
      <c r="C2" s="4">
        <v>1</v>
      </c>
      <c r="D2">
        <f>raw_data!D2</f>
        <v>41.7</v>
      </c>
      <c r="E2">
        <f>raw_data!E2</f>
        <v>36.6</v>
      </c>
      <c r="F2">
        <f>raw_data!F2</f>
        <v>35.4</v>
      </c>
      <c r="G2">
        <f>raw_data!G2</f>
        <v>34.299999999999997</v>
      </c>
      <c r="H2">
        <f>raw_data!H2</f>
        <v>33.299999999999997</v>
      </c>
      <c r="I2">
        <f>raw_data!I2</f>
        <v>33.5</v>
      </c>
      <c r="J2">
        <f>raw_data!J2</f>
        <v>35.299999999999997</v>
      </c>
      <c r="K2">
        <f>raw_data!K2</f>
        <v>32.6</v>
      </c>
      <c r="L2">
        <f>raw_data!L2</f>
        <v>32.4</v>
      </c>
      <c r="M2">
        <f>raw_data!M2</f>
        <v>33.6</v>
      </c>
      <c r="N2">
        <f>raw_data!N2</f>
        <v>33.9</v>
      </c>
      <c r="O2">
        <f>raw_data!O2</f>
        <v>35.6</v>
      </c>
      <c r="P2">
        <f>raw_data!P2</f>
        <v>35.1</v>
      </c>
      <c r="Q2">
        <f>raw_data!Q2</f>
        <v>30.4</v>
      </c>
      <c r="R2">
        <f>raw_data!R2</f>
        <v>31.7</v>
      </c>
      <c r="S2">
        <f>raw_data!S2</f>
        <v>30.2</v>
      </c>
      <c r="T2" s="8">
        <f t="shared" ref="T2:T24" si="0">SUM(D2:S2)</f>
        <v>545.60000000000014</v>
      </c>
      <c r="U2">
        <f t="shared" ref="U2:U24" si="1">SUMPRODUCT(D2:S2,$D$25:$S$25)</f>
        <v>-248.36462514339161</v>
      </c>
    </row>
    <row r="3" spans="1:21" x14ac:dyDescent="0.25">
      <c r="A3" s="16" t="s">
        <v>265</v>
      </c>
      <c r="B3">
        <v>0.25730161883971847</v>
      </c>
      <c r="C3" s="4">
        <v>2</v>
      </c>
      <c r="D3">
        <f>raw_data!D3</f>
        <v>34.799999999999997</v>
      </c>
      <c r="E3">
        <f>raw_data!E3</f>
        <v>33</v>
      </c>
      <c r="F3">
        <f>raw_data!F3</f>
        <v>33.799999999999997</v>
      </c>
      <c r="G3">
        <f>raw_data!G3</f>
        <v>36.700000000000003</v>
      </c>
      <c r="H3">
        <f>raw_data!H3</f>
        <v>35.4</v>
      </c>
      <c r="I3">
        <f>raw_data!I3</f>
        <v>34.6</v>
      </c>
      <c r="J3">
        <f>raw_data!J3</f>
        <v>36.700000000000003</v>
      </c>
      <c r="K3">
        <f>raw_data!K3</f>
        <v>35.6</v>
      </c>
      <c r="L3">
        <f>raw_data!L3</f>
        <v>36.9</v>
      </c>
      <c r="M3">
        <f>raw_data!M3</f>
        <v>38.700000000000003</v>
      </c>
      <c r="N3">
        <f>raw_data!N3</f>
        <v>33.4</v>
      </c>
      <c r="O3">
        <f>raw_data!O3</f>
        <v>32.5</v>
      </c>
      <c r="P3">
        <f>raw_data!P3</f>
        <v>33.299999999999997</v>
      </c>
      <c r="Q3">
        <f>raw_data!Q3</f>
        <v>34</v>
      </c>
      <c r="R3">
        <f>raw_data!R3</f>
        <v>35.299999999999997</v>
      </c>
      <c r="S3">
        <f>raw_data!S3</f>
        <v>29.2</v>
      </c>
      <c r="T3" s="8">
        <f t="shared" si="0"/>
        <v>553.9</v>
      </c>
      <c r="U3">
        <f t="shared" si="1"/>
        <v>-251.78585825777714</v>
      </c>
    </row>
    <row r="4" spans="1:21" x14ac:dyDescent="0.25">
      <c r="A4" s="16" t="s">
        <v>266</v>
      </c>
      <c r="B4">
        <v>-0.23508239025396438</v>
      </c>
      <c r="C4" s="4">
        <v>3</v>
      </c>
      <c r="D4">
        <f>raw_data!D4</f>
        <v>41</v>
      </c>
      <c r="E4">
        <f>raw_data!E4</f>
        <v>41.2</v>
      </c>
      <c r="F4">
        <f>raw_data!F4</f>
        <v>37.299999999999997</v>
      </c>
      <c r="G4">
        <f>raw_data!G4</f>
        <v>38.200000000000003</v>
      </c>
      <c r="H4">
        <f>raw_data!H4</f>
        <v>35.1</v>
      </c>
      <c r="I4">
        <f>raw_data!I4</f>
        <v>35.299999999999997</v>
      </c>
      <c r="J4">
        <f>raw_data!J4</f>
        <v>37.799999999999997</v>
      </c>
      <c r="K4">
        <f>raw_data!K4</f>
        <v>38.1</v>
      </c>
      <c r="L4">
        <f>raw_data!L4</f>
        <v>39.4</v>
      </c>
      <c r="M4">
        <f>raw_data!M4</f>
        <v>36.1</v>
      </c>
      <c r="N4">
        <f>raw_data!N4</f>
        <v>37.6</v>
      </c>
      <c r="O4">
        <f>raw_data!O4</f>
        <v>39.4</v>
      </c>
      <c r="P4">
        <f>raw_data!P4</f>
        <v>38.1</v>
      </c>
      <c r="Q4">
        <f>raw_data!Q4</f>
        <v>33.4</v>
      </c>
      <c r="R4">
        <f>raw_data!R4</f>
        <v>35.700000000000003</v>
      </c>
      <c r="S4">
        <f>raw_data!S4</f>
        <v>35.4</v>
      </c>
      <c r="T4" s="8">
        <f t="shared" si="0"/>
        <v>599.1</v>
      </c>
      <c r="U4">
        <f t="shared" si="1"/>
        <v>-271.91168026111205</v>
      </c>
    </row>
    <row r="5" spans="1:21" x14ac:dyDescent="0.25">
      <c r="A5" s="16" t="s">
        <v>267</v>
      </c>
      <c r="B5">
        <v>-0.32732198313985694</v>
      </c>
      <c r="C5" s="4">
        <v>4</v>
      </c>
      <c r="D5">
        <f>raw_data!D5</f>
        <v>40.5</v>
      </c>
      <c r="E5">
        <f>raw_data!E5</f>
        <v>37</v>
      </c>
      <c r="F5">
        <f>raw_data!F5</f>
        <v>31.2</v>
      </c>
      <c r="G5">
        <f>raw_data!G5</f>
        <v>34.6</v>
      </c>
      <c r="H5">
        <f>raw_data!H5</f>
        <v>34.700000000000003</v>
      </c>
      <c r="I5">
        <f>raw_data!I5</f>
        <v>36.6</v>
      </c>
      <c r="J5">
        <f>raw_data!J5</f>
        <v>35.4</v>
      </c>
      <c r="K5">
        <f>raw_data!K5</f>
        <v>35.299999999999997</v>
      </c>
      <c r="L5">
        <f>raw_data!L5</f>
        <v>37.299999999999997</v>
      </c>
      <c r="M5">
        <f>raw_data!M5</f>
        <v>38</v>
      </c>
      <c r="N5">
        <f>raw_data!N5</f>
        <v>38</v>
      </c>
      <c r="O5">
        <f>raw_data!O5</f>
        <v>38.200000000000003</v>
      </c>
      <c r="P5">
        <f>raw_data!P5</f>
        <v>38.4</v>
      </c>
      <c r="Q5">
        <f>raw_data!Q5</f>
        <v>39.200000000000003</v>
      </c>
      <c r="R5">
        <f>raw_data!R5</f>
        <v>38.1</v>
      </c>
      <c r="S5">
        <f>raw_data!S5</f>
        <v>38.799999999999997</v>
      </c>
      <c r="T5" s="8">
        <f t="shared" si="0"/>
        <v>591.29999999999995</v>
      </c>
      <c r="U5">
        <f t="shared" si="1"/>
        <v>-269.18176553067019</v>
      </c>
    </row>
    <row r="6" spans="1:21" x14ac:dyDescent="0.25">
      <c r="A6" s="16" t="s">
        <v>268</v>
      </c>
      <c r="B6">
        <v>0.16230499193397296</v>
      </c>
      <c r="C6" s="4">
        <v>5</v>
      </c>
      <c r="D6">
        <f>raw_data!D6</f>
        <v>34.700000000000003</v>
      </c>
      <c r="E6">
        <f>raw_data!E6</f>
        <v>33.4</v>
      </c>
      <c r="F6">
        <f>raw_data!F6</f>
        <v>35.5</v>
      </c>
      <c r="G6">
        <f>raw_data!G6</f>
        <v>32.6</v>
      </c>
      <c r="H6">
        <f>raw_data!H6</f>
        <v>33.9</v>
      </c>
      <c r="I6">
        <f>raw_data!I6</f>
        <v>32.4</v>
      </c>
      <c r="J6">
        <f>raw_data!J6</f>
        <v>32.700000000000003</v>
      </c>
      <c r="K6">
        <f>raw_data!K6</f>
        <v>35.1</v>
      </c>
      <c r="L6">
        <f>raw_data!L6</f>
        <v>35.9</v>
      </c>
      <c r="M6">
        <f>raw_data!M6</f>
        <v>36.6</v>
      </c>
      <c r="N6">
        <f>raw_data!N6</f>
        <v>36.9</v>
      </c>
      <c r="O6">
        <f>raw_data!O6</f>
        <v>38.6</v>
      </c>
      <c r="P6">
        <f>raw_data!P6</f>
        <v>38.799999999999997</v>
      </c>
      <c r="Q6">
        <f>raw_data!Q6</f>
        <v>35.9</v>
      </c>
      <c r="R6">
        <f>raw_data!R6</f>
        <v>36.1</v>
      </c>
      <c r="S6">
        <f>raw_data!S6</f>
        <v>34.700000000000003</v>
      </c>
      <c r="T6" s="8">
        <f t="shared" si="0"/>
        <v>563.80000000000007</v>
      </c>
      <c r="U6">
        <f t="shared" si="1"/>
        <v>-255.29291722413643</v>
      </c>
    </row>
    <row r="7" spans="1:21" x14ac:dyDescent="0.25">
      <c r="A7" s="16" t="s">
        <v>269</v>
      </c>
      <c r="B7">
        <v>-0.61673004972081213</v>
      </c>
      <c r="C7" s="4">
        <v>6</v>
      </c>
      <c r="D7">
        <f>raw_data!D7</f>
        <v>41</v>
      </c>
      <c r="E7">
        <f>raw_data!E7</f>
        <v>41.1</v>
      </c>
      <c r="F7">
        <f>raw_data!F7</f>
        <v>41.8</v>
      </c>
      <c r="G7">
        <f>raw_data!G7</f>
        <v>40.6</v>
      </c>
      <c r="H7">
        <f>raw_data!H7</f>
        <v>40</v>
      </c>
      <c r="I7">
        <f>raw_data!I7</f>
        <v>36.799999999999997</v>
      </c>
      <c r="J7">
        <f>raw_data!J7</f>
        <v>38.4</v>
      </c>
      <c r="K7">
        <f>raw_data!K7</f>
        <v>37.700000000000003</v>
      </c>
      <c r="L7">
        <f>raw_data!L7</f>
        <v>37.299999999999997</v>
      </c>
      <c r="M7">
        <f>raw_data!M7</f>
        <v>37.700000000000003</v>
      </c>
      <c r="N7">
        <f>raw_data!N7</f>
        <v>37.9</v>
      </c>
      <c r="O7">
        <f>raw_data!O7</f>
        <v>39</v>
      </c>
      <c r="P7">
        <f>raw_data!P7</f>
        <v>39.5</v>
      </c>
      <c r="Q7">
        <f>raw_data!Q7</f>
        <v>39.6</v>
      </c>
      <c r="R7">
        <f>raw_data!R7</f>
        <v>37.6</v>
      </c>
      <c r="S7">
        <f>raw_data!S7</f>
        <v>36.299999999999997</v>
      </c>
      <c r="T7" s="8">
        <f t="shared" si="0"/>
        <v>622.29999999999995</v>
      </c>
      <c r="U7">
        <f t="shared" si="1"/>
        <v>-282.20822322049736</v>
      </c>
    </row>
    <row r="8" spans="1:21" x14ac:dyDescent="0.25">
      <c r="A8" s="16" t="s">
        <v>270</v>
      </c>
      <c r="B8">
        <v>0.62071383631050248</v>
      </c>
      <c r="C8" s="4">
        <v>7</v>
      </c>
      <c r="D8">
        <f>raw_data!D8</f>
        <v>36.700000000000003</v>
      </c>
      <c r="E8">
        <f>raw_data!E8</f>
        <v>34</v>
      </c>
      <c r="F8">
        <f>raw_data!F8</f>
        <v>33.700000000000003</v>
      </c>
      <c r="G8">
        <f>raw_data!G8</f>
        <v>34.200000000000003</v>
      </c>
      <c r="H8">
        <f>raw_data!H8</f>
        <v>33.299999999999997</v>
      </c>
      <c r="I8">
        <f>raw_data!I8</f>
        <v>34.5</v>
      </c>
      <c r="J8">
        <f>raw_data!J8</f>
        <v>34.200000000000003</v>
      </c>
      <c r="K8">
        <f>raw_data!K8</f>
        <v>34.200000000000003</v>
      </c>
      <c r="L8">
        <f>raw_data!L8</f>
        <v>34.299999999999997</v>
      </c>
      <c r="M8">
        <f>raw_data!M8</f>
        <v>33.6</v>
      </c>
      <c r="N8">
        <f>raw_data!N8</f>
        <v>34</v>
      </c>
      <c r="O8">
        <f>raw_data!O8</f>
        <v>36.6</v>
      </c>
      <c r="P8">
        <f>raw_data!P8</f>
        <v>34.9</v>
      </c>
      <c r="Q8">
        <f>raw_data!Q8</f>
        <v>35.1</v>
      </c>
      <c r="R8">
        <f>raw_data!R8</f>
        <v>35.200000000000003</v>
      </c>
      <c r="S8">
        <f>raw_data!S8</f>
        <v>34.1</v>
      </c>
      <c r="T8" s="8">
        <f t="shared" si="0"/>
        <v>552.60000000000014</v>
      </c>
      <c r="U8">
        <f t="shared" si="1"/>
        <v>-251.30789932978576</v>
      </c>
    </row>
    <row r="9" spans="1:21" x14ac:dyDescent="0.25">
      <c r="A9" s="16" t="s">
        <v>271</v>
      </c>
      <c r="B9">
        <v>0.31351515855214496</v>
      </c>
      <c r="C9" s="4">
        <v>8</v>
      </c>
      <c r="D9">
        <f>raw_data!D9</f>
        <v>40.299999999999997</v>
      </c>
      <c r="E9">
        <f>raw_data!E9</f>
        <v>40.1</v>
      </c>
      <c r="F9">
        <f>raw_data!F9</f>
        <v>37.799999999999997</v>
      </c>
      <c r="G9">
        <f>raw_data!G9</f>
        <v>38.299999999999997</v>
      </c>
      <c r="H9">
        <f>raw_data!H9</f>
        <v>33</v>
      </c>
      <c r="I9">
        <f>raw_data!I9</f>
        <v>32.4</v>
      </c>
      <c r="J9">
        <f>raw_data!J9</f>
        <v>30.5</v>
      </c>
      <c r="K9">
        <f>raw_data!K9</f>
        <v>31.3</v>
      </c>
      <c r="L9">
        <f>raw_data!L9</f>
        <v>31.9</v>
      </c>
      <c r="M9">
        <f>raw_data!M9</f>
        <v>34.200000000000003</v>
      </c>
      <c r="N9">
        <f>raw_data!N9</f>
        <v>32.700000000000003</v>
      </c>
      <c r="O9">
        <f>raw_data!O9</f>
        <v>33.6</v>
      </c>
      <c r="P9">
        <f>raw_data!P9</f>
        <v>34.200000000000003</v>
      </c>
      <c r="Q9">
        <f>raw_data!Q9</f>
        <v>33.200000000000003</v>
      </c>
      <c r="R9">
        <f>raw_data!R9</f>
        <v>30.5</v>
      </c>
      <c r="S9">
        <f>raw_data!S9</f>
        <v>31.3</v>
      </c>
      <c r="T9" s="8">
        <f t="shared" si="0"/>
        <v>545.29999999999995</v>
      </c>
      <c r="U9">
        <f t="shared" si="1"/>
        <v>-246.55256498197352</v>
      </c>
    </row>
    <row r="10" spans="1:21" x14ac:dyDescent="0.25">
      <c r="A10" s="16" t="s">
        <v>272</v>
      </c>
      <c r="B10">
        <v>-0.34832039894121702</v>
      </c>
      <c r="C10" s="4">
        <v>9</v>
      </c>
      <c r="D10">
        <f>raw_data!D10</f>
        <v>34.799999999999997</v>
      </c>
      <c r="E10">
        <f>raw_data!E10</f>
        <v>33.700000000000003</v>
      </c>
      <c r="F10">
        <f>raw_data!F10</f>
        <v>33.700000000000003</v>
      </c>
      <c r="G10">
        <f>raw_data!G10</f>
        <v>34.9</v>
      </c>
      <c r="H10">
        <f>raw_data!H10</f>
        <v>35</v>
      </c>
      <c r="I10">
        <f>raw_data!I10</f>
        <v>36.1</v>
      </c>
      <c r="J10">
        <f>raw_data!J10</f>
        <v>36</v>
      </c>
      <c r="K10">
        <f>raw_data!K10</f>
        <v>38.1</v>
      </c>
      <c r="L10">
        <f>raw_data!L10</f>
        <v>39.299999999999997</v>
      </c>
      <c r="M10">
        <f>raw_data!M10</f>
        <v>39.200000000000003</v>
      </c>
      <c r="N10">
        <f>raw_data!N10</f>
        <v>33.6</v>
      </c>
      <c r="O10">
        <f>raw_data!O10</f>
        <v>35.200000000000003</v>
      </c>
      <c r="P10">
        <f>raw_data!P10</f>
        <v>34.1</v>
      </c>
      <c r="Q10">
        <f>raw_data!Q10</f>
        <v>36.200000000000003</v>
      </c>
      <c r="R10">
        <f>raw_data!R10</f>
        <v>36.1</v>
      </c>
      <c r="S10">
        <f>raw_data!S10</f>
        <v>34.200000000000003</v>
      </c>
      <c r="T10" s="8">
        <f t="shared" si="0"/>
        <v>570.20000000000005</v>
      </c>
      <c r="U10">
        <f t="shared" si="1"/>
        <v>-259.28479739670559</v>
      </c>
    </row>
    <row r="11" spans="1:21" x14ac:dyDescent="0.25">
      <c r="A11" s="16" t="s">
        <v>273</v>
      </c>
      <c r="B11">
        <v>-3.7700636964259626E-3</v>
      </c>
      <c r="C11" s="4">
        <v>10</v>
      </c>
      <c r="D11">
        <f>raw_data!D11</f>
        <v>40</v>
      </c>
      <c r="E11">
        <f>raw_data!E11</f>
        <v>36.299999999999997</v>
      </c>
      <c r="F11">
        <f>raw_data!F11</f>
        <v>36.799999999999997</v>
      </c>
      <c r="G11">
        <f>raw_data!G11</f>
        <v>32.4</v>
      </c>
      <c r="H11">
        <f>raw_data!H11</f>
        <v>33.700000000000003</v>
      </c>
      <c r="I11">
        <f>raw_data!I11</f>
        <v>34.700000000000003</v>
      </c>
      <c r="J11">
        <f>raw_data!J11</f>
        <v>34</v>
      </c>
      <c r="K11">
        <f>raw_data!K11</f>
        <v>34.200000000000003</v>
      </c>
      <c r="L11">
        <f>raw_data!L11</f>
        <v>33.700000000000003</v>
      </c>
      <c r="M11">
        <f>raw_data!M11</f>
        <v>34.700000000000003</v>
      </c>
      <c r="N11">
        <f>raw_data!N11</f>
        <v>36.700000000000003</v>
      </c>
      <c r="O11">
        <f>raw_data!O11</f>
        <v>37</v>
      </c>
      <c r="P11">
        <f>raw_data!P11</f>
        <v>36.6</v>
      </c>
      <c r="Q11">
        <f>raw_data!Q11</f>
        <v>37.799999999999997</v>
      </c>
      <c r="R11">
        <f>raw_data!R11</f>
        <v>36.299999999999997</v>
      </c>
      <c r="S11">
        <f>raw_data!S11</f>
        <v>35.799999999999997</v>
      </c>
      <c r="T11" s="8">
        <f t="shared" si="0"/>
        <v>570.69999999999993</v>
      </c>
      <c r="U11">
        <f t="shared" si="1"/>
        <v>-258.803920394513</v>
      </c>
    </row>
    <row r="12" spans="1:21" x14ac:dyDescent="0.25">
      <c r="A12" s="16" t="s">
        <v>274</v>
      </c>
      <c r="B12">
        <v>0.29805788177027304</v>
      </c>
      <c r="C12" s="4">
        <v>11</v>
      </c>
      <c r="D12">
        <f>raw_data!D12</f>
        <v>33.700000000000003</v>
      </c>
      <c r="E12">
        <f>raw_data!E12</f>
        <v>36.200000000000003</v>
      </c>
      <c r="F12">
        <f>raw_data!F12</f>
        <v>37.1</v>
      </c>
      <c r="G12">
        <f>raw_data!G12</f>
        <v>35.799999999999997</v>
      </c>
      <c r="H12">
        <f>raw_data!H12</f>
        <v>34.799999999999997</v>
      </c>
      <c r="I12">
        <f>raw_data!I12</f>
        <v>34.700000000000003</v>
      </c>
      <c r="J12">
        <f>raw_data!J12</f>
        <v>35.5</v>
      </c>
      <c r="K12">
        <f>raw_data!K12</f>
        <v>33.200000000000003</v>
      </c>
      <c r="L12">
        <f>raw_data!L12</f>
        <v>33.200000000000003</v>
      </c>
      <c r="M12">
        <f>raw_data!M12</f>
        <v>34.1</v>
      </c>
      <c r="N12">
        <f>raw_data!N12</f>
        <v>33.799999999999997</v>
      </c>
      <c r="O12">
        <f>raw_data!O12</f>
        <v>35</v>
      </c>
      <c r="P12">
        <f>raw_data!P12</f>
        <v>34.4</v>
      </c>
      <c r="Q12">
        <f>raw_data!Q12</f>
        <v>35.4</v>
      </c>
      <c r="R12">
        <f>raw_data!R12</f>
        <v>34.1</v>
      </c>
      <c r="S12">
        <f>raw_data!S12</f>
        <v>33.700000000000003</v>
      </c>
      <c r="T12" s="8">
        <f t="shared" si="0"/>
        <v>554.70000000000005</v>
      </c>
      <c r="U12">
        <f t="shared" si="1"/>
        <v>-251.58692690600688</v>
      </c>
    </row>
    <row r="13" spans="1:21" x14ac:dyDescent="0.25">
      <c r="A13" s="16" t="s">
        <v>275</v>
      </c>
      <c r="B13">
        <v>0.29082838891812224</v>
      </c>
      <c r="C13" s="4">
        <v>12</v>
      </c>
      <c r="D13">
        <f>raw_data!D13</f>
        <v>35.200000000000003</v>
      </c>
      <c r="E13">
        <f>raw_data!E13</f>
        <v>32.299999999999997</v>
      </c>
      <c r="F13">
        <f>raw_data!F13</f>
        <v>34.9</v>
      </c>
      <c r="G13">
        <f>raw_data!G13</f>
        <v>35.200000000000003</v>
      </c>
      <c r="H13">
        <f>raw_data!H13</f>
        <v>31.8</v>
      </c>
      <c r="I13">
        <f>raw_data!I13</f>
        <v>32.200000000000003</v>
      </c>
      <c r="J13">
        <f>raw_data!J13</f>
        <v>33.200000000000003</v>
      </c>
      <c r="K13">
        <f>raw_data!K13</f>
        <v>35.200000000000003</v>
      </c>
      <c r="L13">
        <f>raw_data!L13</f>
        <v>36.4</v>
      </c>
      <c r="M13">
        <f>raw_data!M13</f>
        <v>35.9</v>
      </c>
      <c r="N13">
        <f>raw_data!N13</f>
        <v>34</v>
      </c>
      <c r="O13">
        <f>raw_data!O13</f>
        <v>32.299999999999997</v>
      </c>
      <c r="P13">
        <f>raw_data!P13</f>
        <v>35.1</v>
      </c>
      <c r="Q13">
        <f>raw_data!Q13</f>
        <v>36.9</v>
      </c>
      <c r="R13">
        <f>raw_data!R13</f>
        <v>36.9</v>
      </c>
      <c r="S13">
        <f>raw_data!S13</f>
        <v>34.4</v>
      </c>
      <c r="T13" s="8">
        <f t="shared" si="0"/>
        <v>551.9</v>
      </c>
      <c r="U13">
        <f t="shared" si="1"/>
        <v>-249.18076533917932</v>
      </c>
    </row>
    <row r="14" spans="1:21" x14ac:dyDescent="0.25">
      <c r="A14" s="16" t="s">
        <v>276</v>
      </c>
      <c r="B14">
        <v>-0.53741691138887759</v>
      </c>
      <c r="C14" s="4">
        <v>13</v>
      </c>
      <c r="D14">
        <f>raw_data!D14</f>
        <v>40.299999999999997</v>
      </c>
      <c r="E14">
        <f>raw_data!E14</f>
        <v>35.700000000000003</v>
      </c>
      <c r="F14">
        <f>raw_data!F14</f>
        <v>35.700000000000003</v>
      </c>
      <c r="G14">
        <f>raw_data!G14</f>
        <v>36.700000000000003</v>
      </c>
      <c r="H14">
        <f>raw_data!H14</f>
        <v>37.799999999999997</v>
      </c>
      <c r="I14">
        <f>raw_data!I14</f>
        <v>38.799999999999997</v>
      </c>
      <c r="J14">
        <f>raw_data!J14</f>
        <v>34.1</v>
      </c>
      <c r="K14">
        <f>raw_data!K14</f>
        <v>36.5</v>
      </c>
      <c r="L14">
        <f>raw_data!L14</f>
        <v>34.299999999999997</v>
      </c>
      <c r="M14">
        <f>raw_data!M14</f>
        <v>35</v>
      </c>
      <c r="N14">
        <f>raw_data!N14</f>
        <v>34.700000000000003</v>
      </c>
      <c r="O14">
        <f>raw_data!O14</f>
        <v>39.200000000000003</v>
      </c>
      <c r="P14">
        <f>raw_data!P14</f>
        <v>38.9</v>
      </c>
      <c r="Q14">
        <f>raw_data!Q14</f>
        <v>35.200000000000003</v>
      </c>
      <c r="R14">
        <f>raw_data!R14</f>
        <v>35.299999999999997</v>
      </c>
      <c r="S14">
        <f>raw_data!S14</f>
        <v>33.6</v>
      </c>
      <c r="T14" s="8">
        <f t="shared" si="0"/>
        <v>581.79999999999995</v>
      </c>
      <c r="U14">
        <f t="shared" si="1"/>
        <v>-266.51824727598898</v>
      </c>
    </row>
    <row r="15" spans="1:21" x14ac:dyDescent="0.25">
      <c r="A15" s="16" t="s">
        <v>277</v>
      </c>
      <c r="B15">
        <v>1.7456665119785164E-2</v>
      </c>
      <c r="C15" s="4">
        <v>14</v>
      </c>
      <c r="D15">
        <f>raw_data!D15</f>
        <v>36.9</v>
      </c>
      <c r="E15">
        <f>raw_data!E15</f>
        <v>38.9</v>
      </c>
      <c r="F15">
        <f>raw_data!F15</f>
        <v>34.5</v>
      </c>
      <c r="G15">
        <f>raw_data!G15</f>
        <v>33.9</v>
      </c>
      <c r="H15">
        <f>raw_data!H15</f>
        <v>31.6</v>
      </c>
      <c r="I15">
        <f>raw_data!I15</f>
        <v>33.5</v>
      </c>
      <c r="J15">
        <f>raw_data!J15</f>
        <v>30.9</v>
      </c>
      <c r="K15">
        <f>raw_data!K15</f>
        <v>30.7</v>
      </c>
      <c r="L15">
        <f>raw_data!L15</f>
        <v>31.2</v>
      </c>
      <c r="M15">
        <f>raw_data!M15</f>
        <v>30.3</v>
      </c>
      <c r="N15">
        <f>raw_data!N15</f>
        <v>29.3</v>
      </c>
      <c r="O15">
        <f>raw_data!O15</f>
        <v>29.1</v>
      </c>
      <c r="P15">
        <f>raw_data!P15</f>
        <v>31.9</v>
      </c>
      <c r="Q15">
        <f>raw_data!Q15</f>
        <v>32.4</v>
      </c>
      <c r="R15">
        <f>raw_data!R15</f>
        <v>32.799999999999997</v>
      </c>
      <c r="S15">
        <f>raw_data!S15</f>
        <v>32.700000000000003</v>
      </c>
      <c r="T15" s="8">
        <f t="shared" si="0"/>
        <v>520.6</v>
      </c>
      <c r="U15">
        <f t="shared" si="1"/>
        <v>-236.42026564839966</v>
      </c>
    </row>
    <row r="16" spans="1:21" x14ac:dyDescent="0.25">
      <c r="A16" s="16" t="s">
        <v>278</v>
      </c>
      <c r="B16">
        <v>0.18709380392844088</v>
      </c>
      <c r="C16" s="4">
        <v>15</v>
      </c>
      <c r="D16">
        <f>raw_data!D16</f>
        <v>37</v>
      </c>
      <c r="E16">
        <f>raw_data!E16</f>
        <v>35.200000000000003</v>
      </c>
      <c r="F16">
        <f>raw_data!F16</f>
        <v>34</v>
      </c>
      <c r="G16">
        <f>raw_data!G16</f>
        <v>32.6</v>
      </c>
      <c r="H16">
        <f>raw_data!H16</f>
        <v>33.4</v>
      </c>
      <c r="I16">
        <f>raw_data!I16</f>
        <v>32.5</v>
      </c>
      <c r="J16">
        <f>raw_data!J16</f>
        <v>30.9</v>
      </c>
      <c r="K16">
        <f>raw_data!K16</f>
        <v>31.3</v>
      </c>
      <c r="L16">
        <f>raw_data!L16</f>
        <v>31.5</v>
      </c>
      <c r="M16">
        <f>raw_data!M16</f>
        <v>29.5</v>
      </c>
      <c r="N16">
        <f>raw_data!N16</f>
        <v>30.4</v>
      </c>
      <c r="O16">
        <f>raw_data!O16</f>
        <v>31.1</v>
      </c>
      <c r="P16">
        <f>raw_data!P16</f>
        <v>31.6</v>
      </c>
      <c r="Q16">
        <f>raw_data!Q16</f>
        <v>32.200000000000003</v>
      </c>
      <c r="R16">
        <f>raw_data!R16</f>
        <v>33.9</v>
      </c>
      <c r="S16">
        <f>raw_data!S16</f>
        <v>33.4</v>
      </c>
      <c r="T16" s="8">
        <f t="shared" si="0"/>
        <v>520.5</v>
      </c>
      <c r="U16">
        <f t="shared" si="1"/>
        <v>-236.83185532181099</v>
      </c>
    </row>
    <row r="17" spans="1:21" x14ac:dyDescent="0.25">
      <c r="A17" s="16" t="s">
        <v>279</v>
      </c>
      <c r="B17">
        <v>-1.861953008466477E-3</v>
      </c>
      <c r="C17" s="4">
        <v>16</v>
      </c>
      <c r="D17">
        <f>raw_data!D17</f>
        <v>39.200000000000003</v>
      </c>
      <c r="E17">
        <f>raw_data!E17</f>
        <v>35.200000000000003</v>
      </c>
      <c r="F17">
        <f>raw_data!F17</f>
        <v>39.200000000000003</v>
      </c>
      <c r="G17">
        <f>raw_data!G17</f>
        <v>37.9</v>
      </c>
      <c r="H17">
        <f>raw_data!H17</f>
        <v>37.1</v>
      </c>
      <c r="I17">
        <f>raw_data!I17</f>
        <v>32.299999999999997</v>
      </c>
      <c r="J17">
        <f>raw_data!J17</f>
        <v>31.7</v>
      </c>
      <c r="K17">
        <f>raw_data!K17</f>
        <v>29.8</v>
      </c>
      <c r="L17">
        <f>raw_data!L17</f>
        <v>30.7</v>
      </c>
      <c r="M17">
        <f>raw_data!M17</f>
        <v>29.4</v>
      </c>
      <c r="N17">
        <f>raw_data!N17</f>
        <v>30.5</v>
      </c>
      <c r="O17">
        <f>raw_data!O17</f>
        <v>29.8</v>
      </c>
      <c r="P17">
        <f>raw_data!P17</f>
        <v>30.3</v>
      </c>
      <c r="Q17">
        <f>raw_data!Q17</f>
        <v>32.200000000000003</v>
      </c>
      <c r="R17">
        <f>raw_data!R17</f>
        <v>31.7</v>
      </c>
      <c r="S17">
        <f>raw_data!S17</f>
        <v>30.3</v>
      </c>
      <c r="T17" s="8">
        <f t="shared" si="0"/>
        <v>527.29999999999995</v>
      </c>
      <c r="U17">
        <f t="shared" si="1"/>
        <v>-239.49902912114399</v>
      </c>
    </row>
    <row r="18" spans="1:21" x14ac:dyDescent="0.25">
      <c r="A18" s="16" t="s">
        <v>280</v>
      </c>
      <c r="B18">
        <v>5.5747684026721478E-2</v>
      </c>
      <c r="C18" s="4">
        <v>17</v>
      </c>
      <c r="D18">
        <f>raw_data!D18</f>
        <v>36.299999999999997</v>
      </c>
      <c r="E18">
        <f>raw_data!E18</f>
        <v>36.1</v>
      </c>
      <c r="F18">
        <f>raw_data!F18</f>
        <v>34.1</v>
      </c>
      <c r="G18">
        <f>raw_data!G18</f>
        <v>34</v>
      </c>
      <c r="H18">
        <f>raw_data!H18</f>
        <v>32.1</v>
      </c>
      <c r="I18">
        <f>raw_data!I18</f>
        <v>31</v>
      </c>
      <c r="J18">
        <f>raw_data!J18</f>
        <v>30.3</v>
      </c>
      <c r="K18">
        <f>raw_data!K18</f>
        <v>31.9</v>
      </c>
      <c r="L18">
        <f>raw_data!L18</f>
        <v>31.3</v>
      </c>
      <c r="M18">
        <f>raw_data!M18</f>
        <v>32.200000000000003</v>
      </c>
      <c r="N18">
        <f>raw_data!N18</f>
        <v>34.799999999999997</v>
      </c>
      <c r="O18">
        <f>raw_data!O18</f>
        <v>33.4</v>
      </c>
      <c r="P18">
        <f>raw_data!P18</f>
        <v>31.2</v>
      </c>
      <c r="Q18">
        <f>raw_data!Q18</f>
        <v>31.8</v>
      </c>
      <c r="R18">
        <f>raw_data!R18</f>
        <v>31</v>
      </c>
      <c r="S18">
        <f>raw_data!S18</f>
        <v>33.6</v>
      </c>
      <c r="T18" s="8">
        <f t="shared" si="0"/>
        <v>525.1</v>
      </c>
      <c r="U18">
        <f t="shared" si="1"/>
        <v>-237.81792532337519</v>
      </c>
    </row>
    <row r="19" spans="1:21" x14ac:dyDescent="0.25">
      <c r="A19" s="16" t="s">
        <v>281</v>
      </c>
      <c r="B19">
        <v>0.14872972087581249</v>
      </c>
      <c r="C19" s="4">
        <v>18</v>
      </c>
      <c r="D19">
        <f>raw_data!D19</f>
        <v>39.200000000000003</v>
      </c>
      <c r="E19">
        <f>raw_data!E19</f>
        <v>41.8</v>
      </c>
      <c r="F19">
        <f>raw_data!F19</f>
        <v>34.6</v>
      </c>
      <c r="G19">
        <f>raw_data!G19</f>
        <v>33.299999999999997</v>
      </c>
      <c r="H19">
        <f>raw_data!H19</f>
        <v>33.4</v>
      </c>
      <c r="I19">
        <f>raw_data!I19</f>
        <v>31.3</v>
      </c>
      <c r="J19">
        <f>raw_data!J19</f>
        <v>32.200000000000003</v>
      </c>
      <c r="K19">
        <f>raw_data!K19</f>
        <v>35.1</v>
      </c>
      <c r="L19">
        <f>raw_data!L19</f>
        <v>33.4</v>
      </c>
      <c r="M19">
        <f>raw_data!M19</f>
        <v>31.3</v>
      </c>
      <c r="N19">
        <f>raw_data!N19</f>
        <v>32.5</v>
      </c>
      <c r="O19">
        <f>raw_data!O19</f>
        <v>34.9</v>
      </c>
      <c r="P19">
        <f>raw_data!P19</f>
        <v>34.6</v>
      </c>
      <c r="Q19">
        <f>raw_data!Q19</f>
        <v>36</v>
      </c>
      <c r="R19">
        <f>raw_data!R19</f>
        <v>34.299999999999997</v>
      </c>
      <c r="S19">
        <f>raw_data!S19</f>
        <v>31.9</v>
      </c>
      <c r="T19" s="8">
        <f t="shared" si="0"/>
        <v>549.79999999999995</v>
      </c>
      <c r="U19">
        <f t="shared" si="1"/>
        <v>-249.36132008223271</v>
      </c>
    </row>
    <row r="20" spans="1:21" x14ac:dyDescent="0.25">
      <c r="A20" s="16" t="s">
        <v>282</v>
      </c>
      <c r="B20">
        <v>-0.3404083528551094</v>
      </c>
      <c r="C20" s="4">
        <v>19</v>
      </c>
      <c r="D20">
        <f>raw_data!D20</f>
        <v>37.9</v>
      </c>
      <c r="E20">
        <f>raw_data!E20</f>
        <v>34.9</v>
      </c>
      <c r="F20">
        <f>raw_data!F20</f>
        <v>35.1</v>
      </c>
      <c r="G20">
        <f>raw_data!G20</f>
        <v>32.5</v>
      </c>
      <c r="H20">
        <f>raw_data!H20</f>
        <v>32.700000000000003</v>
      </c>
      <c r="I20">
        <f>raw_data!I20</f>
        <v>34.299999999999997</v>
      </c>
      <c r="J20">
        <f>raw_data!J20</f>
        <v>33.700000000000003</v>
      </c>
      <c r="K20">
        <f>raw_data!K20</f>
        <v>34.200000000000003</v>
      </c>
      <c r="L20">
        <f>raw_data!L20</f>
        <v>36.200000000000003</v>
      </c>
      <c r="M20">
        <f>raw_data!M20</f>
        <v>36.5</v>
      </c>
      <c r="N20">
        <f>raw_data!N20</f>
        <v>38.5</v>
      </c>
      <c r="O20">
        <f>raw_data!O20</f>
        <v>35.4</v>
      </c>
      <c r="P20">
        <f>raw_data!P20</f>
        <v>36</v>
      </c>
      <c r="Q20">
        <f>raw_data!Q20</f>
        <v>38.1</v>
      </c>
      <c r="R20">
        <f>raw_data!R20</f>
        <v>37.5</v>
      </c>
      <c r="S20">
        <f>raw_data!S20</f>
        <v>36.1</v>
      </c>
      <c r="T20" s="8">
        <f t="shared" si="0"/>
        <v>569.6</v>
      </c>
      <c r="U20">
        <f t="shared" si="1"/>
        <v>-257.7409167849907</v>
      </c>
    </row>
    <row r="21" spans="1:21" x14ac:dyDescent="0.25">
      <c r="A21" s="16" t="s">
        <v>283</v>
      </c>
      <c r="B21">
        <v>5.6501485357543846E-2</v>
      </c>
      <c r="C21" s="4">
        <v>20</v>
      </c>
      <c r="D21">
        <f>raw_data!D21</f>
        <v>37.5</v>
      </c>
      <c r="E21">
        <f>raw_data!E21</f>
        <v>35.700000000000003</v>
      </c>
      <c r="F21">
        <f>raw_data!F21</f>
        <v>33.9</v>
      </c>
      <c r="G21">
        <f>raw_data!G21</f>
        <v>32.5</v>
      </c>
      <c r="H21">
        <f>raw_data!H21</f>
        <v>31.5</v>
      </c>
      <c r="I21">
        <f>raw_data!I21</f>
        <v>31</v>
      </c>
      <c r="J21">
        <f>raw_data!J21</f>
        <v>31.7</v>
      </c>
      <c r="K21">
        <f>raw_data!K21</f>
        <v>30.9</v>
      </c>
      <c r="L21">
        <f>raw_data!L21</f>
        <v>30.7</v>
      </c>
      <c r="M21">
        <f>raw_data!M21</f>
        <v>31.3</v>
      </c>
      <c r="N21">
        <f>raw_data!N21</f>
        <v>33.700000000000003</v>
      </c>
      <c r="O21">
        <f>raw_data!O21</f>
        <v>36</v>
      </c>
      <c r="P21">
        <f>raw_data!P21</f>
        <v>35.200000000000003</v>
      </c>
      <c r="Q21">
        <f>raw_data!Q21</f>
        <v>33.200000000000003</v>
      </c>
      <c r="R21">
        <f>raw_data!R21</f>
        <v>34.200000000000003</v>
      </c>
      <c r="S21">
        <f>raw_data!S21</f>
        <v>34</v>
      </c>
      <c r="T21" s="8">
        <f t="shared" si="0"/>
        <v>533</v>
      </c>
      <c r="U21">
        <f t="shared" si="1"/>
        <v>-241.49973830480329</v>
      </c>
    </row>
    <row r="22" spans="1:21" x14ac:dyDescent="0.25">
      <c r="A22" s="16" t="s">
        <v>284</v>
      </c>
      <c r="B22">
        <v>-0.11812429312410799</v>
      </c>
      <c r="C22" s="4">
        <v>21</v>
      </c>
      <c r="D22">
        <f>raw_data!D22</f>
        <v>37.700000000000003</v>
      </c>
      <c r="E22">
        <f>raw_data!E22</f>
        <v>37</v>
      </c>
      <c r="F22">
        <f>raw_data!F22</f>
        <v>34.700000000000003</v>
      </c>
      <c r="G22">
        <f>raw_data!G22</f>
        <v>33.9</v>
      </c>
      <c r="H22">
        <f>raw_data!H22</f>
        <v>33.1</v>
      </c>
      <c r="I22">
        <f>raw_data!I22</f>
        <v>34.5</v>
      </c>
      <c r="J22">
        <f>raw_data!J22</f>
        <v>35.9</v>
      </c>
      <c r="K22">
        <f>raw_data!K22</f>
        <v>33.700000000000003</v>
      </c>
      <c r="L22">
        <f>raw_data!L22</f>
        <v>32</v>
      </c>
      <c r="M22">
        <f>raw_data!M22</f>
        <v>34.1</v>
      </c>
      <c r="N22">
        <f>raw_data!N22</f>
        <v>35</v>
      </c>
      <c r="O22">
        <f>raw_data!O22</f>
        <v>36.700000000000003</v>
      </c>
      <c r="P22">
        <f>raw_data!P22</f>
        <v>37.1</v>
      </c>
      <c r="Q22">
        <f>raw_data!Q22</f>
        <v>37.4</v>
      </c>
      <c r="R22">
        <f>raw_data!R22</f>
        <v>37.4</v>
      </c>
      <c r="S22">
        <f>raw_data!S22</f>
        <v>37.1</v>
      </c>
      <c r="T22" s="8">
        <f t="shared" si="0"/>
        <v>567.30000000000007</v>
      </c>
      <c r="U22">
        <f t="shared" si="1"/>
        <v>-257.36233781976824</v>
      </c>
    </row>
    <row r="23" spans="1:21" x14ac:dyDescent="0.25">
      <c r="A23" s="16" t="s">
        <v>285</v>
      </c>
      <c r="B23">
        <v>-0.11100243630675499</v>
      </c>
      <c r="C23" s="4">
        <v>22</v>
      </c>
      <c r="D23">
        <f>raw_data!D23</f>
        <v>38.700000000000003</v>
      </c>
      <c r="E23">
        <f>raw_data!E23</f>
        <v>36.6</v>
      </c>
      <c r="F23">
        <f>raw_data!F23</f>
        <v>33.299999999999997</v>
      </c>
      <c r="G23">
        <f>raw_data!G23</f>
        <v>31.3</v>
      </c>
      <c r="H23">
        <f>raw_data!H23</f>
        <v>31.6</v>
      </c>
      <c r="I23">
        <f>raw_data!I23</f>
        <v>31.6</v>
      </c>
      <c r="J23">
        <f>raw_data!J23</f>
        <v>32.5</v>
      </c>
      <c r="K23">
        <f>raw_data!K23</f>
        <v>32.200000000000003</v>
      </c>
      <c r="L23">
        <f>raw_data!L23</f>
        <v>31</v>
      </c>
      <c r="M23">
        <f>raw_data!M23</f>
        <v>29.8</v>
      </c>
      <c r="N23">
        <f>raw_data!N23</f>
        <v>31.3</v>
      </c>
      <c r="O23">
        <f>raw_data!O23</f>
        <v>31.9</v>
      </c>
      <c r="P23">
        <f>raw_data!P23</f>
        <v>33.200000000000003</v>
      </c>
      <c r="Q23">
        <f>raw_data!Q23</f>
        <v>34.700000000000003</v>
      </c>
      <c r="R23">
        <f>raw_data!R23</f>
        <v>33.700000000000003</v>
      </c>
      <c r="S23">
        <f>raw_data!S23</f>
        <v>33.700000000000003</v>
      </c>
      <c r="T23" s="8">
        <f t="shared" si="0"/>
        <v>527.1</v>
      </c>
      <c r="U23">
        <f t="shared" si="1"/>
        <v>-239.36674249762271</v>
      </c>
    </row>
    <row r="24" spans="1:21" ht="15.75" thickBot="1" x14ac:dyDescent="0.3">
      <c r="A24" s="16" t="s">
        <v>286</v>
      </c>
      <c r="B24" s="15">
        <v>0.19585664630308641</v>
      </c>
      <c r="C24" s="4">
        <v>23</v>
      </c>
      <c r="D24">
        <f>raw_data!D24</f>
        <v>37.799999999999997</v>
      </c>
      <c r="E24">
        <f>raw_data!E24</f>
        <v>37.299999999999997</v>
      </c>
      <c r="F24">
        <f>raw_data!F24</f>
        <v>36.299999999999997</v>
      </c>
      <c r="G24">
        <f>raw_data!G24</f>
        <v>32.299999999999997</v>
      </c>
      <c r="H24">
        <f>raw_data!H24</f>
        <v>32.5</v>
      </c>
      <c r="I24">
        <f>raw_data!I24</f>
        <v>31.4</v>
      </c>
      <c r="J24">
        <f>raw_data!J24</f>
        <v>30.7</v>
      </c>
      <c r="K24">
        <f>raw_data!K24</f>
        <v>31.4</v>
      </c>
      <c r="L24">
        <f>raw_data!L24</f>
        <v>31.4</v>
      </c>
      <c r="M24">
        <f>raw_data!M24</f>
        <v>31</v>
      </c>
      <c r="N24">
        <f>raw_data!N24</f>
        <v>33</v>
      </c>
      <c r="O24">
        <f>raw_data!O24</f>
        <v>31.1</v>
      </c>
      <c r="P24">
        <f>raw_data!P24</f>
        <v>29</v>
      </c>
      <c r="Q24">
        <f>raw_data!Q24</f>
        <v>29.6</v>
      </c>
      <c r="R24">
        <f>raw_data!R24</f>
        <v>31.5</v>
      </c>
      <c r="S24">
        <f>raw_data!S24</f>
        <v>31.3</v>
      </c>
      <c r="T24" s="8">
        <f t="shared" si="0"/>
        <v>517.6</v>
      </c>
      <c r="U24">
        <f t="shared" si="1"/>
        <v>-234.56156019520611</v>
      </c>
    </row>
    <row r="25" spans="1:21" x14ac:dyDescent="0.25">
      <c r="A25" s="7" t="s">
        <v>82</v>
      </c>
      <c r="D25" s="9">
        <f>CORREL(D2:D17,$B$2:$B$17)</f>
        <v>-0.50220426868241907</v>
      </c>
      <c r="E25" s="9">
        <f t="shared" ref="E25:S25" si="2">CORREL(E2:E17,$B$2:$B$17)</f>
        <v>-0.41757322654427836</v>
      </c>
      <c r="F25" s="9">
        <f t="shared" si="2"/>
        <v>-0.25153448347469021</v>
      </c>
      <c r="G25" s="9">
        <f t="shared" si="2"/>
        <v>-0.38441455159760002</v>
      </c>
      <c r="H25" s="9">
        <f>CORREL(H2:H17,$B$2:$B$17)</f>
        <v>-0.68146012791082122</v>
      </c>
      <c r="I25" s="9">
        <f t="shared" si="2"/>
        <v>-0.72356104417770706</v>
      </c>
      <c r="J25" s="9">
        <f t="shared" si="2"/>
        <v>-0.45687124898860965</v>
      </c>
      <c r="K25" s="9">
        <f t="shared" si="2"/>
        <v>-0.52653839600166397</v>
      </c>
      <c r="L25" s="9">
        <f t="shared" si="2"/>
        <v>-0.41348031609661534</v>
      </c>
      <c r="M25" s="9">
        <f t="shared" si="2"/>
        <v>-0.34595482995885041</v>
      </c>
      <c r="N25" s="9">
        <f t="shared" si="2"/>
        <v>-0.41628969719129</v>
      </c>
      <c r="O25" s="9">
        <f t="shared" si="2"/>
        <v>-0.45756115095702327</v>
      </c>
      <c r="P25" s="9">
        <f t="shared" si="2"/>
        <v>-0.51274034898239407</v>
      </c>
      <c r="Q25" s="9">
        <f t="shared" si="2"/>
        <v>-0.37627583736739589</v>
      </c>
      <c r="R25" s="9">
        <f t="shared" si="2"/>
        <v>-0.39141738417832828</v>
      </c>
      <c r="S25" s="9">
        <f t="shared" si="2"/>
        <v>-0.41586152827716627</v>
      </c>
    </row>
    <row r="29" spans="1:21" x14ac:dyDescent="0.25">
      <c r="A29" s="6" t="s">
        <v>0</v>
      </c>
      <c r="B29" s="6"/>
      <c r="C29" s="6" t="s">
        <v>1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  <c r="S29" s="2" t="s">
        <v>33</v>
      </c>
      <c r="T29" s="6" t="s">
        <v>122</v>
      </c>
      <c r="U29" s="6" t="s">
        <v>123</v>
      </c>
    </row>
    <row r="30" spans="1:21" x14ac:dyDescent="0.25">
      <c r="A30" s="1">
        <v>1998</v>
      </c>
      <c r="C30" s="4">
        <v>1</v>
      </c>
      <c r="D30">
        <f>raw_data!T2</f>
        <v>29</v>
      </c>
      <c r="E30">
        <f>raw_data!U2</f>
        <v>26.9</v>
      </c>
      <c r="F30">
        <f>raw_data!V2</f>
        <v>27.1</v>
      </c>
      <c r="G30">
        <f>raw_data!W2</f>
        <v>26.4</v>
      </c>
      <c r="H30">
        <f>raw_data!X2</f>
        <v>25</v>
      </c>
      <c r="I30">
        <f>raw_data!Y2</f>
        <v>24.1</v>
      </c>
      <c r="J30">
        <f>raw_data!Z2</f>
        <v>24.4</v>
      </c>
      <c r="K30">
        <f>raw_data!AA2</f>
        <v>24.6</v>
      </c>
      <c r="L30">
        <f>raw_data!AB2</f>
        <v>22.6</v>
      </c>
      <c r="M30">
        <f>raw_data!AC2</f>
        <v>22.9</v>
      </c>
      <c r="N30">
        <f>raw_data!AD2</f>
        <v>23.7</v>
      </c>
      <c r="O30">
        <f>raw_data!AE2</f>
        <v>22.8</v>
      </c>
      <c r="P30">
        <f>raw_data!AF2</f>
        <v>21.7</v>
      </c>
      <c r="Q30">
        <f>raw_data!AG2</f>
        <v>19.899999999999999</v>
      </c>
      <c r="R30">
        <f>raw_data!AH2</f>
        <v>19.5</v>
      </c>
      <c r="S30">
        <f>raw_data!AI2</f>
        <v>18</v>
      </c>
      <c r="T30" s="8">
        <f t="shared" ref="T30:T52" si="3">SUM(D30:S30)</f>
        <v>378.59999999999997</v>
      </c>
      <c r="U30">
        <f t="shared" ref="U30:U52" si="4">SUMPRODUCT(D30:S30,$D$53:$S$53)</f>
        <v>-149.46331079746855</v>
      </c>
    </row>
    <row r="31" spans="1:21" x14ac:dyDescent="0.25">
      <c r="A31" s="1">
        <v>1999</v>
      </c>
      <c r="C31" s="4">
        <v>2</v>
      </c>
      <c r="D31">
        <f>raw_data!T3</f>
        <v>26.6</v>
      </c>
      <c r="E31">
        <f>raw_data!U3</f>
        <v>26.1</v>
      </c>
      <c r="F31">
        <f>raw_data!V3</f>
        <v>24.8</v>
      </c>
      <c r="G31">
        <f>raw_data!W3</f>
        <v>25.2</v>
      </c>
      <c r="H31">
        <f>raw_data!X3</f>
        <v>26.1</v>
      </c>
      <c r="I31">
        <f>raw_data!Y3</f>
        <v>26.7</v>
      </c>
      <c r="J31">
        <f>raw_data!Z3</f>
        <v>25.5</v>
      </c>
      <c r="K31">
        <f>raw_data!AA3</f>
        <v>26.1</v>
      </c>
      <c r="L31">
        <f>raw_data!AB3</f>
        <v>25.8</v>
      </c>
      <c r="M31">
        <f>raw_data!AC3</f>
        <v>25.5</v>
      </c>
      <c r="N31">
        <f>raw_data!AD3</f>
        <v>23.9</v>
      </c>
      <c r="O31">
        <f>raw_data!AE3</f>
        <v>24.5</v>
      </c>
      <c r="P31">
        <f>raw_data!AF3</f>
        <v>23.6</v>
      </c>
      <c r="Q31">
        <f>raw_data!AG3</f>
        <v>22.7</v>
      </c>
      <c r="R31">
        <f>raw_data!AH3</f>
        <v>20.399999999999999</v>
      </c>
      <c r="S31">
        <f>raw_data!AI3</f>
        <v>17.600000000000001</v>
      </c>
      <c r="T31" s="8">
        <f t="shared" si="3"/>
        <v>391.09999999999997</v>
      </c>
      <c r="U31">
        <f t="shared" si="4"/>
        <v>-153.68249105895183</v>
      </c>
    </row>
    <row r="32" spans="1:21" x14ac:dyDescent="0.25">
      <c r="A32" s="1">
        <v>2000</v>
      </c>
      <c r="C32" s="4">
        <v>3</v>
      </c>
      <c r="D32">
        <f>raw_data!T4</f>
        <v>29.4</v>
      </c>
      <c r="E32">
        <f>raw_data!U4</f>
        <v>30.1</v>
      </c>
      <c r="F32">
        <f>raw_data!V4</f>
        <v>28.9</v>
      </c>
      <c r="G32">
        <f>raw_data!W4</f>
        <v>26.9</v>
      </c>
      <c r="H32">
        <f>raw_data!X4</f>
        <v>25.5</v>
      </c>
      <c r="I32">
        <f>raw_data!Y4</f>
        <v>26</v>
      </c>
      <c r="J32">
        <f>raw_data!Z4</f>
        <v>25.5</v>
      </c>
      <c r="K32">
        <f>raw_data!AA4</f>
        <v>25.8</v>
      </c>
      <c r="L32">
        <f>raw_data!AB4</f>
        <v>27.5</v>
      </c>
      <c r="M32">
        <f>raw_data!AC4</f>
        <v>25.4</v>
      </c>
      <c r="N32">
        <f>raw_data!AD4</f>
        <v>24.8</v>
      </c>
      <c r="O32">
        <f>raw_data!AE4</f>
        <v>26.3</v>
      </c>
      <c r="P32">
        <f>raw_data!AF4</f>
        <v>25.4</v>
      </c>
      <c r="Q32">
        <f>raw_data!AG4</f>
        <v>23</v>
      </c>
      <c r="R32">
        <f>raw_data!AH4</f>
        <v>19.899999999999999</v>
      </c>
      <c r="S32">
        <f>raw_data!AI4</f>
        <v>18.8</v>
      </c>
      <c r="T32" s="8">
        <f t="shared" si="3"/>
        <v>409.2</v>
      </c>
      <c r="U32">
        <f t="shared" si="4"/>
        <v>-160.60122153001038</v>
      </c>
    </row>
    <row r="33" spans="1:21" x14ac:dyDescent="0.25">
      <c r="A33" s="1">
        <v>2001</v>
      </c>
      <c r="C33" s="4">
        <v>4</v>
      </c>
      <c r="D33">
        <f>raw_data!T5</f>
        <v>30.4</v>
      </c>
      <c r="E33">
        <f>raw_data!U5</f>
        <v>27.7</v>
      </c>
      <c r="F33">
        <f>raw_data!V5</f>
        <v>25.1</v>
      </c>
      <c r="G33">
        <f>raw_data!W5</f>
        <v>23.7</v>
      </c>
      <c r="H33">
        <f>raw_data!X5</f>
        <v>25</v>
      </c>
      <c r="I33">
        <f>raw_data!Y5</f>
        <v>25.9</v>
      </c>
      <c r="J33">
        <f>raw_data!Z5</f>
        <v>25.4</v>
      </c>
      <c r="K33">
        <f>raw_data!AA5</f>
        <v>26</v>
      </c>
      <c r="L33">
        <f>raw_data!AB5</f>
        <v>25.9</v>
      </c>
      <c r="M33">
        <f>raw_data!AC5</f>
        <v>26</v>
      </c>
      <c r="N33">
        <f>raw_data!AD5</f>
        <v>24</v>
      </c>
      <c r="O33">
        <f>raw_data!AE5</f>
        <v>24.3</v>
      </c>
      <c r="P33">
        <f>raw_data!AF5</f>
        <v>23.5</v>
      </c>
      <c r="Q33">
        <f>raw_data!AG5</f>
        <v>22</v>
      </c>
      <c r="R33">
        <f>raw_data!AH5</f>
        <v>23.1</v>
      </c>
      <c r="S33">
        <f>raw_data!AI5</f>
        <v>20.2</v>
      </c>
      <c r="T33" s="8">
        <f t="shared" si="3"/>
        <v>398.20000000000005</v>
      </c>
      <c r="U33">
        <f t="shared" si="4"/>
        <v>-156.9200056869152</v>
      </c>
    </row>
    <row r="34" spans="1:21" x14ac:dyDescent="0.25">
      <c r="A34" s="1">
        <v>2002</v>
      </c>
      <c r="C34" s="4">
        <v>5</v>
      </c>
      <c r="D34">
        <f>raw_data!T6</f>
        <v>26.1</v>
      </c>
      <c r="E34">
        <f>raw_data!U6</f>
        <v>25.1</v>
      </c>
      <c r="F34">
        <f>raw_data!V6</f>
        <v>25.8</v>
      </c>
      <c r="G34">
        <f>raw_data!W6</f>
        <v>25.1</v>
      </c>
      <c r="H34">
        <f>raw_data!X6</f>
        <v>24.2</v>
      </c>
      <c r="I34">
        <f>raw_data!Y6</f>
        <v>25.2</v>
      </c>
      <c r="J34">
        <f>raw_data!Z6</f>
        <v>24.2</v>
      </c>
      <c r="K34">
        <f>raw_data!AA6</f>
        <v>24</v>
      </c>
      <c r="L34">
        <f>raw_data!AB6</f>
        <v>22.9</v>
      </c>
      <c r="M34">
        <f>raw_data!AC6</f>
        <v>23.9</v>
      </c>
      <c r="N34">
        <f>raw_data!AD6</f>
        <v>23.9</v>
      </c>
      <c r="O34">
        <f>raw_data!AE6</f>
        <v>23.4</v>
      </c>
      <c r="P34">
        <f>raw_data!AF6</f>
        <v>22.2</v>
      </c>
      <c r="Q34">
        <f>raw_data!AG6</f>
        <v>24.4</v>
      </c>
      <c r="R34">
        <f>raw_data!AH6</f>
        <v>22.3</v>
      </c>
      <c r="S34">
        <f>raw_data!AI6</f>
        <v>18.899999999999999</v>
      </c>
      <c r="T34" s="8">
        <f t="shared" si="3"/>
        <v>381.59999999999991</v>
      </c>
      <c r="U34">
        <f t="shared" si="4"/>
        <v>-149.26381168983383</v>
      </c>
    </row>
    <row r="35" spans="1:21" x14ac:dyDescent="0.25">
      <c r="A35" s="1">
        <v>2003</v>
      </c>
      <c r="C35" s="4">
        <v>6</v>
      </c>
      <c r="D35">
        <f>raw_data!T7</f>
        <v>28.7</v>
      </c>
      <c r="E35">
        <f>raw_data!U7</f>
        <v>29</v>
      </c>
      <c r="F35">
        <f>raw_data!V7</f>
        <v>30.4</v>
      </c>
      <c r="G35">
        <f>raw_data!W7</f>
        <v>28.6</v>
      </c>
      <c r="H35">
        <f>raw_data!X7</f>
        <v>29.5</v>
      </c>
      <c r="I35">
        <f>raw_data!Y7</f>
        <v>27.5</v>
      </c>
      <c r="J35">
        <f>raw_data!Z7</f>
        <v>27.5</v>
      </c>
      <c r="K35">
        <f>raw_data!AA7</f>
        <v>26.8</v>
      </c>
      <c r="L35">
        <f>raw_data!AB7</f>
        <v>26.8</v>
      </c>
      <c r="M35">
        <f>raw_data!AC7</f>
        <v>24.4</v>
      </c>
      <c r="N35">
        <f>raw_data!AD7</f>
        <v>23.3</v>
      </c>
      <c r="O35">
        <f>raw_data!AE7</f>
        <v>23.6</v>
      </c>
      <c r="P35">
        <f>raw_data!AF7</f>
        <v>23.1</v>
      </c>
      <c r="Q35">
        <f>raw_data!AG7</f>
        <v>22.2</v>
      </c>
      <c r="R35">
        <f>raw_data!AH7</f>
        <v>21.4</v>
      </c>
      <c r="S35">
        <f>raw_data!AI7</f>
        <v>20.5</v>
      </c>
      <c r="T35" s="8">
        <f t="shared" si="3"/>
        <v>413.3</v>
      </c>
      <c r="U35">
        <f t="shared" si="4"/>
        <v>-165.85419128696148</v>
      </c>
    </row>
    <row r="36" spans="1:21" x14ac:dyDescent="0.25">
      <c r="A36" s="1">
        <v>2004</v>
      </c>
      <c r="C36" s="4">
        <v>7</v>
      </c>
      <c r="D36">
        <f>raw_data!T8</f>
        <v>27.5</v>
      </c>
      <c r="E36">
        <f>raw_data!U8</f>
        <v>26</v>
      </c>
      <c r="F36">
        <f>raw_data!V8</f>
        <v>25.8</v>
      </c>
      <c r="G36">
        <f>raw_data!W8</f>
        <v>25.3</v>
      </c>
      <c r="H36">
        <f>raw_data!X8</f>
        <v>24.4</v>
      </c>
      <c r="I36">
        <f>raw_data!Y8</f>
        <v>25.9</v>
      </c>
      <c r="J36">
        <f>raw_data!Z8</f>
        <v>24.4</v>
      </c>
      <c r="K36">
        <f>raw_data!AA8</f>
        <v>25.5</v>
      </c>
      <c r="L36">
        <f>raw_data!AB8</f>
        <v>24.8</v>
      </c>
      <c r="M36">
        <f>raw_data!AC8</f>
        <v>24</v>
      </c>
      <c r="N36">
        <f>raw_data!AD8</f>
        <v>23.4</v>
      </c>
      <c r="O36">
        <f>raw_data!AE8</f>
        <v>23.8</v>
      </c>
      <c r="P36">
        <f>raw_data!AF8</f>
        <v>22.1</v>
      </c>
      <c r="Q36">
        <f>raw_data!AG8</f>
        <v>19.2</v>
      </c>
      <c r="R36">
        <f>raw_data!AH8</f>
        <v>19.399999999999999</v>
      </c>
      <c r="S36">
        <f>raw_data!AI8</f>
        <v>18</v>
      </c>
      <c r="T36" s="8">
        <f t="shared" si="3"/>
        <v>379.5</v>
      </c>
      <c r="U36">
        <f t="shared" si="4"/>
        <v>-149.66089541416406</v>
      </c>
    </row>
    <row r="37" spans="1:21" x14ac:dyDescent="0.25">
      <c r="A37" s="1">
        <v>2005</v>
      </c>
      <c r="C37" s="4">
        <v>8</v>
      </c>
      <c r="D37">
        <f>raw_data!T9</f>
        <v>29.1</v>
      </c>
      <c r="E37">
        <f>raw_data!U9</f>
        <v>28.7</v>
      </c>
      <c r="F37">
        <f>raw_data!V9</f>
        <v>27.2</v>
      </c>
      <c r="G37">
        <f>raw_data!W9</f>
        <v>27.2</v>
      </c>
      <c r="H37">
        <f>raw_data!X9</f>
        <v>25.5</v>
      </c>
      <c r="I37">
        <f>raw_data!Y9</f>
        <v>25.3</v>
      </c>
      <c r="J37">
        <f>raw_data!Z9</f>
        <v>24.6</v>
      </c>
      <c r="K37">
        <f>raw_data!AA9</f>
        <v>23.8</v>
      </c>
      <c r="L37">
        <f>raw_data!AB9</f>
        <v>21.2</v>
      </c>
      <c r="M37">
        <f>raw_data!AC9</f>
        <v>21.1</v>
      </c>
      <c r="N37">
        <f>raw_data!AD9</f>
        <v>22.3</v>
      </c>
      <c r="O37">
        <f>raw_data!AE9</f>
        <v>22.6</v>
      </c>
      <c r="P37">
        <f>raw_data!AF9</f>
        <v>23.1</v>
      </c>
      <c r="Q37">
        <f>raw_data!AG9</f>
        <v>22.4</v>
      </c>
      <c r="R37">
        <f>raw_data!AH9</f>
        <v>18.899999999999999</v>
      </c>
      <c r="S37">
        <f>raw_data!AI9</f>
        <v>17.3</v>
      </c>
      <c r="T37" s="8">
        <f t="shared" si="3"/>
        <v>380.3</v>
      </c>
      <c r="U37">
        <f t="shared" si="4"/>
        <v>-150.55500994762926</v>
      </c>
    </row>
    <row r="38" spans="1:21" x14ac:dyDescent="0.25">
      <c r="A38" s="1">
        <v>2006</v>
      </c>
      <c r="C38" s="4">
        <v>9</v>
      </c>
      <c r="D38">
        <f>raw_data!T10</f>
        <v>26.2</v>
      </c>
      <c r="E38">
        <f>raw_data!U10</f>
        <v>26.4</v>
      </c>
      <c r="F38">
        <f>raw_data!V10</f>
        <v>24.9</v>
      </c>
      <c r="G38">
        <f>raw_data!W10</f>
        <v>26.1</v>
      </c>
      <c r="H38">
        <f>raw_data!X10</f>
        <v>26.5</v>
      </c>
      <c r="I38">
        <f>raw_data!Y10</f>
        <v>24.7</v>
      </c>
      <c r="J38">
        <f>raw_data!Z10</f>
        <v>26.2</v>
      </c>
      <c r="K38">
        <f>raw_data!AA10</f>
        <v>24.9</v>
      </c>
      <c r="L38">
        <f>raw_data!AB10</f>
        <v>24.6</v>
      </c>
      <c r="M38">
        <f>raw_data!AC10</f>
        <v>26</v>
      </c>
      <c r="N38">
        <f>raw_data!AD10</f>
        <v>24.3</v>
      </c>
      <c r="O38">
        <f>raw_data!AE10</f>
        <v>24.5</v>
      </c>
      <c r="P38">
        <f>raw_data!AF10</f>
        <v>22</v>
      </c>
      <c r="Q38">
        <f>raw_data!AG10</f>
        <v>19.600000000000001</v>
      </c>
      <c r="R38">
        <f>raw_data!AH10</f>
        <v>19.600000000000001</v>
      </c>
      <c r="S38">
        <f>raw_data!AI10</f>
        <v>18.600000000000001</v>
      </c>
      <c r="T38" s="8">
        <f t="shared" si="3"/>
        <v>385.10000000000008</v>
      </c>
      <c r="U38">
        <f t="shared" si="4"/>
        <v>-152.11995396252604</v>
      </c>
    </row>
    <row r="39" spans="1:21" x14ac:dyDescent="0.25">
      <c r="A39" s="1">
        <v>2007</v>
      </c>
      <c r="C39" s="4">
        <v>10</v>
      </c>
      <c r="D39">
        <f>raw_data!T11</f>
        <v>29.3</v>
      </c>
      <c r="E39">
        <f>raw_data!U11</f>
        <v>26.7</v>
      </c>
      <c r="F39">
        <f>raw_data!V11</f>
        <v>26.9</v>
      </c>
      <c r="G39">
        <f>raw_data!W11</f>
        <v>25.7</v>
      </c>
      <c r="H39">
        <f>raw_data!X11</f>
        <v>24.9</v>
      </c>
      <c r="I39">
        <f>raw_data!Y11</f>
        <v>25.1</v>
      </c>
      <c r="J39">
        <f>raw_data!Z11</f>
        <v>25.7</v>
      </c>
      <c r="K39">
        <f>raw_data!AA11</f>
        <v>24.4</v>
      </c>
      <c r="L39">
        <f>raw_data!AB11</f>
        <v>24</v>
      </c>
      <c r="M39">
        <f>raw_data!AC11</f>
        <v>23.7</v>
      </c>
      <c r="N39">
        <f>raw_data!AD11</f>
        <v>24.1</v>
      </c>
      <c r="O39">
        <f>raw_data!AE11</f>
        <v>24.4</v>
      </c>
      <c r="P39">
        <f>raw_data!AF11</f>
        <v>22.2</v>
      </c>
      <c r="Q39">
        <f>raw_data!AG11</f>
        <v>22</v>
      </c>
      <c r="R39">
        <f>raw_data!AH11</f>
        <v>21</v>
      </c>
      <c r="S39">
        <f>raw_data!AI11</f>
        <v>21.6</v>
      </c>
      <c r="T39" s="8">
        <f t="shared" si="3"/>
        <v>391.7</v>
      </c>
      <c r="U39">
        <f t="shared" si="4"/>
        <v>-154.8725466498191</v>
      </c>
    </row>
    <row r="40" spans="1:21" x14ac:dyDescent="0.25">
      <c r="A40" s="1">
        <v>2008</v>
      </c>
      <c r="C40" s="4">
        <v>11</v>
      </c>
      <c r="D40">
        <f>raw_data!T12</f>
        <v>26.6</v>
      </c>
      <c r="E40">
        <f>raw_data!U12</f>
        <v>26.7</v>
      </c>
      <c r="F40">
        <f>raw_data!V12</f>
        <v>26.3</v>
      </c>
      <c r="G40">
        <f>raw_data!W12</f>
        <v>25.7</v>
      </c>
      <c r="H40">
        <f>raw_data!X12</f>
        <v>25.3</v>
      </c>
      <c r="I40">
        <f>raw_data!Y12</f>
        <v>25.9</v>
      </c>
      <c r="J40">
        <f>raw_data!Z12</f>
        <v>24.8</v>
      </c>
      <c r="K40">
        <f>raw_data!AA12</f>
        <v>24.9</v>
      </c>
      <c r="L40">
        <f>raw_data!AB12</f>
        <v>24.8</v>
      </c>
      <c r="M40">
        <f>raw_data!AC12</f>
        <v>24.4</v>
      </c>
      <c r="N40">
        <f>raw_data!AD12</f>
        <v>23.4</v>
      </c>
      <c r="O40">
        <f>raw_data!AE12</f>
        <v>23.9</v>
      </c>
      <c r="P40">
        <f>raw_data!AF12</f>
        <v>21.7</v>
      </c>
      <c r="Q40">
        <f>raw_data!AG12</f>
        <v>19.5</v>
      </c>
      <c r="R40">
        <f>raw_data!AH12</f>
        <v>18.3</v>
      </c>
      <c r="S40">
        <f>raw_data!AI12</f>
        <v>18.2</v>
      </c>
      <c r="T40" s="8">
        <f t="shared" si="3"/>
        <v>380.4</v>
      </c>
      <c r="U40">
        <f t="shared" si="4"/>
        <v>-150.45393888982974</v>
      </c>
    </row>
    <row r="41" spans="1:21" x14ac:dyDescent="0.25">
      <c r="A41" s="1">
        <v>2009</v>
      </c>
      <c r="C41" s="4">
        <v>12</v>
      </c>
      <c r="D41">
        <f>raw_data!T13</f>
        <v>26.4</v>
      </c>
      <c r="E41">
        <f>raw_data!U13</f>
        <v>25</v>
      </c>
      <c r="F41">
        <f>raw_data!V13</f>
        <v>25.4</v>
      </c>
      <c r="G41">
        <f>raw_data!W13</f>
        <v>25.7</v>
      </c>
      <c r="H41">
        <f>raw_data!X13</f>
        <v>25</v>
      </c>
      <c r="I41">
        <f>raw_data!Y13</f>
        <v>24.8</v>
      </c>
      <c r="J41">
        <f>raw_data!Z13</f>
        <v>24.2</v>
      </c>
      <c r="K41">
        <f>raw_data!AA13</f>
        <v>24.4</v>
      </c>
      <c r="L41">
        <f>raw_data!AB13</f>
        <v>24.6</v>
      </c>
      <c r="M41">
        <f>raw_data!AC13</f>
        <v>24.9</v>
      </c>
      <c r="N41">
        <f>raw_data!AD13</f>
        <v>24</v>
      </c>
      <c r="O41">
        <f>raw_data!AE13</f>
        <v>22.5</v>
      </c>
      <c r="P41">
        <f>raw_data!AF13</f>
        <v>21.3</v>
      </c>
      <c r="Q41">
        <f>raw_data!AG13</f>
        <v>22.4</v>
      </c>
      <c r="R41">
        <f>raw_data!AH13</f>
        <v>21.7</v>
      </c>
      <c r="S41">
        <f>raw_data!AI13</f>
        <v>19</v>
      </c>
      <c r="T41" s="8">
        <f t="shared" si="3"/>
        <v>381.29999999999995</v>
      </c>
      <c r="U41">
        <f t="shared" si="4"/>
        <v>-149.83483633818821</v>
      </c>
    </row>
    <row r="42" spans="1:21" x14ac:dyDescent="0.25">
      <c r="A42" s="1">
        <v>2010</v>
      </c>
      <c r="C42" s="4">
        <v>13</v>
      </c>
      <c r="D42">
        <f>raw_data!T14</f>
        <v>27.8</v>
      </c>
      <c r="E42">
        <f>raw_data!U14</f>
        <v>27.9</v>
      </c>
      <c r="F42">
        <f>raw_data!V14</f>
        <v>27</v>
      </c>
      <c r="G42">
        <f>raw_data!W14</f>
        <v>26.1</v>
      </c>
      <c r="H42">
        <f>raw_data!X14</f>
        <v>26</v>
      </c>
      <c r="I42">
        <f>raw_data!Y14</f>
        <v>27.6</v>
      </c>
      <c r="J42">
        <f>raw_data!Z14</f>
        <v>25.5</v>
      </c>
      <c r="K42">
        <f>raw_data!AA14</f>
        <v>25.6</v>
      </c>
      <c r="L42">
        <f>raw_data!AB14</f>
        <v>25</v>
      </c>
      <c r="M42">
        <f>raw_data!AC14</f>
        <v>23</v>
      </c>
      <c r="N42">
        <f>raw_data!AD14</f>
        <v>22.1</v>
      </c>
      <c r="O42">
        <f>raw_data!AE14</f>
        <v>22.8</v>
      </c>
      <c r="P42">
        <f>raw_data!AF14</f>
        <v>23</v>
      </c>
      <c r="Q42">
        <f>raw_data!AG14</f>
        <v>22.7</v>
      </c>
      <c r="R42">
        <f>raw_data!AH14</f>
        <v>21.7</v>
      </c>
      <c r="S42">
        <f>raw_data!AI14</f>
        <v>20.3</v>
      </c>
      <c r="T42" s="8">
        <f t="shared" si="3"/>
        <v>394.1</v>
      </c>
      <c r="U42">
        <f t="shared" si="4"/>
        <v>-157.16355223664374</v>
      </c>
    </row>
    <row r="43" spans="1:21" x14ac:dyDescent="0.25">
      <c r="A43" s="1">
        <v>2011</v>
      </c>
      <c r="C43" s="4">
        <v>14</v>
      </c>
      <c r="D43">
        <f>raw_data!T15</f>
        <v>27.9</v>
      </c>
      <c r="E43">
        <f>raw_data!U15</f>
        <v>28.2</v>
      </c>
      <c r="F43">
        <f>raw_data!V15</f>
        <v>27</v>
      </c>
      <c r="G43">
        <f>raw_data!W15</f>
        <v>25.8</v>
      </c>
      <c r="H43">
        <f>raw_data!X15</f>
        <v>25</v>
      </c>
      <c r="I43">
        <f>raw_data!Y15</f>
        <v>25.1</v>
      </c>
      <c r="J43">
        <f>raw_data!Z15</f>
        <v>25.1</v>
      </c>
      <c r="K43">
        <f>raw_data!AA15</f>
        <v>24.2</v>
      </c>
      <c r="L43">
        <f>raw_data!AB15</f>
        <v>24.4</v>
      </c>
      <c r="M43">
        <f>raw_data!AC15</f>
        <v>24.4</v>
      </c>
      <c r="N43">
        <f>raw_data!AD15</f>
        <v>23.2</v>
      </c>
      <c r="O43">
        <f>raw_data!AE15</f>
        <v>21.1</v>
      </c>
      <c r="P43">
        <f>raw_data!AF15</f>
        <v>18.7</v>
      </c>
      <c r="Q43">
        <f>raw_data!AG15</f>
        <v>20.5</v>
      </c>
      <c r="R43">
        <f>raw_data!AH15</f>
        <v>19.100000000000001</v>
      </c>
      <c r="S43">
        <f>raw_data!AI15</f>
        <v>20.2</v>
      </c>
      <c r="T43" s="8">
        <f t="shared" si="3"/>
        <v>379.9</v>
      </c>
      <c r="U43">
        <f t="shared" si="4"/>
        <v>-151.7417672955641</v>
      </c>
    </row>
    <row r="44" spans="1:21" x14ac:dyDescent="0.25">
      <c r="A44" s="1">
        <v>2012</v>
      </c>
      <c r="C44" s="4">
        <v>15</v>
      </c>
      <c r="D44">
        <f>raw_data!T16</f>
        <v>26.8</v>
      </c>
      <c r="E44">
        <f>raw_data!U16</f>
        <v>26.7</v>
      </c>
      <c r="F44">
        <f>raw_data!V16</f>
        <v>25</v>
      </c>
      <c r="G44">
        <f>raw_data!W16</f>
        <v>25.1</v>
      </c>
      <c r="H44">
        <f>raw_data!X16</f>
        <v>25.3</v>
      </c>
      <c r="I44">
        <f>raw_data!Y16</f>
        <v>24.8</v>
      </c>
      <c r="J44">
        <f>raw_data!Z16</f>
        <v>24</v>
      </c>
      <c r="K44">
        <f>raw_data!AA16</f>
        <v>24.4</v>
      </c>
      <c r="L44">
        <f>raw_data!AB16</f>
        <v>24.6</v>
      </c>
      <c r="M44">
        <f>raw_data!AC16</f>
        <v>24</v>
      </c>
      <c r="N44">
        <f>raw_data!AD16</f>
        <v>23.9</v>
      </c>
      <c r="O44">
        <f>raw_data!AE16</f>
        <v>21.8</v>
      </c>
      <c r="P44">
        <f>raw_data!AF16</f>
        <v>20</v>
      </c>
      <c r="Q44">
        <f>raw_data!AG16</f>
        <v>18.600000000000001</v>
      </c>
      <c r="R44">
        <f>raw_data!AH16</f>
        <v>20.8</v>
      </c>
      <c r="S44">
        <f>raw_data!AI16</f>
        <v>18</v>
      </c>
      <c r="T44" s="8">
        <f t="shared" si="3"/>
        <v>373.80000000000007</v>
      </c>
      <c r="U44">
        <f t="shared" si="4"/>
        <v>-148.00907123198979</v>
      </c>
    </row>
    <row r="45" spans="1:21" x14ac:dyDescent="0.25">
      <c r="A45" s="1">
        <v>2013</v>
      </c>
      <c r="C45" s="4">
        <v>16</v>
      </c>
      <c r="D45">
        <f>raw_data!T17</f>
        <v>29.1</v>
      </c>
      <c r="E45">
        <f>raw_data!U17</f>
        <v>26.3</v>
      </c>
      <c r="F45">
        <f>raw_data!V17</f>
        <v>27.2</v>
      </c>
      <c r="G45">
        <f>raw_data!W17</f>
        <v>27.6</v>
      </c>
      <c r="H45">
        <f>raw_data!X17</f>
        <v>26.5</v>
      </c>
      <c r="I45">
        <f>raw_data!Y17</f>
        <v>24.9</v>
      </c>
      <c r="J45">
        <f>raw_data!Z17</f>
        <v>24.1</v>
      </c>
      <c r="K45">
        <f>raw_data!AA17</f>
        <v>23.7</v>
      </c>
      <c r="L45">
        <f>raw_data!AB17</f>
        <v>24.1</v>
      </c>
      <c r="M45">
        <f>raw_data!AC17</f>
        <v>23.6</v>
      </c>
      <c r="N45">
        <f>raw_data!AD17</f>
        <v>23.5</v>
      </c>
      <c r="O45">
        <f>raw_data!AE17</f>
        <v>20.5</v>
      </c>
      <c r="P45">
        <f>raw_data!AF17</f>
        <v>18.100000000000001</v>
      </c>
      <c r="Q45">
        <f>raw_data!AG17</f>
        <v>18.5</v>
      </c>
      <c r="R45">
        <f>raw_data!AH17</f>
        <v>17.8</v>
      </c>
      <c r="S45">
        <f>raw_data!AI17</f>
        <v>18.600000000000001</v>
      </c>
      <c r="T45" s="8">
        <f t="shared" si="3"/>
        <v>374.10000000000008</v>
      </c>
      <c r="U45">
        <f t="shared" si="4"/>
        <v>-149.18926441087919</v>
      </c>
    </row>
    <row r="46" spans="1:21" x14ac:dyDescent="0.25">
      <c r="A46" s="1">
        <v>2014</v>
      </c>
      <c r="C46" s="4">
        <v>17</v>
      </c>
      <c r="D46">
        <f>raw_data!T18</f>
        <v>27</v>
      </c>
      <c r="E46">
        <f>raw_data!U18</f>
        <v>26.3</v>
      </c>
      <c r="F46">
        <f>raw_data!V18</f>
        <v>26.2</v>
      </c>
      <c r="G46">
        <f>raw_data!W18</f>
        <v>25.5</v>
      </c>
      <c r="H46">
        <f>raw_data!X18</f>
        <v>24.7</v>
      </c>
      <c r="I46">
        <f>raw_data!Y18</f>
        <v>24.5</v>
      </c>
      <c r="J46">
        <f>raw_data!Z18</f>
        <v>24.1</v>
      </c>
      <c r="K46">
        <f>raw_data!AA18</f>
        <v>23.6</v>
      </c>
      <c r="L46">
        <f>raw_data!AB18</f>
        <v>22.3</v>
      </c>
      <c r="M46">
        <f>raw_data!AC18</f>
        <v>20.7</v>
      </c>
      <c r="N46">
        <f>raw_data!AD18</f>
        <v>22.5</v>
      </c>
      <c r="O46">
        <f>raw_data!AE18</f>
        <v>22.5</v>
      </c>
      <c r="P46">
        <f>raw_data!AF18</f>
        <v>23.2</v>
      </c>
      <c r="Q46">
        <f>raw_data!AG18</f>
        <v>21.9</v>
      </c>
      <c r="R46">
        <f>raw_data!AH18</f>
        <v>21.1</v>
      </c>
      <c r="S46">
        <f>raw_data!AI18</f>
        <v>19.600000000000001</v>
      </c>
      <c r="T46" s="8">
        <f t="shared" si="3"/>
        <v>375.7</v>
      </c>
      <c r="U46">
        <f t="shared" si="4"/>
        <v>-148.71120279448706</v>
      </c>
    </row>
    <row r="47" spans="1:21" x14ac:dyDescent="0.25">
      <c r="A47" s="1">
        <v>2015</v>
      </c>
      <c r="C47" s="4">
        <v>18</v>
      </c>
      <c r="D47">
        <f>raw_data!T19</f>
        <v>29.1</v>
      </c>
      <c r="E47">
        <f>raw_data!U19</f>
        <v>30.2</v>
      </c>
      <c r="F47">
        <f>raw_data!V19</f>
        <v>26.2</v>
      </c>
      <c r="G47">
        <f>raw_data!W19</f>
        <v>25.9</v>
      </c>
      <c r="H47">
        <f>raw_data!X19</f>
        <v>25.8</v>
      </c>
      <c r="I47">
        <f>raw_data!Y19</f>
        <v>24.5</v>
      </c>
      <c r="J47">
        <f>raw_data!Z19</f>
        <v>23.2</v>
      </c>
      <c r="K47">
        <f>raw_data!AA19</f>
        <v>22.9</v>
      </c>
      <c r="L47">
        <f>raw_data!AB19</f>
        <v>24.2</v>
      </c>
      <c r="M47">
        <f>raw_data!AC19</f>
        <v>23.1</v>
      </c>
      <c r="N47">
        <f>raw_data!AD19</f>
        <v>22.5</v>
      </c>
      <c r="O47">
        <f>raw_data!AE19</f>
        <v>20.5</v>
      </c>
      <c r="P47">
        <f>raw_data!AF19</f>
        <v>19.899999999999999</v>
      </c>
      <c r="Q47">
        <f>raw_data!AG19</f>
        <v>20.6</v>
      </c>
      <c r="R47">
        <f>raw_data!AH19</f>
        <v>20.5</v>
      </c>
      <c r="S47">
        <f>raw_data!AI19</f>
        <v>17.5</v>
      </c>
      <c r="T47" s="8">
        <f t="shared" si="3"/>
        <v>376.6</v>
      </c>
      <c r="U47">
        <f t="shared" si="4"/>
        <v>-149.8195962229666</v>
      </c>
    </row>
    <row r="48" spans="1:21" x14ac:dyDescent="0.25">
      <c r="A48" s="1">
        <v>2016</v>
      </c>
      <c r="C48" s="4">
        <v>19</v>
      </c>
      <c r="D48">
        <f>raw_data!T20</f>
        <v>27.2</v>
      </c>
      <c r="E48">
        <f>raw_data!U20</f>
        <v>25.9</v>
      </c>
      <c r="F48">
        <f>raw_data!V20</f>
        <v>26.3</v>
      </c>
      <c r="G48">
        <f>raw_data!W20</f>
        <v>24.9</v>
      </c>
      <c r="H48">
        <f>raw_data!X20</f>
        <v>24.2</v>
      </c>
      <c r="I48">
        <f>raw_data!Y20</f>
        <v>24.9</v>
      </c>
      <c r="J48">
        <f>raw_data!Z20</f>
        <v>25.1</v>
      </c>
      <c r="K48">
        <f>raw_data!AA20</f>
        <v>23.2</v>
      </c>
      <c r="L48">
        <f>raw_data!AB20</f>
        <v>23.7</v>
      </c>
      <c r="M48">
        <f>raw_data!AC20</f>
        <v>22.4</v>
      </c>
      <c r="N48">
        <f>raw_data!AD20</f>
        <v>23.8</v>
      </c>
      <c r="O48">
        <f>raw_data!AE20</f>
        <v>24.1</v>
      </c>
      <c r="P48">
        <f>raw_data!AF20</f>
        <v>20.9</v>
      </c>
      <c r="Q48">
        <f>raw_data!AG20</f>
        <v>21.8</v>
      </c>
      <c r="R48">
        <f>raw_data!AH20</f>
        <v>20.8</v>
      </c>
      <c r="S48">
        <f>raw_data!AI20</f>
        <v>21.6</v>
      </c>
      <c r="T48" s="8">
        <f t="shared" si="3"/>
        <v>380.8</v>
      </c>
      <c r="U48">
        <f t="shared" si="4"/>
        <v>-150.66989356399503</v>
      </c>
    </row>
    <row r="49" spans="1:21" x14ac:dyDescent="0.25">
      <c r="A49" s="1">
        <v>2017</v>
      </c>
      <c r="C49" s="4">
        <v>20</v>
      </c>
      <c r="D49">
        <f>raw_data!T21</f>
        <v>27.8</v>
      </c>
      <c r="E49">
        <f>raw_data!U21</f>
        <v>27.3</v>
      </c>
      <c r="F49">
        <f>raw_data!V21</f>
        <v>24.8</v>
      </c>
      <c r="G49">
        <f>raw_data!W21</f>
        <v>25</v>
      </c>
      <c r="H49">
        <f>raw_data!X21</f>
        <v>24.9</v>
      </c>
      <c r="I49">
        <f>raw_data!Y21</f>
        <v>24.7</v>
      </c>
      <c r="J49">
        <f>raw_data!Z21</f>
        <v>22.8</v>
      </c>
      <c r="K49">
        <f>raw_data!AA21</f>
        <v>23.9</v>
      </c>
      <c r="L49">
        <f>raw_data!AB21</f>
        <v>23.9</v>
      </c>
      <c r="M49">
        <f>raw_data!AC21</f>
        <v>21.1</v>
      </c>
      <c r="N49">
        <f>raw_data!AD21</f>
        <v>21.9</v>
      </c>
      <c r="O49">
        <f>raw_data!AE21</f>
        <v>22.6</v>
      </c>
      <c r="P49">
        <f>raw_data!AF21</f>
        <v>21.9</v>
      </c>
      <c r="Q49">
        <f>raw_data!AG21</f>
        <v>23.6</v>
      </c>
      <c r="R49">
        <f>raw_data!AH21</f>
        <v>19.7</v>
      </c>
      <c r="S49">
        <f>raw_data!AI21</f>
        <v>18.899999999999999</v>
      </c>
      <c r="T49" s="8">
        <f t="shared" si="3"/>
        <v>374.8</v>
      </c>
      <c r="U49">
        <f t="shared" si="4"/>
        <v>-148.10791770721329</v>
      </c>
    </row>
    <row r="50" spans="1:21" x14ac:dyDescent="0.25">
      <c r="A50" s="1">
        <v>2018</v>
      </c>
      <c r="C50" s="4">
        <v>21</v>
      </c>
      <c r="D50">
        <f>raw_data!T22</f>
        <v>26.3</v>
      </c>
      <c r="E50">
        <f>raw_data!U22</f>
        <v>26.8</v>
      </c>
      <c r="F50">
        <f>raw_data!V22</f>
        <v>27.1</v>
      </c>
      <c r="G50">
        <f>raw_data!W22</f>
        <v>25.2</v>
      </c>
      <c r="H50">
        <f>raw_data!X22</f>
        <v>24.4</v>
      </c>
      <c r="I50">
        <f>raw_data!Y22</f>
        <v>24.8</v>
      </c>
      <c r="J50">
        <f>raw_data!Z22</f>
        <v>24.1</v>
      </c>
      <c r="K50">
        <f>raw_data!AA22</f>
        <v>25.5</v>
      </c>
      <c r="L50">
        <f>raw_data!AB22</f>
        <v>24.2</v>
      </c>
      <c r="M50">
        <f>raw_data!AC22</f>
        <v>22.7</v>
      </c>
      <c r="N50">
        <f>raw_data!AD22</f>
        <v>24.1</v>
      </c>
      <c r="O50">
        <f>raw_data!AE22</f>
        <v>22.5</v>
      </c>
      <c r="P50">
        <f>raw_data!AF22</f>
        <v>21</v>
      </c>
      <c r="Q50">
        <f>raw_data!AG22</f>
        <v>20.8</v>
      </c>
      <c r="R50">
        <f>raw_data!AH22</f>
        <v>21.2</v>
      </c>
      <c r="S50">
        <f>raw_data!AI22</f>
        <v>20.100000000000001</v>
      </c>
      <c r="T50" s="8">
        <f t="shared" si="3"/>
        <v>380.8</v>
      </c>
      <c r="U50">
        <f t="shared" si="4"/>
        <v>-150.74547586946093</v>
      </c>
    </row>
    <row r="51" spans="1:21" x14ac:dyDescent="0.25">
      <c r="A51" s="1">
        <v>2019</v>
      </c>
      <c r="C51" s="4">
        <v>22</v>
      </c>
      <c r="D51">
        <f>raw_data!T23</f>
        <v>27.1</v>
      </c>
      <c r="E51">
        <f>raw_data!U23</f>
        <v>27.4</v>
      </c>
      <c r="F51">
        <f>raw_data!V23</f>
        <v>26.1</v>
      </c>
      <c r="G51">
        <f>raw_data!W23</f>
        <v>24.2</v>
      </c>
      <c r="H51">
        <f>raw_data!X23</f>
        <v>23.4</v>
      </c>
      <c r="I51">
        <f>raw_data!Y23</f>
        <v>24.2</v>
      </c>
      <c r="J51">
        <f>raw_data!Z23</f>
        <v>24.9</v>
      </c>
      <c r="K51">
        <f>raw_data!AA23</f>
        <v>24.1</v>
      </c>
      <c r="L51">
        <f>raw_data!AB23</f>
        <v>23.6</v>
      </c>
      <c r="M51">
        <f>raw_data!AC23</f>
        <v>22.7</v>
      </c>
      <c r="N51">
        <f>raw_data!AD23</f>
        <v>21.3</v>
      </c>
      <c r="O51">
        <f>raw_data!AE23</f>
        <v>21.1</v>
      </c>
      <c r="P51">
        <f>raw_data!AF23</f>
        <v>19.2</v>
      </c>
      <c r="Q51">
        <f>raw_data!AG23</f>
        <v>20.6</v>
      </c>
      <c r="R51">
        <f>raw_data!AH23</f>
        <v>17.899999999999999</v>
      </c>
      <c r="S51">
        <f>raw_data!AI23</f>
        <v>17.899999999999999</v>
      </c>
      <c r="T51" s="8">
        <f t="shared" si="3"/>
        <v>365.69999999999993</v>
      </c>
      <c r="U51">
        <f t="shared" si="4"/>
        <v>-146.05441290399429</v>
      </c>
    </row>
    <row r="52" spans="1:21" x14ac:dyDescent="0.25">
      <c r="A52" s="1">
        <v>2020</v>
      </c>
      <c r="C52" s="4">
        <v>23</v>
      </c>
      <c r="D52">
        <f>raw_data!T24</f>
        <v>27.7</v>
      </c>
      <c r="E52">
        <f>raw_data!U24</f>
        <v>26.2</v>
      </c>
      <c r="F52">
        <f>raw_data!V24</f>
        <v>27.1</v>
      </c>
      <c r="G52">
        <f>raw_data!W24</f>
        <v>25.9</v>
      </c>
      <c r="H52">
        <f>raw_data!X24</f>
        <v>25.6</v>
      </c>
      <c r="I52">
        <f>raw_data!Y24</f>
        <v>24.8</v>
      </c>
      <c r="J52">
        <f>raw_data!Z24</f>
        <v>24.3</v>
      </c>
      <c r="K52">
        <f>raw_data!AA24</f>
        <v>23.5</v>
      </c>
      <c r="L52">
        <f>raw_data!AB24</f>
        <v>24.8</v>
      </c>
      <c r="M52">
        <f>raw_data!AC24</f>
        <v>25.3</v>
      </c>
      <c r="N52">
        <f>raw_data!AD24</f>
        <v>24.6</v>
      </c>
      <c r="O52">
        <f>raw_data!AE24</f>
        <v>22.9</v>
      </c>
      <c r="P52">
        <f>raw_data!AF24</f>
        <v>21.9</v>
      </c>
      <c r="Q52">
        <f>raw_data!AG24</f>
        <v>20.5</v>
      </c>
      <c r="R52">
        <f>raw_data!AH24</f>
        <v>19.2</v>
      </c>
      <c r="S52">
        <f>raw_data!AI24</f>
        <v>19.8</v>
      </c>
      <c r="T52" s="8">
        <f t="shared" si="3"/>
        <v>384.1</v>
      </c>
      <c r="U52">
        <f t="shared" si="4"/>
        <v>-151.34745118337838</v>
      </c>
    </row>
    <row r="53" spans="1:21" x14ac:dyDescent="0.25">
      <c r="A53" s="7" t="s">
        <v>82</v>
      </c>
      <c r="D53" s="9">
        <f>CORREL(D30:D45,$B$2:$B$17)</f>
        <v>-0.35894018305087821</v>
      </c>
      <c r="E53" s="9">
        <f t="shared" ref="E53:S53" si="5">CORREL(E30:E45,$B$2:$B$17)</f>
        <v>-0.53094703204510718</v>
      </c>
      <c r="F53" s="9">
        <f t="shared" si="5"/>
        <v>-0.46619949595806676</v>
      </c>
      <c r="G53" s="9">
        <f t="shared" si="5"/>
        <v>-0.32119186256654847</v>
      </c>
      <c r="H53" s="9">
        <f t="shared" si="5"/>
        <v>-0.62633421567804826</v>
      </c>
      <c r="I53" s="9">
        <f t="shared" si="5"/>
        <v>-0.42676385405808681</v>
      </c>
      <c r="J53" s="9">
        <f t="shared" si="5"/>
        <v>-0.73191862424733412</v>
      </c>
      <c r="K53" s="9">
        <f t="shared" si="5"/>
        <v>-0.46693723330630937</v>
      </c>
      <c r="L53" s="9">
        <f t="shared" si="5"/>
        <v>-0.45693420357467412</v>
      </c>
      <c r="M53" s="9">
        <f t="shared" si="5"/>
        <v>-0.2492851262000399</v>
      </c>
      <c r="N53" s="9">
        <f t="shared" si="5"/>
        <v>9.9392528179288783E-3</v>
      </c>
      <c r="O53" s="9">
        <f t="shared" si="5"/>
        <v>-0.1815935080465772</v>
      </c>
      <c r="P53" s="9">
        <f t="shared" si="5"/>
        <v>-0.25386837036416499</v>
      </c>
      <c r="Q53" s="9">
        <f t="shared" si="5"/>
        <v>-0.24039534762673626</v>
      </c>
      <c r="R53" s="9">
        <f t="shared" si="5"/>
        <v>-0.36715079575490861</v>
      </c>
      <c r="S53" s="9">
        <f t="shared" si="5"/>
        <v>-0.60982769526095526</v>
      </c>
    </row>
    <row r="54" spans="1:21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1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8" spans="1:21" x14ac:dyDescent="0.25">
      <c r="A58" s="6" t="s">
        <v>0</v>
      </c>
      <c r="B58" s="6"/>
      <c r="C58" s="6" t="s">
        <v>1</v>
      </c>
      <c r="D58" s="2" t="s">
        <v>34</v>
      </c>
      <c r="E58" s="2" t="s">
        <v>35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6" t="s">
        <v>124</v>
      </c>
      <c r="U58" s="6" t="s">
        <v>125</v>
      </c>
    </row>
    <row r="59" spans="1:21" x14ac:dyDescent="0.25">
      <c r="A59" s="1">
        <v>1998</v>
      </c>
      <c r="C59" s="4">
        <v>1</v>
      </c>
      <c r="D59">
        <f>raw_data!AJ2</f>
        <v>4</v>
      </c>
      <c r="E59">
        <f>raw_data!AK2</f>
        <v>83</v>
      </c>
      <c r="F59">
        <f>raw_data!AL2</f>
        <v>18.100000000000001</v>
      </c>
      <c r="G59">
        <f>raw_data!AM2</f>
        <v>36.4</v>
      </c>
      <c r="H59">
        <f>raw_data!AN2</f>
        <v>76.3</v>
      </c>
      <c r="I59">
        <f>raw_data!AO2</f>
        <v>13.2</v>
      </c>
      <c r="J59">
        <f>raw_data!AP2</f>
        <v>3.2</v>
      </c>
      <c r="K59">
        <f>raw_data!AQ2</f>
        <v>98.5</v>
      </c>
      <c r="L59">
        <f>raw_data!AR2</f>
        <v>28.5</v>
      </c>
      <c r="M59">
        <f>raw_data!AS2</f>
        <v>0.6</v>
      </c>
      <c r="N59">
        <f>raw_data!AT2</f>
        <v>12.4</v>
      </c>
      <c r="O59">
        <f>raw_data!AU2</f>
        <v>21.6</v>
      </c>
      <c r="P59">
        <f>raw_data!AV2</f>
        <v>12.9</v>
      </c>
      <c r="Q59">
        <f>raw_data!AW2</f>
        <v>46.1</v>
      </c>
      <c r="R59">
        <f>raw_data!AX2</f>
        <v>17.3</v>
      </c>
      <c r="S59">
        <f>raw_data!AY2</f>
        <v>10.199999999999999</v>
      </c>
      <c r="T59" s="8">
        <f t="shared" ref="T59:T81" si="6">SUM(D59:S59)</f>
        <v>482.3</v>
      </c>
      <c r="U59">
        <f t="shared" ref="U59:U81" si="7">SUMPRODUCT(D59:S59,$D$82:$S$82)</f>
        <v>97.837440232625084</v>
      </c>
    </row>
    <row r="60" spans="1:21" x14ac:dyDescent="0.25">
      <c r="A60" s="1">
        <v>1999</v>
      </c>
      <c r="C60" s="4">
        <v>2</v>
      </c>
      <c r="D60">
        <f>raw_data!AJ3</f>
        <v>109.2</v>
      </c>
      <c r="E60">
        <f>raw_data!AK3</f>
        <v>104.5</v>
      </c>
      <c r="F60">
        <f>raw_data!AL3</f>
        <v>2.4</v>
      </c>
      <c r="G60">
        <f>raw_data!AM3</f>
        <v>1</v>
      </c>
      <c r="H60">
        <f>raw_data!AN3</f>
        <v>6.8</v>
      </c>
      <c r="I60">
        <f>raw_data!AO3</f>
        <v>20.3</v>
      </c>
      <c r="J60">
        <f>raw_data!AP3</f>
        <v>18.2</v>
      </c>
      <c r="K60">
        <f>raw_data!AQ3</f>
        <v>5.2</v>
      </c>
      <c r="L60">
        <f>raw_data!AR3</f>
        <v>1.3</v>
      </c>
      <c r="M60">
        <f>raw_data!AS3</f>
        <v>2.1</v>
      </c>
      <c r="N60">
        <f>raw_data!AT3</f>
        <v>48.7</v>
      </c>
      <c r="O60">
        <f>raw_data!AU3</f>
        <v>75.2</v>
      </c>
      <c r="P60">
        <f>raw_data!AV3</f>
        <v>13.9</v>
      </c>
      <c r="Q60">
        <f>raw_data!AW3</f>
        <v>5.0999999999999996</v>
      </c>
      <c r="R60">
        <f>raw_data!AX3</f>
        <v>0.1</v>
      </c>
      <c r="S60">
        <f>raw_data!AY3</f>
        <v>30.1</v>
      </c>
      <c r="T60" s="8">
        <f t="shared" si="6"/>
        <v>444.10000000000008</v>
      </c>
      <c r="U60">
        <f t="shared" si="7"/>
        <v>116.95994758606727</v>
      </c>
    </row>
    <row r="61" spans="1:21" x14ac:dyDescent="0.25">
      <c r="A61" s="1">
        <v>2000</v>
      </c>
      <c r="C61" s="4">
        <v>3</v>
      </c>
      <c r="D61">
        <f>raw_data!AJ4</f>
        <v>7.2</v>
      </c>
      <c r="E61">
        <f>raw_data!AK4</f>
        <v>0.4</v>
      </c>
      <c r="F61">
        <f>raw_data!AL4</f>
        <v>16.7</v>
      </c>
      <c r="G61">
        <f>raw_data!AM4</f>
        <v>23.9</v>
      </c>
      <c r="H61">
        <f>raw_data!AN4</f>
        <v>40.299999999999997</v>
      </c>
      <c r="I61">
        <f>raw_data!AO4</f>
        <v>24.6</v>
      </c>
      <c r="J61">
        <f>raw_data!AP4</f>
        <v>0.5</v>
      </c>
      <c r="K61">
        <f>raw_data!AQ4</f>
        <v>0.3</v>
      </c>
      <c r="L61">
        <f>raw_data!AR4</f>
        <v>2.2000000000000002</v>
      </c>
      <c r="M61">
        <f>raw_data!AS4</f>
        <v>15.5</v>
      </c>
      <c r="N61">
        <f>raw_data!AT4</f>
        <v>0.4</v>
      </c>
      <c r="O61">
        <f>raw_data!AU4</f>
        <v>4.0999999999999996</v>
      </c>
      <c r="P61">
        <f>raw_data!AV4</f>
        <v>12.5</v>
      </c>
      <c r="Q61">
        <f>raw_data!AW4</f>
        <v>21.1</v>
      </c>
      <c r="R61">
        <f>raw_data!AX4</f>
        <v>0.2</v>
      </c>
      <c r="S61">
        <f>raw_data!AY4</f>
        <v>0</v>
      </c>
      <c r="T61" s="8">
        <f t="shared" si="6"/>
        <v>169.89999999999998</v>
      </c>
      <c r="U61">
        <f t="shared" si="7"/>
        <v>40.039701173315883</v>
      </c>
    </row>
    <row r="62" spans="1:21" x14ac:dyDescent="0.25">
      <c r="A62" s="1">
        <v>2001</v>
      </c>
      <c r="C62" s="4">
        <v>4</v>
      </c>
      <c r="D62">
        <f>raw_data!AJ5</f>
        <v>4.5999999999999996</v>
      </c>
      <c r="E62">
        <f>raw_data!AK5</f>
        <v>44.3</v>
      </c>
      <c r="F62">
        <f>raw_data!AL5</f>
        <v>67.599999999999994</v>
      </c>
      <c r="G62">
        <f>raw_data!AM5</f>
        <v>16.5</v>
      </c>
      <c r="H62">
        <f>raw_data!AN5</f>
        <v>0.8</v>
      </c>
      <c r="I62">
        <f>raw_data!AO5</f>
        <v>5.7</v>
      </c>
      <c r="J62">
        <f>raw_data!AP5</f>
        <v>28.6</v>
      </c>
      <c r="K62">
        <f>raw_data!AQ5</f>
        <v>31.8</v>
      </c>
      <c r="L62">
        <f>raw_data!AR5</f>
        <v>0.5</v>
      </c>
      <c r="M62">
        <f>raw_data!AS5</f>
        <v>8.6999999999999993</v>
      </c>
      <c r="N62">
        <f>raw_data!AT5</f>
        <v>0.3</v>
      </c>
      <c r="O62">
        <f>raw_data!AU5</f>
        <v>0.7</v>
      </c>
      <c r="P62">
        <f>raw_data!AV5</f>
        <v>2.5</v>
      </c>
      <c r="Q62">
        <f>raw_data!AW5</f>
        <v>0</v>
      </c>
      <c r="R62">
        <f>raw_data!AX5</f>
        <v>1.6</v>
      </c>
      <c r="S62">
        <f>raw_data!AY5</f>
        <v>0</v>
      </c>
      <c r="T62" s="8">
        <f t="shared" si="6"/>
        <v>214.2</v>
      </c>
      <c r="U62">
        <f t="shared" si="7"/>
        <v>40.437155167430554</v>
      </c>
    </row>
    <row r="63" spans="1:21" x14ac:dyDescent="0.25">
      <c r="A63" s="1">
        <v>2002</v>
      </c>
      <c r="C63" s="4">
        <v>5</v>
      </c>
      <c r="D63">
        <f>raw_data!AJ6</f>
        <v>44.3</v>
      </c>
      <c r="E63">
        <f>raw_data!AK6</f>
        <v>27.8</v>
      </c>
      <c r="F63">
        <f>raw_data!AL6</f>
        <v>90</v>
      </c>
      <c r="G63">
        <f>raw_data!AM6</f>
        <v>29.9</v>
      </c>
      <c r="H63">
        <f>raw_data!AN6</f>
        <v>1.5</v>
      </c>
      <c r="I63">
        <f>raw_data!AO6</f>
        <v>32</v>
      </c>
      <c r="J63">
        <f>raw_data!AP6</f>
        <v>57.6</v>
      </c>
      <c r="K63">
        <f>raw_data!AQ6</f>
        <v>0.3</v>
      </c>
      <c r="L63">
        <f>raw_data!AR6</f>
        <v>0.4</v>
      </c>
      <c r="M63">
        <f>raw_data!AS6</f>
        <v>2.8</v>
      </c>
      <c r="N63">
        <f>raw_data!AT6</f>
        <v>2.5</v>
      </c>
      <c r="O63">
        <f>raw_data!AU6</f>
        <v>0.2</v>
      </c>
      <c r="P63">
        <f>raw_data!AV6</f>
        <v>0</v>
      </c>
      <c r="Q63">
        <f>raw_data!AW6</f>
        <v>4.0999999999999996</v>
      </c>
      <c r="R63">
        <f>raw_data!AX6</f>
        <v>24.6</v>
      </c>
      <c r="S63">
        <f>raw_data!AY6</f>
        <v>0</v>
      </c>
      <c r="T63" s="8">
        <f t="shared" si="6"/>
        <v>318.00000000000006</v>
      </c>
      <c r="U63">
        <f t="shared" si="7"/>
        <v>74.945032216741822</v>
      </c>
    </row>
    <row r="64" spans="1:21" x14ac:dyDescent="0.25">
      <c r="A64" s="1">
        <v>2003</v>
      </c>
      <c r="C64" s="4">
        <v>6</v>
      </c>
      <c r="D64">
        <f>raw_data!AJ7</f>
        <v>1.3</v>
      </c>
      <c r="E64">
        <f>raw_data!AK7</f>
        <v>0</v>
      </c>
      <c r="F64">
        <f>raw_data!AL7</f>
        <v>4.2</v>
      </c>
      <c r="G64">
        <f>raw_data!AM7</f>
        <v>0</v>
      </c>
      <c r="H64">
        <f>raw_data!AN7</f>
        <v>26.3</v>
      </c>
      <c r="I64">
        <f>raw_data!AO7</f>
        <v>19.100000000000001</v>
      </c>
      <c r="J64">
        <f>raw_data!AP7</f>
        <v>3.6</v>
      </c>
      <c r="K64">
        <f>raw_data!AQ7</f>
        <v>6.7</v>
      </c>
      <c r="L64">
        <f>raw_data!AR7</f>
        <v>3.7</v>
      </c>
      <c r="M64">
        <f>raw_data!AS7</f>
        <v>3.5</v>
      </c>
      <c r="N64">
        <f>raw_data!AT7</f>
        <v>4.9000000000000004</v>
      </c>
      <c r="O64">
        <f>raw_data!AU7</f>
        <v>0.2</v>
      </c>
      <c r="P64">
        <f>raw_data!AV7</f>
        <v>0.1</v>
      </c>
      <c r="Q64">
        <f>raw_data!AW7</f>
        <v>0</v>
      </c>
      <c r="R64">
        <f>raw_data!AX7</f>
        <v>0.1</v>
      </c>
      <c r="S64">
        <f>raw_data!AY7</f>
        <v>0</v>
      </c>
      <c r="T64" s="8">
        <f t="shared" si="6"/>
        <v>73.7</v>
      </c>
      <c r="U64">
        <f t="shared" si="7"/>
        <v>21.274308319568885</v>
      </c>
    </row>
    <row r="65" spans="1:21" x14ac:dyDescent="0.25">
      <c r="A65" s="1">
        <v>2004</v>
      </c>
      <c r="C65" s="4">
        <v>7</v>
      </c>
      <c r="D65">
        <f>raw_data!AJ8</f>
        <v>32.9</v>
      </c>
      <c r="E65">
        <f>raw_data!AK8</f>
        <v>52.7</v>
      </c>
      <c r="F65">
        <f>raw_data!AL8</f>
        <v>62.3</v>
      </c>
      <c r="G65">
        <f>raw_data!AM8</f>
        <v>25.6</v>
      </c>
      <c r="H65">
        <f>raw_data!AN8</f>
        <v>18.5</v>
      </c>
      <c r="I65">
        <f>raw_data!AO8</f>
        <v>53.2</v>
      </c>
      <c r="J65">
        <f>raw_data!AP8</f>
        <v>7</v>
      </c>
      <c r="K65">
        <f>raw_data!AQ8</f>
        <v>15.9</v>
      </c>
      <c r="L65">
        <f>raw_data!AR8</f>
        <v>27.1</v>
      </c>
      <c r="M65">
        <f>raw_data!AS8</f>
        <v>38.5</v>
      </c>
      <c r="N65">
        <f>raw_data!AT8</f>
        <v>10.5</v>
      </c>
      <c r="O65">
        <f>raw_data!AU8</f>
        <v>1.2</v>
      </c>
      <c r="P65">
        <f>raw_data!AV8</f>
        <v>9.8000000000000007</v>
      </c>
      <c r="Q65">
        <f>raw_data!AW8</f>
        <v>0.1</v>
      </c>
      <c r="R65">
        <f>raw_data!AX8</f>
        <v>0</v>
      </c>
      <c r="S65">
        <f>raw_data!AY8</f>
        <v>2.1</v>
      </c>
      <c r="T65" s="8">
        <f t="shared" si="6"/>
        <v>357.40000000000003</v>
      </c>
      <c r="U65">
        <f t="shared" si="7"/>
        <v>92.565065014904505</v>
      </c>
    </row>
    <row r="66" spans="1:21" x14ac:dyDescent="0.25">
      <c r="A66" s="1">
        <v>2005</v>
      </c>
      <c r="C66" s="4">
        <v>8</v>
      </c>
      <c r="D66">
        <f>raw_data!AJ9</f>
        <v>8.5</v>
      </c>
      <c r="E66">
        <f>raw_data!AK9</f>
        <v>0.3</v>
      </c>
      <c r="F66">
        <f>raw_data!AL9</f>
        <v>54.7</v>
      </c>
      <c r="G66">
        <f>raw_data!AM9</f>
        <v>16.3</v>
      </c>
      <c r="H66">
        <f>raw_data!AN9</f>
        <v>72.3</v>
      </c>
      <c r="I66">
        <f>raw_data!AO9</f>
        <v>120</v>
      </c>
      <c r="J66">
        <f>raw_data!AP9</f>
        <v>77.3</v>
      </c>
      <c r="K66">
        <f>raw_data!AQ9</f>
        <v>90.3</v>
      </c>
      <c r="L66">
        <f>raw_data!AR9</f>
        <v>0</v>
      </c>
      <c r="M66">
        <f>raw_data!AS9</f>
        <v>0</v>
      </c>
      <c r="N66">
        <f>raw_data!AT9</f>
        <v>18</v>
      </c>
      <c r="O66">
        <f>raw_data!AU9</f>
        <v>3.9</v>
      </c>
      <c r="P66">
        <f>raw_data!AV9</f>
        <v>0.6</v>
      </c>
      <c r="Q66">
        <f>raw_data!AW9</f>
        <v>22.2</v>
      </c>
      <c r="R66">
        <f>raw_data!AX9</f>
        <v>42.6</v>
      </c>
      <c r="S66">
        <f>raw_data!AY9</f>
        <v>0</v>
      </c>
      <c r="T66" s="8">
        <f t="shared" si="6"/>
        <v>527</v>
      </c>
      <c r="U66">
        <f t="shared" si="7"/>
        <v>122.12414159512119</v>
      </c>
    </row>
    <row r="67" spans="1:21" x14ac:dyDescent="0.25">
      <c r="A67" s="1">
        <v>2006</v>
      </c>
      <c r="C67" s="4">
        <v>9</v>
      </c>
      <c r="D67">
        <f>raw_data!AJ10</f>
        <v>36.700000000000003</v>
      </c>
      <c r="E67">
        <f>raw_data!AK10</f>
        <v>70.2</v>
      </c>
      <c r="F67">
        <f>raw_data!AL10</f>
        <v>25.6</v>
      </c>
      <c r="G67">
        <f>raw_data!AM10</f>
        <v>13</v>
      </c>
      <c r="H67">
        <f>raw_data!AN10</f>
        <v>11.6</v>
      </c>
      <c r="I67">
        <f>raw_data!AO10</f>
        <v>0.5</v>
      </c>
      <c r="J67">
        <f>raw_data!AP10</f>
        <v>3</v>
      </c>
      <c r="K67">
        <f>raw_data!AQ10</f>
        <v>1.1000000000000001</v>
      </c>
      <c r="L67">
        <f>raw_data!AR10</f>
        <v>0</v>
      </c>
      <c r="M67">
        <f>raw_data!AS10</f>
        <v>3.6</v>
      </c>
      <c r="N67">
        <f>raw_data!AT10</f>
        <v>33.299999999999997</v>
      </c>
      <c r="O67">
        <f>raw_data!AU10</f>
        <v>6.8</v>
      </c>
      <c r="P67">
        <f>raw_data!AV10</f>
        <v>33.200000000000003</v>
      </c>
      <c r="Q67">
        <f>raw_data!AW10</f>
        <v>0</v>
      </c>
      <c r="R67">
        <f>raw_data!AX10</f>
        <v>0</v>
      </c>
      <c r="S67">
        <f>raw_data!AY10</f>
        <v>0</v>
      </c>
      <c r="T67" s="8">
        <f t="shared" si="6"/>
        <v>238.59999999999997</v>
      </c>
      <c r="U67">
        <f t="shared" si="7"/>
        <v>48.48155415491911</v>
      </c>
    </row>
    <row r="68" spans="1:21" x14ac:dyDescent="0.25">
      <c r="A68" s="1">
        <v>2007</v>
      </c>
      <c r="C68" s="4">
        <v>10</v>
      </c>
      <c r="D68">
        <f>raw_data!AJ11</f>
        <v>2.2000000000000002</v>
      </c>
      <c r="E68">
        <f>raw_data!AK11</f>
        <v>38</v>
      </c>
      <c r="F68">
        <f>raw_data!AL11</f>
        <v>27.5</v>
      </c>
      <c r="G68">
        <f>raw_data!AM11</f>
        <v>27.9</v>
      </c>
      <c r="H68">
        <f>raw_data!AN11</f>
        <v>21.4</v>
      </c>
      <c r="I68">
        <f>raw_data!AO11</f>
        <v>6.9</v>
      </c>
      <c r="J68">
        <f>raw_data!AP11</f>
        <v>39.4</v>
      </c>
      <c r="K68">
        <f>raw_data!AQ11</f>
        <v>6.5</v>
      </c>
      <c r="L68">
        <f>raw_data!AR11</f>
        <v>30.9</v>
      </c>
      <c r="M68">
        <f>raw_data!AS11</f>
        <v>4.5999999999999996</v>
      </c>
      <c r="N68">
        <f>raw_data!AT11</f>
        <v>0.7</v>
      </c>
      <c r="O68">
        <f>raw_data!AU11</f>
        <v>27.3</v>
      </c>
      <c r="P68">
        <f>raw_data!AV11</f>
        <v>0.5</v>
      </c>
      <c r="Q68">
        <f>raw_data!AW11</f>
        <v>0</v>
      </c>
      <c r="R68">
        <f>raw_data!AX11</f>
        <v>0</v>
      </c>
      <c r="S68">
        <f>raw_data!AY11</f>
        <v>6.7</v>
      </c>
      <c r="T68" s="8">
        <f t="shared" si="6"/>
        <v>240.5</v>
      </c>
      <c r="U68">
        <f t="shared" si="7"/>
        <v>59.514752272903429</v>
      </c>
    </row>
    <row r="69" spans="1:21" x14ac:dyDescent="0.25">
      <c r="A69" s="1">
        <v>2008</v>
      </c>
      <c r="C69" s="4">
        <v>11</v>
      </c>
      <c r="D69">
        <f>raw_data!AJ12</f>
        <v>65.400000000000006</v>
      </c>
      <c r="E69">
        <f>raw_data!AK12</f>
        <v>11.4</v>
      </c>
      <c r="F69">
        <f>raw_data!AL12</f>
        <v>5.8</v>
      </c>
      <c r="G69">
        <f>raw_data!AM12</f>
        <v>32.200000000000003</v>
      </c>
      <c r="H69">
        <f>raw_data!AN12</f>
        <v>70.400000000000006</v>
      </c>
      <c r="I69">
        <f>raw_data!AO12</f>
        <v>7</v>
      </c>
      <c r="J69">
        <f>raw_data!AP12</f>
        <v>1</v>
      </c>
      <c r="K69">
        <f>raw_data!AQ12</f>
        <v>47.2</v>
      </c>
      <c r="L69">
        <f>raw_data!AR12</f>
        <v>56.9</v>
      </c>
      <c r="M69">
        <f>raw_data!AS12</f>
        <v>36.700000000000003</v>
      </c>
      <c r="N69">
        <f>raw_data!AT12</f>
        <v>22.2</v>
      </c>
      <c r="O69">
        <f>raw_data!AU12</f>
        <v>4.7</v>
      </c>
      <c r="P69">
        <f>raw_data!AV12</f>
        <v>0.4</v>
      </c>
      <c r="Q69">
        <f>raw_data!AW12</f>
        <v>0</v>
      </c>
      <c r="R69">
        <f>raw_data!AX12</f>
        <v>0</v>
      </c>
      <c r="S69">
        <f>raw_data!AY12</f>
        <v>0</v>
      </c>
      <c r="T69" s="8">
        <f t="shared" si="6"/>
        <v>361.29999999999995</v>
      </c>
      <c r="U69">
        <f t="shared" si="7"/>
        <v>102.86692346700222</v>
      </c>
    </row>
    <row r="70" spans="1:21" x14ac:dyDescent="0.25">
      <c r="A70" s="1">
        <v>2009</v>
      </c>
      <c r="C70" s="4">
        <v>12</v>
      </c>
      <c r="D70">
        <f>raw_data!AJ13</f>
        <v>10.3</v>
      </c>
      <c r="E70">
        <f>raw_data!AK13</f>
        <v>84.9</v>
      </c>
      <c r="F70">
        <f>raw_data!AL13</f>
        <v>0.9</v>
      </c>
      <c r="G70">
        <f>raw_data!AM13</f>
        <v>18.3</v>
      </c>
      <c r="H70">
        <f>raw_data!AN13</f>
        <v>38.700000000000003</v>
      </c>
      <c r="I70">
        <f>raw_data!AO13</f>
        <v>16</v>
      </c>
      <c r="J70">
        <f>raw_data!AP13</f>
        <v>20.8</v>
      </c>
      <c r="K70">
        <f>raw_data!AQ13</f>
        <v>1.4</v>
      </c>
      <c r="L70">
        <f>raw_data!AR13</f>
        <v>5.0999999999999996</v>
      </c>
      <c r="M70">
        <f>raw_data!AS13</f>
        <v>29.9</v>
      </c>
      <c r="N70">
        <f>raw_data!AT13</f>
        <v>10.5</v>
      </c>
      <c r="O70">
        <f>raw_data!AU13</f>
        <v>39.4</v>
      </c>
      <c r="P70">
        <f>raw_data!AV13</f>
        <v>0</v>
      </c>
      <c r="Q70">
        <f>raw_data!AW13</f>
        <v>0.1</v>
      </c>
      <c r="R70">
        <f>raw_data!AX13</f>
        <v>0</v>
      </c>
      <c r="S70">
        <f>raw_data!AY13</f>
        <v>0.5</v>
      </c>
      <c r="T70" s="8">
        <f t="shared" si="6"/>
        <v>276.80000000000007</v>
      </c>
      <c r="U70">
        <f t="shared" si="7"/>
        <v>74.673481943824072</v>
      </c>
    </row>
    <row r="71" spans="1:21" x14ac:dyDescent="0.25">
      <c r="A71" s="1">
        <v>2010</v>
      </c>
      <c r="C71" s="4">
        <v>13</v>
      </c>
      <c r="D71">
        <f>raw_data!AJ14</f>
        <v>16.3</v>
      </c>
      <c r="E71">
        <f>raw_data!AK14</f>
        <v>43.1</v>
      </c>
      <c r="F71">
        <f>raw_data!AL14</f>
        <v>39.1</v>
      </c>
      <c r="G71">
        <f>raw_data!AM14</f>
        <v>18.7</v>
      </c>
      <c r="H71">
        <f>raw_data!AN14</f>
        <v>0</v>
      </c>
      <c r="I71">
        <f>raw_data!AO14</f>
        <v>12.4</v>
      </c>
      <c r="J71">
        <f>raw_data!AP14</f>
        <v>42.9</v>
      </c>
      <c r="K71">
        <f>raw_data!AQ14</f>
        <v>32.700000000000003</v>
      </c>
      <c r="L71">
        <f>raw_data!AR14</f>
        <v>13.4</v>
      </c>
      <c r="M71">
        <f>raw_data!AS14</f>
        <v>24.9</v>
      </c>
      <c r="N71">
        <f>raw_data!AT14</f>
        <v>5.9</v>
      </c>
      <c r="O71">
        <f>raw_data!AU14</f>
        <v>0</v>
      </c>
      <c r="P71">
        <f>raw_data!AV14</f>
        <v>0</v>
      </c>
      <c r="Q71">
        <f>raw_data!AW14</f>
        <v>9.1999999999999993</v>
      </c>
      <c r="R71">
        <f>raw_data!AX14</f>
        <v>0.6</v>
      </c>
      <c r="S71">
        <f>raw_data!AY14</f>
        <v>4.7</v>
      </c>
      <c r="T71" s="8">
        <f t="shared" si="6"/>
        <v>263.90000000000003</v>
      </c>
      <c r="U71">
        <f t="shared" si="7"/>
        <v>55.257571278649735</v>
      </c>
    </row>
    <row r="72" spans="1:21" x14ac:dyDescent="0.25">
      <c r="A72" s="1">
        <v>2011</v>
      </c>
      <c r="C72" s="4">
        <v>14</v>
      </c>
      <c r="D72">
        <f>raw_data!AJ15</f>
        <v>42.7</v>
      </c>
      <c r="E72">
        <f>raw_data!AK15</f>
        <v>5.5</v>
      </c>
      <c r="F72">
        <f>raw_data!AL15</f>
        <v>67.2</v>
      </c>
      <c r="G72">
        <f>raw_data!AM15</f>
        <v>51.7</v>
      </c>
      <c r="H72">
        <f>raw_data!AN15</f>
        <v>57.9</v>
      </c>
      <c r="I72">
        <f>raw_data!AO15</f>
        <v>40.1</v>
      </c>
      <c r="J72">
        <f>raw_data!AP15</f>
        <v>118.7</v>
      </c>
      <c r="K72">
        <f>raw_data!AQ15</f>
        <v>82.2</v>
      </c>
      <c r="L72">
        <f>raw_data!AR15</f>
        <v>15.4</v>
      </c>
      <c r="M72">
        <f>raw_data!AS15</f>
        <v>30.2</v>
      </c>
      <c r="N72">
        <f>raw_data!AT15</f>
        <v>50.5</v>
      </c>
      <c r="O72">
        <f>raw_data!AU15</f>
        <v>17.5</v>
      </c>
      <c r="P72">
        <f>raw_data!AV15</f>
        <v>0</v>
      </c>
      <c r="Q72">
        <f>raw_data!AW15</f>
        <v>0.7</v>
      </c>
      <c r="R72">
        <f>raw_data!AX15</f>
        <v>1.6</v>
      </c>
      <c r="S72">
        <f>raw_data!AY15</f>
        <v>0</v>
      </c>
      <c r="T72" s="8">
        <f t="shared" si="6"/>
        <v>581.9</v>
      </c>
      <c r="U72">
        <f t="shared" si="7"/>
        <v>133.66023248251261</v>
      </c>
    </row>
    <row r="73" spans="1:21" x14ac:dyDescent="0.25">
      <c r="A73" s="1">
        <v>2012</v>
      </c>
      <c r="C73" s="4">
        <v>15</v>
      </c>
      <c r="D73">
        <f>raw_data!AJ16</f>
        <v>9.9</v>
      </c>
      <c r="E73">
        <f>raw_data!AK16</f>
        <v>40.6</v>
      </c>
      <c r="F73">
        <f>raw_data!AL16</f>
        <v>79.900000000000006</v>
      </c>
      <c r="G73">
        <f>raw_data!AM16</f>
        <v>34.200000000000003</v>
      </c>
      <c r="H73">
        <f>raw_data!AN16</f>
        <v>15</v>
      </c>
      <c r="I73">
        <f>raw_data!AO16</f>
        <v>39.1</v>
      </c>
      <c r="J73">
        <f>raw_data!AP16</f>
        <v>57.4</v>
      </c>
      <c r="K73">
        <f>raw_data!AQ16</f>
        <v>44.5</v>
      </c>
      <c r="L73">
        <f>raw_data!AR16</f>
        <v>48.3</v>
      </c>
      <c r="M73">
        <f>raw_data!AS16</f>
        <v>89</v>
      </c>
      <c r="N73">
        <f>raw_data!AT16</f>
        <v>21.6</v>
      </c>
      <c r="O73">
        <f>raw_data!AU16</f>
        <v>26.2</v>
      </c>
      <c r="P73">
        <f>raw_data!AV16</f>
        <v>0</v>
      </c>
      <c r="Q73">
        <f>raw_data!AW16</f>
        <v>0</v>
      </c>
      <c r="R73">
        <f>raw_data!AX16</f>
        <v>0</v>
      </c>
      <c r="S73">
        <f>raw_data!AY16</f>
        <v>0.1</v>
      </c>
      <c r="T73" s="8">
        <f t="shared" si="6"/>
        <v>505.80000000000007</v>
      </c>
      <c r="U73">
        <f t="shared" si="7"/>
        <v>123.78256591698931</v>
      </c>
    </row>
    <row r="74" spans="1:21" x14ac:dyDescent="0.25">
      <c r="A74" s="1">
        <v>2013</v>
      </c>
      <c r="C74" s="4">
        <v>16</v>
      </c>
      <c r="D74">
        <f>raw_data!AJ17</f>
        <v>54.7</v>
      </c>
      <c r="E74">
        <f>raw_data!AK17</f>
        <v>20.2</v>
      </c>
      <c r="F74">
        <f>raw_data!AL17</f>
        <v>1.7</v>
      </c>
      <c r="G74">
        <f>raw_data!AM17</f>
        <v>8.3000000000000007</v>
      </c>
      <c r="H74">
        <f>raw_data!AN17</f>
        <v>28.8</v>
      </c>
      <c r="I74">
        <f>raw_data!AO17</f>
        <v>100.1</v>
      </c>
      <c r="J74">
        <f>raw_data!AP17</f>
        <v>56.2</v>
      </c>
      <c r="K74">
        <f>raw_data!AQ17</f>
        <v>206.6</v>
      </c>
      <c r="L74">
        <f>raw_data!AR17</f>
        <v>45.3</v>
      </c>
      <c r="M74">
        <f>raw_data!AS17</f>
        <v>58.9</v>
      </c>
      <c r="N74">
        <f>raw_data!AT17</f>
        <v>24</v>
      </c>
      <c r="O74">
        <f>raw_data!AU17</f>
        <v>9.1999999999999993</v>
      </c>
      <c r="P74">
        <f>raw_data!AV17</f>
        <v>0</v>
      </c>
      <c r="Q74">
        <f>raw_data!AW17</f>
        <v>0</v>
      </c>
      <c r="R74">
        <f>raw_data!AX17</f>
        <v>0</v>
      </c>
      <c r="S74">
        <f>raw_data!AY17</f>
        <v>0.9</v>
      </c>
      <c r="T74" s="8">
        <f t="shared" si="6"/>
        <v>614.9</v>
      </c>
      <c r="U74">
        <f t="shared" si="7"/>
        <v>143.90312500964657</v>
      </c>
    </row>
    <row r="75" spans="1:21" x14ac:dyDescent="0.25">
      <c r="A75" s="1">
        <v>2014</v>
      </c>
      <c r="C75" s="4">
        <v>17</v>
      </c>
      <c r="D75">
        <f>raw_data!AJ18</f>
        <v>31.7</v>
      </c>
      <c r="E75">
        <f>raw_data!AK18</f>
        <v>28.2</v>
      </c>
      <c r="F75">
        <f>raw_data!AL18</f>
        <v>48.6</v>
      </c>
      <c r="G75">
        <f>raw_data!AM18</f>
        <v>46.4</v>
      </c>
      <c r="H75">
        <f>raw_data!AN18</f>
        <v>65.2</v>
      </c>
      <c r="I75">
        <f>raw_data!AO18</f>
        <v>78.2</v>
      </c>
      <c r="J75">
        <f>raw_data!AP18</f>
        <v>81.7</v>
      </c>
      <c r="K75">
        <f>raw_data!AQ18</f>
        <v>43.4</v>
      </c>
      <c r="L75">
        <f>raw_data!AR18</f>
        <v>1.7</v>
      </c>
      <c r="M75">
        <f>raw_data!AS18</f>
        <v>0</v>
      </c>
      <c r="N75">
        <f>raw_data!AT18</f>
        <v>2.8</v>
      </c>
      <c r="O75">
        <f>raw_data!AU18</f>
        <v>27.2</v>
      </c>
      <c r="P75">
        <f>raw_data!AV18</f>
        <v>25</v>
      </c>
      <c r="Q75">
        <f>raw_data!AW18</f>
        <v>4.5</v>
      </c>
      <c r="R75">
        <f>raw_data!AX18</f>
        <v>13.5</v>
      </c>
      <c r="S75">
        <f>raw_data!AY18</f>
        <v>0</v>
      </c>
      <c r="T75" s="8">
        <f t="shared" si="6"/>
        <v>498.09999999999997</v>
      </c>
      <c r="U75">
        <f t="shared" si="7"/>
        <v>116.31890679025527</v>
      </c>
    </row>
    <row r="76" spans="1:21" x14ac:dyDescent="0.25">
      <c r="A76" s="1">
        <v>2015</v>
      </c>
      <c r="C76" s="4">
        <v>18</v>
      </c>
      <c r="D76">
        <f>raw_data!AJ19</f>
        <v>6.8</v>
      </c>
      <c r="E76">
        <f>raw_data!AK19</f>
        <v>14.9</v>
      </c>
      <c r="F76">
        <f>raw_data!AL19</f>
        <v>105.5</v>
      </c>
      <c r="G76">
        <f>raw_data!AM19</f>
        <v>39</v>
      </c>
      <c r="H76">
        <f>raw_data!AN19</f>
        <v>51.3</v>
      </c>
      <c r="I76">
        <f>raw_data!AO19</f>
        <v>119.7</v>
      </c>
      <c r="J76">
        <f>raw_data!AP19</f>
        <v>0.8</v>
      </c>
      <c r="K76">
        <f>raw_data!AQ19</f>
        <v>0</v>
      </c>
      <c r="L76">
        <f>raw_data!AR19</f>
        <v>29.1</v>
      </c>
      <c r="M76">
        <f>raw_data!AS19</f>
        <v>58.4</v>
      </c>
      <c r="N76">
        <f>raw_data!AT19</f>
        <v>10.7</v>
      </c>
      <c r="O76">
        <f>raw_data!AU19</f>
        <v>0</v>
      </c>
      <c r="P76">
        <f>raw_data!AV19</f>
        <v>0</v>
      </c>
      <c r="Q76">
        <f>raw_data!AW19</f>
        <v>0</v>
      </c>
      <c r="R76">
        <f>raw_data!AX19</f>
        <v>0.4</v>
      </c>
      <c r="S76">
        <f>raw_data!AY19</f>
        <v>2.7</v>
      </c>
      <c r="T76" s="8">
        <f t="shared" si="6"/>
        <v>439.29999999999995</v>
      </c>
      <c r="U76">
        <f t="shared" si="7"/>
        <v>127.07027506900565</v>
      </c>
    </row>
    <row r="77" spans="1:21" x14ac:dyDescent="0.25">
      <c r="A77" s="1">
        <v>2016</v>
      </c>
      <c r="C77" s="4">
        <v>19</v>
      </c>
      <c r="D77">
        <f>raw_data!AJ20</f>
        <v>17.5</v>
      </c>
      <c r="E77">
        <f>raw_data!AK20</f>
        <v>37.700000000000003</v>
      </c>
      <c r="F77">
        <f>raw_data!AL20</f>
        <v>69.8</v>
      </c>
      <c r="G77">
        <f>raw_data!AM20</f>
        <v>38.9</v>
      </c>
      <c r="H77">
        <f>raw_data!AN20</f>
        <v>31.4</v>
      </c>
      <c r="I77">
        <f>raw_data!AO20</f>
        <v>25.3</v>
      </c>
      <c r="J77">
        <f>raw_data!AP20</f>
        <v>42.4</v>
      </c>
      <c r="K77">
        <f>raw_data!AQ20</f>
        <v>2.2000000000000002</v>
      </c>
      <c r="L77">
        <f>raw_data!AR20</f>
        <v>2.2999999999999998</v>
      </c>
      <c r="M77">
        <f>raw_data!AS20</f>
        <v>0.6</v>
      </c>
      <c r="N77">
        <f>raw_data!AT20</f>
        <v>0.8</v>
      </c>
      <c r="O77">
        <f>raw_data!AU20</f>
        <v>10</v>
      </c>
      <c r="P77">
        <f>raw_data!AV20</f>
        <v>0.2</v>
      </c>
      <c r="Q77">
        <f>raw_data!AW20</f>
        <v>0</v>
      </c>
      <c r="R77">
        <f>raw_data!AX20</f>
        <v>0</v>
      </c>
      <c r="S77">
        <f>raw_data!AY20</f>
        <v>3.1</v>
      </c>
      <c r="T77" s="8">
        <f t="shared" si="6"/>
        <v>282.20000000000005</v>
      </c>
      <c r="U77">
        <f t="shared" si="7"/>
        <v>68.549882288168945</v>
      </c>
    </row>
    <row r="78" spans="1:21" x14ac:dyDescent="0.25">
      <c r="A78" s="1">
        <v>2017</v>
      </c>
      <c r="C78" s="4">
        <v>20</v>
      </c>
      <c r="D78">
        <f>raw_data!AJ21</f>
        <v>27.6</v>
      </c>
      <c r="E78">
        <f>raw_data!AK21</f>
        <v>41.1</v>
      </c>
      <c r="F78">
        <f>raw_data!AL21</f>
        <v>76.7</v>
      </c>
      <c r="G78">
        <f>raw_data!AM21</f>
        <v>73.3</v>
      </c>
      <c r="H78">
        <f>raw_data!AN21</f>
        <v>76.5</v>
      </c>
      <c r="I78">
        <f>raw_data!AO21</f>
        <v>73.8</v>
      </c>
      <c r="J78">
        <f>raw_data!AP21</f>
        <v>19.7</v>
      </c>
      <c r="K78">
        <f>raw_data!AQ21</f>
        <v>25.9</v>
      </c>
      <c r="L78">
        <f>raw_data!AR21</f>
        <v>49.5</v>
      </c>
      <c r="M78">
        <f>raw_data!AS21</f>
        <v>0.2</v>
      </c>
      <c r="N78">
        <f>raw_data!AT21</f>
        <v>0</v>
      </c>
      <c r="O78">
        <f>raw_data!AU21</f>
        <v>11.3</v>
      </c>
      <c r="P78">
        <f>raw_data!AV21</f>
        <v>12.2</v>
      </c>
      <c r="Q78">
        <f>raw_data!AW21</f>
        <v>28.2</v>
      </c>
      <c r="R78">
        <f>raw_data!AX21</f>
        <v>0.5</v>
      </c>
      <c r="S78">
        <f>raw_data!AY21</f>
        <v>0</v>
      </c>
      <c r="T78" s="8">
        <f t="shared" si="6"/>
        <v>516.5</v>
      </c>
      <c r="U78">
        <f t="shared" si="7"/>
        <v>131.04120581348957</v>
      </c>
    </row>
    <row r="79" spans="1:21" x14ac:dyDescent="0.25">
      <c r="A79" s="1">
        <v>2018</v>
      </c>
      <c r="C79" s="4">
        <v>21</v>
      </c>
      <c r="D79">
        <f>raw_data!AJ22</f>
        <v>3.6</v>
      </c>
      <c r="E79">
        <f>raw_data!AK22</f>
        <v>14.9</v>
      </c>
      <c r="F79">
        <f>raw_data!AL22</f>
        <v>47.3</v>
      </c>
      <c r="G79">
        <f>raw_data!AM22</f>
        <v>50.9</v>
      </c>
      <c r="H79">
        <f>raw_data!AN22</f>
        <v>20.7</v>
      </c>
      <c r="I79">
        <f>raw_data!AO22</f>
        <v>22.2</v>
      </c>
      <c r="J79">
        <f>raw_data!AP22</f>
        <v>1.1000000000000001</v>
      </c>
      <c r="K79">
        <f>raw_data!AQ22</f>
        <v>84</v>
      </c>
      <c r="L79">
        <f>raw_data!AR22</f>
        <v>23.9</v>
      </c>
      <c r="M79">
        <f>raw_data!AS22</f>
        <v>7.1</v>
      </c>
      <c r="N79">
        <f>raw_data!AT22</f>
        <v>22.3</v>
      </c>
      <c r="O79">
        <f>raw_data!AU22</f>
        <v>0.7</v>
      </c>
      <c r="P79">
        <f>raw_data!AV22</f>
        <v>0</v>
      </c>
      <c r="Q79">
        <f>raw_data!AW22</f>
        <v>0</v>
      </c>
      <c r="R79">
        <f>raw_data!AX22</f>
        <v>0</v>
      </c>
      <c r="S79">
        <f>raw_data!AY22</f>
        <v>0</v>
      </c>
      <c r="T79" s="8">
        <f t="shared" si="6"/>
        <v>298.7</v>
      </c>
      <c r="U79">
        <f t="shared" si="7"/>
        <v>68.078775870235219</v>
      </c>
    </row>
    <row r="80" spans="1:21" x14ac:dyDescent="0.25">
      <c r="A80" s="1">
        <v>2019</v>
      </c>
      <c r="C80" s="4">
        <v>22</v>
      </c>
      <c r="D80">
        <f>raw_data!AJ23</f>
        <v>1.5</v>
      </c>
      <c r="E80">
        <f>raw_data!AK23</f>
        <v>68</v>
      </c>
      <c r="F80">
        <f>raw_data!AL23</f>
        <v>116.1</v>
      </c>
      <c r="G80">
        <f>raw_data!AM23</f>
        <v>86.5</v>
      </c>
      <c r="H80">
        <f>raw_data!AN23</f>
        <v>0.1</v>
      </c>
      <c r="I80">
        <f>raw_data!AO23</f>
        <v>16.5</v>
      </c>
      <c r="J80">
        <f>raw_data!AP23</f>
        <v>36.9</v>
      </c>
      <c r="K80">
        <f>raw_data!AQ23</f>
        <v>41.9</v>
      </c>
      <c r="L80">
        <f>raw_data!AR23</f>
        <v>42.1</v>
      </c>
      <c r="M80">
        <f>raw_data!AS23</f>
        <v>64.2</v>
      </c>
      <c r="N80">
        <f>raw_data!AT23</f>
        <v>2.7</v>
      </c>
      <c r="O80">
        <f>raw_data!AU23</f>
        <v>25.7</v>
      </c>
      <c r="P80">
        <f>raw_data!AV23</f>
        <v>7.7</v>
      </c>
      <c r="Q80">
        <f>raw_data!AW23</f>
        <v>3.3</v>
      </c>
      <c r="R80">
        <f>raw_data!AX23</f>
        <v>0</v>
      </c>
      <c r="S80">
        <f>raw_data!AY23</f>
        <v>0.1</v>
      </c>
      <c r="T80" s="8">
        <f t="shared" si="6"/>
        <v>513.29999999999995</v>
      </c>
      <c r="U80">
        <f t="shared" si="7"/>
        <v>118.21936375004178</v>
      </c>
    </row>
    <row r="81" spans="1:21" x14ac:dyDescent="0.25">
      <c r="A81" s="1">
        <v>2020</v>
      </c>
      <c r="C81" s="4">
        <v>23</v>
      </c>
      <c r="D81">
        <f>raw_data!AJ24</f>
        <v>81.5</v>
      </c>
      <c r="E81">
        <f>raw_data!AK24</f>
        <v>1.7</v>
      </c>
      <c r="F81">
        <f>raw_data!AL24</f>
        <v>23.1</v>
      </c>
      <c r="G81">
        <f>raw_data!AM24</f>
        <v>221.5</v>
      </c>
      <c r="H81">
        <f>raw_data!AN24</f>
        <v>42.5</v>
      </c>
      <c r="I81">
        <f>raw_data!AO24</f>
        <v>52.9</v>
      </c>
      <c r="J81">
        <f>raw_data!AP24</f>
        <v>111.4</v>
      </c>
      <c r="K81">
        <f>raw_data!AQ24</f>
        <v>28.5</v>
      </c>
      <c r="L81">
        <f>raw_data!AR24</f>
        <v>31.1</v>
      </c>
      <c r="M81">
        <f>raw_data!AS24</f>
        <v>18.8</v>
      </c>
      <c r="N81">
        <f>raw_data!AT24</f>
        <v>32</v>
      </c>
      <c r="O81">
        <f>raw_data!AU24</f>
        <v>4.4000000000000004</v>
      </c>
      <c r="P81">
        <f>raw_data!AV24</f>
        <v>14.3</v>
      </c>
      <c r="Q81">
        <f>raw_data!AW24</f>
        <v>8.1999999999999993</v>
      </c>
      <c r="R81">
        <f>raw_data!AX24</f>
        <v>0</v>
      </c>
      <c r="S81">
        <f>raw_data!AY24</f>
        <v>0.4</v>
      </c>
      <c r="T81" s="8">
        <f t="shared" si="6"/>
        <v>672.3</v>
      </c>
      <c r="U81">
        <f t="shared" si="7"/>
        <v>176.55605880850655</v>
      </c>
    </row>
    <row r="82" spans="1:21" x14ac:dyDescent="0.25">
      <c r="A82" s="7" t="s">
        <v>82</v>
      </c>
      <c r="D82" s="9">
        <f>CORREL(D59:D74,$B$2:$B$17)</f>
        <v>0.35920659637089192</v>
      </c>
      <c r="E82" s="9">
        <f t="shared" ref="E82:S82" si="8">CORREL(E59:E74,$B$2:$B$17)</f>
        <v>0.21409623605177577</v>
      </c>
      <c r="F82" s="9">
        <f t="shared" si="8"/>
        <v>0.17290943574107798</v>
      </c>
      <c r="G82" s="9">
        <f t="shared" si="8"/>
        <v>0.31067805287167838</v>
      </c>
      <c r="H82" s="9">
        <f t="shared" si="8"/>
        <v>0.30762334591842855</v>
      </c>
      <c r="I82" s="9">
        <f t="shared" si="8"/>
        <v>0.38254065716407504</v>
      </c>
      <c r="J82" s="9">
        <f t="shared" si="8"/>
        <v>0.1284215682895497</v>
      </c>
      <c r="K82" s="9">
        <f t="shared" si="8"/>
        <v>0.10503720366769131</v>
      </c>
      <c r="L82" s="9">
        <f t="shared" si="8"/>
        <v>0.3375234964609064</v>
      </c>
      <c r="M82" s="9">
        <f t="shared" si="8"/>
        <v>0.28068590780465591</v>
      </c>
      <c r="N82" s="9">
        <f t="shared" si="8"/>
        <v>0.24584408649319156</v>
      </c>
      <c r="O82" s="9">
        <f t="shared" si="8"/>
        <v>0.33838526003103025</v>
      </c>
      <c r="P82" s="9">
        <f t="shared" si="8"/>
        <v>-0.11911999493074277</v>
      </c>
      <c r="Q82" s="9">
        <f t="shared" si="8"/>
        <v>4.1946624685045806E-4</v>
      </c>
      <c r="R82" s="9">
        <f t="shared" si="8"/>
        <v>0.26393963718360436</v>
      </c>
      <c r="S82" s="9">
        <f t="shared" si="8"/>
        <v>0.16859883625602362</v>
      </c>
    </row>
    <row r="83" spans="1:21" x14ac:dyDescent="0.25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9" spans="1:21" x14ac:dyDescent="0.25">
      <c r="A89" s="6" t="s">
        <v>0</v>
      </c>
      <c r="B89" s="6"/>
      <c r="C89" s="6" t="s">
        <v>1</v>
      </c>
      <c r="D89" s="2" t="s">
        <v>50</v>
      </c>
      <c r="E89" s="2" t="s">
        <v>51</v>
      </c>
      <c r="F89" s="2" t="s">
        <v>52</v>
      </c>
      <c r="G89" s="2" t="s">
        <v>53</v>
      </c>
      <c r="H89" s="2" t="s">
        <v>54</v>
      </c>
      <c r="I89" s="2" t="s">
        <v>55</v>
      </c>
      <c r="J89" s="2" t="s">
        <v>56</v>
      </c>
      <c r="K89" s="2" t="s">
        <v>57</v>
      </c>
      <c r="L89" s="2" t="s">
        <v>58</v>
      </c>
      <c r="M89" s="2" t="s">
        <v>59</v>
      </c>
      <c r="N89" s="2" t="s">
        <v>60</v>
      </c>
      <c r="O89" s="2" t="s">
        <v>61</v>
      </c>
      <c r="P89" s="2" t="s">
        <v>62</v>
      </c>
      <c r="Q89" s="2" t="s">
        <v>63</v>
      </c>
      <c r="R89" s="2" t="s">
        <v>64</v>
      </c>
      <c r="S89" s="2" t="s">
        <v>65</v>
      </c>
      <c r="T89" s="6" t="s">
        <v>126</v>
      </c>
      <c r="U89" s="6" t="s">
        <v>127</v>
      </c>
    </row>
    <row r="90" spans="1:21" x14ac:dyDescent="0.25">
      <c r="A90" s="1">
        <v>1998</v>
      </c>
      <c r="C90" s="4">
        <v>1</v>
      </c>
      <c r="D90">
        <f>raw_data!AZ2</f>
        <v>39</v>
      </c>
      <c r="E90">
        <f>raw_data!BA2</f>
        <v>60</v>
      </c>
      <c r="F90">
        <f>raw_data!BB2</f>
        <v>63</v>
      </c>
      <c r="G90">
        <f>raw_data!BC2</f>
        <v>68</v>
      </c>
      <c r="H90">
        <f>raw_data!BD2</f>
        <v>75</v>
      </c>
      <c r="I90">
        <f>raw_data!BE2</f>
        <v>73</v>
      </c>
      <c r="J90">
        <f>raw_data!BF2</f>
        <v>64</v>
      </c>
      <c r="K90">
        <f>raw_data!BG2</f>
        <v>73</v>
      </c>
      <c r="L90">
        <f>raw_data!BH2</f>
        <v>74</v>
      </c>
      <c r="M90">
        <f>raw_data!BI2</f>
        <v>69</v>
      </c>
      <c r="N90">
        <f>raw_data!BJ2</f>
        <v>70</v>
      </c>
      <c r="O90">
        <f>raw_data!BK2</f>
        <v>59</v>
      </c>
      <c r="P90">
        <f>raw_data!BL2</f>
        <v>54</v>
      </c>
      <c r="Q90">
        <f>raw_data!BM2</f>
        <v>66</v>
      </c>
      <c r="R90">
        <f>raw_data!BN2</f>
        <v>53</v>
      </c>
      <c r="S90">
        <f>raw_data!BO2</f>
        <v>57</v>
      </c>
      <c r="T90" s="8">
        <f t="shared" ref="T90:T112" si="9">SUM(D90:S90)</f>
        <v>1017</v>
      </c>
      <c r="U90">
        <f t="shared" ref="U90:U112" si="10">SUMPRODUCT(D90:S90,$D$113:$S$113)</f>
        <v>475.49972143348515</v>
      </c>
    </row>
    <row r="91" spans="1:21" x14ac:dyDescent="0.25">
      <c r="A91" s="1">
        <v>1999</v>
      </c>
      <c r="C91" s="4">
        <v>2</v>
      </c>
      <c r="D91">
        <f>raw_data!AZ3</f>
        <v>72</v>
      </c>
      <c r="E91">
        <f>raw_data!BA3</f>
        <v>75</v>
      </c>
      <c r="F91">
        <f>raw_data!BB3</f>
        <v>74</v>
      </c>
      <c r="G91">
        <f>raw_data!BC3</f>
        <v>62</v>
      </c>
      <c r="H91">
        <f>raw_data!BD3</f>
        <v>68</v>
      </c>
      <c r="I91">
        <f>raw_data!BE3</f>
        <v>70</v>
      </c>
      <c r="J91">
        <f>raw_data!BF3</f>
        <v>62</v>
      </c>
      <c r="K91">
        <f>raw_data!BG3</f>
        <v>65</v>
      </c>
      <c r="L91">
        <f>raw_data!BH3</f>
        <v>58</v>
      </c>
      <c r="M91">
        <f>raw_data!BI3</f>
        <v>49</v>
      </c>
      <c r="N91">
        <f>raw_data!BJ3</f>
        <v>68</v>
      </c>
      <c r="O91">
        <f>raw_data!BK3</f>
        <v>77</v>
      </c>
      <c r="P91">
        <f>raw_data!BL3</f>
        <v>70</v>
      </c>
      <c r="Q91">
        <f>raw_data!BM3</f>
        <v>65</v>
      </c>
      <c r="R91">
        <f>raw_data!BN3</f>
        <v>51</v>
      </c>
      <c r="S91">
        <f>raw_data!BO3</f>
        <v>65</v>
      </c>
      <c r="T91" s="8">
        <f t="shared" si="9"/>
        <v>1051</v>
      </c>
      <c r="U91">
        <f t="shared" si="10"/>
        <v>493.15719716040161</v>
      </c>
    </row>
    <row r="92" spans="1:21" x14ac:dyDescent="0.25">
      <c r="A92" s="1">
        <v>2000</v>
      </c>
      <c r="C92" s="4">
        <v>3</v>
      </c>
      <c r="D92">
        <f>raw_data!AZ4</f>
        <v>36</v>
      </c>
      <c r="E92">
        <f>raw_data!BA4</f>
        <v>37</v>
      </c>
      <c r="F92">
        <f>raw_data!BB4</f>
        <v>52</v>
      </c>
      <c r="G92">
        <f>raw_data!BC4</f>
        <v>53</v>
      </c>
      <c r="H92">
        <f>raw_data!BD4</f>
        <v>68</v>
      </c>
      <c r="I92">
        <f>raw_data!BE4</f>
        <v>63</v>
      </c>
      <c r="J92">
        <f>raw_data!BF4</f>
        <v>51</v>
      </c>
      <c r="K92">
        <f>raw_data!BG4</f>
        <v>48</v>
      </c>
      <c r="L92">
        <f>raw_data!BH4</f>
        <v>39</v>
      </c>
      <c r="M92">
        <f>raw_data!BI4</f>
        <v>56</v>
      </c>
      <c r="N92">
        <f>raw_data!BJ4</f>
        <v>52</v>
      </c>
      <c r="O92">
        <f>raw_data!BK4</f>
        <v>34</v>
      </c>
      <c r="P92">
        <f>raw_data!BL4</f>
        <v>46</v>
      </c>
      <c r="Q92">
        <f>raw_data!BM4</f>
        <v>60</v>
      </c>
      <c r="R92">
        <f>raw_data!BN4</f>
        <v>39</v>
      </c>
      <c r="S92">
        <f>raw_data!BO4</f>
        <v>25</v>
      </c>
      <c r="T92" s="8">
        <f t="shared" si="9"/>
        <v>759</v>
      </c>
      <c r="U92">
        <f t="shared" si="10"/>
        <v>360.07100251019858</v>
      </c>
    </row>
    <row r="93" spans="1:21" x14ac:dyDescent="0.25">
      <c r="A93" s="1">
        <v>2001</v>
      </c>
      <c r="C93" s="4">
        <v>4</v>
      </c>
      <c r="D93">
        <f>raw_data!AZ5</f>
        <v>41</v>
      </c>
      <c r="E93">
        <f>raw_data!BA5</f>
        <v>58</v>
      </c>
      <c r="F93">
        <f>raw_data!BB5</f>
        <v>76</v>
      </c>
      <c r="G93">
        <f>raw_data!BC5</f>
        <v>63</v>
      </c>
      <c r="H93">
        <f>raw_data!BD5</f>
        <v>61</v>
      </c>
      <c r="I93">
        <f>raw_data!BE5</f>
        <v>57</v>
      </c>
      <c r="J93">
        <f>raw_data!BF5</f>
        <v>65</v>
      </c>
      <c r="K93">
        <f>raw_data!BG5</f>
        <v>68</v>
      </c>
      <c r="L93">
        <f>raw_data!BH5</f>
        <v>57</v>
      </c>
      <c r="M93">
        <f>raw_data!BI5</f>
        <v>51</v>
      </c>
      <c r="N93">
        <f>raw_data!BJ5</f>
        <v>40</v>
      </c>
      <c r="O93">
        <f>raw_data!BK5</f>
        <v>37</v>
      </c>
      <c r="P93">
        <f>raw_data!BL5</f>
        <v>30</v>
      </c>
      <c r="Q93">
        <f>raw_data!BM5</f>
        <v>26</v>
      </c>
      <c r="R93">
        <f>raw_data!BN5</f>
        <v>22</v>
      </c>
      <c r="S93">
        <f>raw_data!BO5</f>
        <v>11</v>
      </c>
      <c r="T93" s="8">
        <f t="shared" si="9"/>
        <v>763</v>
      </c>
      <c r="U93">
        <f t="shared" si="10"/>
        <v>367.11668629337822</v>
      </c>
    </row>
    <row r="94" spans="1:21" x14ac:dyDescent="0.25">
      <c r="A94" s="1">
        <v>2002</v>
      </c>
      <c r="C94" s="4">
        <v>5</v>
      </c>
      <c r="D94">
        <f>raw_data!AZ6</f>
        <v>68</v>
      </c>
      <c r="E94">
        <f>raw_data!BA6</f>
        <v>70</v>
      </c>
      <c r="F94">
        <f>raw_data!BB6</f>
        <v>63</v>
      </c>
      <c r="G94">
        <f>raw_data!BC6</f>
        <v>78</v>
      </c>
      <c r="H94">
        <f>raw_data!BD6</f>
        <v>68</v>
      </c>
      <c r="I94">
        <f>raw_data!BE6</f>
        <v>76</v>
      </c>
      <c r="J94">
        <f>raw_data!BF6</f>
        <v>77</v>
      </c>
      <c r="K94">
        <f>raw_data!BG6</f>
        <v>65</v>
      </c>
      <c r="L94">
        <f>raw_data!BH6</f>
        <v>58</v>
      </c>
      <c r="M94">
        <f>raw_data!BI6</f>
        <v>52</v>
      </c>
      <c r="N94">
        <f>raw_data!BJ6</f>
        <v>49</v>
      </c>
      <c r="O94">
        <f>raw_data!BK6</f>
        <v>36</v>
      </c>
      <c r="P94">
        <f>raw_data!BL6</f>
        <v>28</v>
      </c>
      <c r="Q94">
        <f>raw_data!BM6</f>
        <v>50</v>
      </c>
      <c r="R94">
        <f>raw_data!BN6</f>
        <v>35</v>
      </c>
      <c r="S94">
        <f>raw_data!BO6</f>
        <v>24</v>
      </c>
      <c r="T94" s="8">
        <f t="shared" si="9"/>
        <v>897</v>
      </c>
      <c r="U94">
        <f t="shared" si="10"/>
        <v>430.56301620996362</v>
      </c>
    </row>
    <row r="95" spans="1:21" x14ac:dyDescent="0.25">
      <c r="A95" s="1">
        <v>2003</v>
      </c>
      <c r="C95" s="4">
        <v>6</v>
      </c>
      <c r="D95">
        <f>raw_data!AZ7</f>
        <v>41</v>
      </c>
      <c r="E95">
        <f>raw_data!BA7</f>
        <v>35</v>
      </c>
      <c r="F95">
        <f>raw_data!BB7</f>
        <v>35</v>
      </c>
      <c r="G95">
        <f>raw_data!BC7</f>
        <v>37</v>
      </c>
      <c r="H95">
        <f>raw_data!BD7</f>
        <v>40</v>
      </c>
      <c r="I95">
        <f>raw_data!BE7</f>
        <v>56</v>
      </c>
      <c r="J95">
        <f>raw_data!BF7</f>
        <v>48</v>
      </c>
      <c r="K95">
        <f>raw_data!BG7</f>
        <v>53</v>
      </c>
      <c r="L95">
        <f>raw_data!BH7</f>
        <v>49</v>
      </c>
      <c r="M95">
        <f>raw_data!BI7</f>
        <v>50</v>
      </c>
      <c r="N95">
        <f>raw_data!BJ7</f>
        <v>42</v>
      </c>
      <c r="O95">
        <f>raw_data!BK7</f>
        <v>36</v>
      </c>
      <c r="P95">
        <f>raw_data!BL7</f>
        <v>28</v>
      </c>
      <c r="Q95">
        <f>raw_data!BM7</f>
        <v>23</v>
      </c>
      <c r="R95">
        <f>raw_data!BN7</f>
        <v>39</v>
      </c>
      <c r="S95">
        <f>raw_data!BO7</f>
        <v>32</v>
      </c>
      <c r="T95" s="8">
        <f t="shared" si="9"/>
        <v>644</v>
      </c>
      <c r="U95">
        <f t="shared" si="10"/>
        <v>307.09633756792311</v>
      </c>
    </row>
    <row r="96" spans="1:21" x14ac:dyDescent="0.25">
      <c r="A96" s="1">
        <v>2004</v>
      </c>
      <c r="C96" s="4">
        <v>7</v>
      </c>
      <c r="D96">
        <f>raw_data!AZ8</f>
        <v>59</v>
      </c>
      <c r="E96">
        <f>raw_data!BA8</f>
        <v>71</v>
      </c>
      <c r="F96">
        <f>raw_data!BB8</f>
        <v>75</v>
      </c>
      <c r="G96">
        <f>raw_data!BC8</f>
        <v>74</v>
      </c>
      <c r="H96">
        <f>raw_data!BD8</f>
        <v>71</v>
      </c>
      <c r="I96">
        <f>raw_data!BE8</f>
        <v>70</v>
      </c>
      <c r="J96">
        <f>raw_data!BF8</f>
        <v>70</v>
      </c>
      <c r="K96">
        <f>raw_data!BG8</f>
        <v>70</v>
      </c>
      <c r="L96">
        <f>raw_data!BH8</f>
        <v>71</v>
      </c>
      <c r="M96">
        <f>raw_data!BI8</f>
        <v>68</v>
      </c>
      <c r="N96">
        <f>raw_data!BJ8</f>
        <v>65</v>
      </c>
      <c r="O96">
        <f>raw_data!BK8</f>
        <v>59</v>
      </c>
      <c r="P96">
        <f>raw_data!BL8</f>
        <v>60</v>
      </c>
      <c r="Q96">
        <f>raw_data!BM8</f>
        <v>45</v>
      </c>
      <c r="R96">
        <f>raw_data!BN8</f>
        <v>39</v>
      </c>
      <c r="S96">
        <f>raw_data!BO8</f>
        <v>34</v>
      </c>
      <c r="T96" s="8">
        <f t="shared" si="9"/>
        <v>1001</v>
      </c>
      <c r="U96">
        <f t="shared" si="10"/>
        <v>476.55273275351016</v>
      </c>
    </row>
    <row r="97" spans="1:21" x14ac:dyDescent="0.25">
      <c r="A97" s="1">
        <v>2005</v>
      </c>
      <c r="C97" s="4">
        <v>8</v>
      </c>
      <c r="D97">
        <f>raw_data!AZ9</f>
        <v>44</v>
      </c>
      <c r="E97">
        <f>raw_data!BA9</f>
        <v>39</v>
      </c>
      <c r="F97">
        <f>raw_data!BB9</f>
        <v>50</v>
      </c>
      <c r="G97">
        <f>raw_data!BC9</f>
        <v>50</v>
      </c>
      <c r="H97">
        <f>raw_data!BD9</f>
        <v>76</v>
      </c>
      <c r="I97">
        <f>raw_data!BE9</f>
        <v>79</v>
      </c>
      <c r="J97">
        <f>raw_data!BF9</f>
        <v>85</v>
      </c>
      <c r="K97">
        <f>raw_data!BG9</f>
        <v>83</v>
      </c>
      <c r="L97">
        <f>raw_data!BH9</f>
        <v>78</v>
      </c>
      <c r="M97">
        <f>raw_data!BI9</f>
        <v>66</v>
      </c>
      <c r="N97">
        <f>raw_data!BJ9</f>
        <v>73</v>
      </c>
      <c r="O97">
        <f>raw_data!BK9</f>
        <v>69</v>
      </c>
      <c r="P97">
        <f>raw_data!BL9</f>
        <v>62</v>
      </c>
      <c r="Q97">
        <f>raw_data!BM9</f>
        <v>61</v>
      </c>
      <c r="R97">
        <f>raw_data!BN9</f>
        <v>61</v>
      </c>
      <c r="S97">
        <f>raw_data!BO9</f>
        <v>49</v>
      </c>
      <c r="T97" s="8">
        <f t="shared" si="9"/>
        <v>1025</v>
      </c>
      <c r="U97">
        <f t="shared" si="10"/>
        <v>488.4701683423898</v>
      </c>
    </row>
    <row r="98" spans="1:21" x14ac:dyDescent="0.25">
      <c r="A98" s="1">
        <v>2006</v>
      </c>
      <c r="C98" s="4">
        <v>9</v>
      </c>
      <c r="D98">
        <f>raw_data!AZ10</f>
        <v>66</v>
      </c>
      <c r="E98">
        <f>raw_data!BA10</f>
        <v>70</v>
      </c>
      <c r="F98">
        <f>raw_data!BB10</f>
        <v>73</v>
      </c>
      <c r="G98">
        <f>raw_data!BC10</f>
        <v>68</v>
      </c>
      <c r="H98">
        <f>raw_data!BD10</f>
        <v>70</v>
      </c>
      <c r="I98">
        <f>raw_data!BE10</f>
        <v>59</v>
      </c>
      <c r="J98">
        <f>raw_data!BF10</f>
        <v>60</v>
      </c>
      <c r="K98">
        <f>raw_data!BG10</f>
        <v>50</v>
      </c>
      <c r="L98">
        <f>raw_data!BH10</f>
        <v>41</v>
      </c>
      <c r="M98">
        <f>raw_data!BI10</f>
        <v>49</v>
      </c>
      <c r="N98">
        <f>raw_data!BJ10</f>
        <v>68</v>
      </c>
      <c r="O98">
        <f>raw_data!BK10</f>
        <v>63</v>
      </c>
      <c r="P98">
        <f>raw_data!BL10</f>
        <v>59</v>
      </c>
      <c r="Q98">
        <f>raw_data!BM10</f>
        <v>41</v>
      </c>
      <c r="R98">
        <f>raw_data!BN10</f>
        <v>39</v>
      </c>
      <c r="S98">
        <f>raw_data!BO10</f>
        <v>43</v>
      </c>
      <c r="T98" s="8">
        <f t="shared" si="9"/>
        <v>919</v>
      </c>
      <c r="U98">
        <f t="shared" si="10"/>
        <v>435.01051832194753</v>
      </c>
    </row>
    <row r="99" spans="1:21" x14ac:dyDescent="0.25">
      <c r="A99" s="1">
        <v>2007</v>
      </c>
      <c r="C99" s="4">
        <v>10</v>
      </c>
      <c r="D99">
        <f>raw_data!AZ11</f>
        <v>50</v>
      </c>
      <c r="E99">
        <f>raw_data!BA11</f>
        <v>59</v>
      </c>
      <c r="F99">
        <f>raw_data!BB11</f>
        <v>58</v>
      </c>
      <c r="G99">
        <f>raw_data!BC11</f>
        <v>74</v>
      </c>
      <c r="H99">
        <f>raw_data!BD11</f>
        <v>73</v>
      </c>
      <c r="I99">
        <f>raw_data!BE11</f>
        <v>68</v>
      </c>
      <c r="J99">
        <f>raw_data!BF11</f>
        <v>70</v>
      </c>
      <c r="K99">
        <f>raw_data!BG11</f>
        <v>69</v>
      </c>
      <c r="L99">
        <f>raw_data!BH11</f>
        <v>68</v>
      </c>
      <c r="M99">
        <f>raw_data!BI11</f>
        <v>66</v>
      </c>
      <c r="N99">
        <f>raw_data!BJ11</f>
        <v>57</v>
      </c>
      <c r="O99">
        <f>raw_data!BK11</f>
        <v>57</v>
      </c>
      <c r="P99">
        <f>raw_data!BL11</f>
        <v>48</v>
      </c>
      <c r="Q99">
        <f>raw_data!BM11</f>
        <v>42</v>
      </c>
      <c r="R99">
        <f>raw_data!BN11</f>
        <v>42</v>
      </c>
      <c r="S99">
        <f>raw_data!BO11</f>
        <v>40</v>
      </c>
      <c r="T99" s="8">
        <f t="shared" si="9"/>
        <v>941</v>
      </c>
      <c r="U99">
        <f t="shared" si="10"/>
        <v>448.19749207531817</v>
      </c>
    </row>
    <row r="100" spans="1:21" x14ac:dyDescent="0.25">
      <c r="A100" s="1">
        <v>2008</v>
      </c>
      <c r="C100" s="4">
        <v>11</v>
      </c>
      <c r="D100">
        <f>raw_data!AZ12</f>
        <v>70</v>
      </c>
      <c r="E100">
        <f>raw_data!BA12</f>
        <v>63</v>
      </c>
      <c r="F100">
        <f>raw_data!BB12</f>
        <v>58</v>
      </c>
      <c r="G100">
        <f>raw_data!BC12</f>
        <v>64</v>
      </c>
      <c r="H100">
        <f>raw_data!BD12</f>
        <v>68</v>
      </c>
      <c r="I100">
        <f>raw_data!BE12</f>
        <v>71</v>
      </c>
      <c r="J100">
        <f>raw_data!BF12</f>
        <v>61</v>
      </c>
      <c r="K100">
        <f>raw_data!BG12</f>
        <v>72</v>
      </c>
      <c r="L100">
        <f>raw_data!BH12</f>
        <v>75</v>
      </c>
      <c r="M100">
        <f>raw_data!BI12</f>
        <v>71</v>
      </c>
      <c r="N100">
        <f>raw_data!BJ12</f>
        <v>67</v>
      </c>
      <c r="O100">
        <f>raw_data!BK12</f>
        <v>62</v>
      </c>
      <c r="P100">
        <f>raw_data!BL12</f>
        <v>54</v>
      </c>
      <c r="Q100">
        <f>raw_data!BM12</f>
        <v>35</v>
      </c>
      <c r="R100">
        <f>raw_data!BN12</f>
        <v>27</v>
      </c>
      <c r="S100">
        <f>raw_data!BO12</f>
        <v>31</v>
      </c>
      <c r="T100" s="8">
        <f t="shared" si="9"/>
        <v>949</v>
      </c>
      <c r="U100">
        <f t="shared" si="10"/>
        <v>460.17482107909836</v>
      </c>
    </row>
    <row r="101" spans="1:21" x14ac:dyDescent="0.25">
      <c r="A101" s="1">
        <v>2009</v>
      </c>
      <c r="C101" s="4">
        <v>12</v>
      </c>
      <c r="D101">
        <f>raw_data!AZ13</f>
        <v>64</v>
      </c>
      <c r="E101">
        <f>raw_data!BA13</f>
        <v>77</v>
      </c>
      <c r="F101">
        <f>raw_data!BB13</f>
        <v>67</v>
      </c>
      <c r="G101">
        <f>raw_data!BC13</f>
        <v>65</v>
      </c>
      <c r="H101">
        <f>raw_data!BD13</f>
        <v>79</v>
      </c>
      <c r="I101">
        <f>raw_data!BE13</f>
        <v>77</v>
      </c>
      <c r="J101">
        <f>raw_data!BF13</f>
        <v>73</v>
      </c>
      <c r="K101">
        <f>raw_data!BG13</f>
        <v>62</v>
      </c>
      <c r="L101">
        <f>raw_data!BH13</f>
        <v>60</v>
      </c>
      <c r="M101">
        <f>raw_data!BI13</f>
        <v>60</v>
      </c>
      <c r="N101">
        <f>raw_data!BJ13</f>
        <v>69</v>
      </c>
      <c r="O101">
        <f>raw_data!BK13</f>
        <v>72</v>
      </c>
      <c r="P101">
        <f>raw_data!BL13</f>
        <v>56</v>
      </c>
      <c r="Q101">
        <f>raw_data!BM13</f>
        <v>50</v>
      </c>
      <c r="R101">
        <f>raw_data!BN13</f>
        <v>38</v>
      </c>
      <c r="S101">
        <f>raw_data!BO13</f>
        <v>45</v>
      </c>
      <c r="T101" s="8">
        <f t="shared" si="9"/>
        <v>1014</v>
      </c>
      <c r="U101">
        <f t="shared" si="10"/>
        <v>486.19742425119432</v>
      </c>
    </row>
    <row r="102" spans="1:21" x14ac:dyDescent="0.25">
      <c r="A102" s="1">
        <v>2010</v>
      </c>
      <c r="C102" s="4">
        <v>13</v>
      </c>
      <c r="D102">
        <f>raw_data!AZ14</f>
        <v>41</v>
      </c>
      <c r="E102">
        <f>raw_data!BA14</f>
        <v>64</v>
      </c>
      <c r="F102">
        <f>raw_data!BB14</f>
        <v>65</v>
      </c>
      <c r="G102">
        <f>raw_data!BC14</f>
        <v>64</v>
      </c>
      <c r="H102">
        <f>raw_data!BD14</f>
        <v>58</v>
      </c>
      <c r="I102">
        <f>raw_data!BE14</f>
        <v>54</v>
      </c>
      <c r="J102">
        <f>raw_data!BF14</f>
        <v>70</v>
      </c>
      <c r="K102">
        <f>raw_data!BG14</f>
        <v>58</v>
      </c>
      <c r="L102">
        <f>raw_data!BH14</f>
        <v>69</v>
      </c>
      <c r="M102">
        <f>raw_data!BI14</f>
        <v>61</v>
      </c>
      <c r="N102">
        <f>raw_data!BJ14</f>
        <v>61</v>
      </c>
      <c r="O102">
        <f>raw_data!BK14</f>
        <v>44</v>
      </c>
      <c r="P102">
        <f>raw_data!BL14</f>
        <v>41</v>
      </c>
      <c r="Q102">
        <f>raw_data!BM14</f>
        <v>61</v>
      </c>
      <c r="R102">
        <f>raw_data!BN14</f>
        <v>39</v>
      </c>
      <c r="S102">
        <f>raw_data!BO14</f>
        <v>36</v>
      </c>
      <c r="T102" s="8">
        <f t="shared" si="9"/>
        <v>886</v>
      </c>
      <c r="U102">
        <f t="shared" si="10"/>
        <v>410.38159773798867</v>
      </c>
    </row>
    <row r="103" spans="1:21" x14ac:dyDescent="0.25">
      <c r="A103" s="1">
        <v>2011</v>
      </c>
      <c r="C103" s="4">
        <v>14</v>
      </c>
      <c r="D103">
        <f>raw_data!AZ15</f>
        <v>59</v>
      </c>
      <c r="E103">
        <f>raw_data!BA15</f>
        <v>52</v>
      </c>
      <c r="F103">
        <f>raw_data!BB15</f>
        <v>69</v>
      </c>
      <c r="G103">
        <f>raw_data!BC15</f>
        <v>73</v>
      </c>
      <c r="H103">
        <f>raw_data!BD15</f>
        <v>80</v>
      </c>
      <c r="I103">
        <f>raw_data!BE15</f>
        <v>76</v>
      </c>
      <c r="J103">
        <f>raw_data!BF15</f>
        <v>83</v>
      </c>
      <c r="K103">
        <f>raw_data!BG15</f>
        <v>86</v>
      </c>
      <c r="L103">
        <f>raw_data!BH15</f>
        <v>82</v>
      </c>
      <c r="M103">
        <f>raw_data!BI15</f>
        <v>86</v>
      </c>
      <c r="N103">
        <f>raw_data!BJ15</f>
        <v>87</v>
      </c>
      <c r="O103">
        <f>raw_data!BK15</f>
        <v>82</v>
      </c>
      <c r="P103">
        <f>raw_data!BL15</f>
        <v>61</v>
      </c>
      <c r="Q103">
        <f>raw_data!BM15</f>
        <v>69</v>
      </c>
      <c r="R103">
        <f>raw_data!BN15</f>
        <v>61</v>
      </c>
      <c r="S103">
        <f>raw_data!BO15</f>
        <v>64</v>
      </c>
      <c r="T103" s="8">
        <f t="shared" si="9"/>
        <v>1170</v>
      </c>
      <c r="U103">
        <f t="shared" si="10"/>
        <v>547.57278528074846</v>
      </c>
    </row>
    <row r="104" spans="1:21" x14ac:dyDescent="0.25">
      <c r="A104" s="1">
        <v>2012</v>
      </c>
      <c r="C104" s="4">
        <v>15</v>
      </c>
      <c r="D104">
        <f>raw_data!AZ16</f>
        <v>56</v>
      </c>
      <c r="E104">
        <f>raw_data!BA16</f>
        <v>65</v>
      </c>
      <c r="F104">
        <f>raw_data!BB16</f>
        <v>71</v>
      </c>
      <c r="G104">
        <f>raw_data!BC16</f>
        <v>77</v>
      </c>
      <c r="H104">
        <f>raw_data!BD16</f>
        <v>75</v>
      </c>
      <c r="I104">
        <f>raw_data!BE16</f>
        <v>80</v>
      </c>
      <c r="J104">
        <f>raw_data!BF16</f>
        <v>82</v>
      </c>
      <c r="K104">
        <f>raw_data!BG16</f>
        <v>81</v>
      </c>
      <c r="L104">
        <f>raw_data!BH16</f>
        <v>83</v>
      </c>
      <c r="M104">
        <f>raw_data!BI16</f>
        <v>88</v>
      </c>
      <c r="N104">
        <f>raw_data!BJ16</f>
        <v>86</v>
      </c>
      <c r="O104">
        <f>raw_data!BK16</f>
        <v>79</v>
      </c>
      <c r="P104">
        <f>raw_data!BL16</f>
        <v>75</v>
      </c>
      <c r="Q104">
        <f>raw_data!BM16</f>
        <v>66</v>
      </c>
      <c r="R104">
        <f>raw_data!BN16</f>
        <v>50</v>
      </c>
      <c r="S104">
        <f>raw_data!BO16</f>
        <v>41</v>
      </c>
      <c r="T104" s="8">
        <f t="shared" si="9"/>
        <v>1155</v>
      </c>
      <c r="U104">
        <f t="shared" si="10"/>
        <v>547.50566993783195</v>
      </c>
    </row>
    <row r="105" spans="1:21" x14ac:dyDescent="0.25">
      <c r="A105" s="1">
        <v>2013</v>
      </c>
      <c r="C105" s="4">
        <v>16</v>
      </c>
      <c r="D105">
        <f>raw_data!AZ17</f>
        <v>48</v>
      </c>
      <c r="E105">
        <f>raw_data!BA17</f>
        <v>65</v>
      </c>
      <c r="F105">
        <f>raw_data!BB17</f>
        <v>51</v>
      </c>
      <c r="G105">
        <f>raw_data!BC17</f>
        <v>52</v>
      </c>
      <c r="H105">
        <f>raw_data!BD17</f>
        <v>52</v>
      </c>
      <c r="I105">
        <f>raw_data!BE17</f>
        <v>74</v>
      </c>
      <c r="J105">
        <f>raw_data!BF17</f>
        <v>81</v>
      </c>
      <c r="K105">
        <f>raw_data!BG17</f>
        <v>86</v>
      </c>
      <c r="L105">
        <f>raw_data!BH17</f>
        <v>85</v>
      </c>
      <c r="M105">
        <f>raw_data!BI17</f>
        <v>88</v>
      </c>
      <c r="N105">
        <f>raw_data!BJ17</f>
        <v>85</v>
      </c>
      <c r="O105">
        <f>raw_data!BK17</f>
        <v>77</v>
      </c>
      <c r="P105">
        <f>raw_data!BL17</f>
        <v>67</v>
      </c>
      <c r="Q105">
        <f>raw_data!BM17</f>
        <v>56</v>
      </c>
      <c r="R105">
        <f>raw_data!BN17</f>
        <v>51</v>
      </c>
      <c r="S105">
        <f>raw_data!BO17</f>
        <v>53</v>
      </c>
      <c r="T105" s="8">
        <f t="shared" si="9"/>
        <v>1071</v>
      </c>
      <c r="U105">
        <f t="shared" si="10"/>
        <v>504.32395189887711</v>
      </c>
    </row>
    <row r="106" spans="1:21" x14ac:dyDescent="0.25">
      <c r="A106" s="1">
        <v>2014</v>
      </c>
      <c r="C106" s="4">
        <v>17</v>
      </c>
      <c r="D106">
        <f>raw_data!AZ18</f>
        <v>62</v>
      </c>
      <c r="E106">
        <f>raw_data!BA18</f>
        <v>62</v>
      </c>
      <c r="F106">
        <f>raw_data!BB18</f>
        <v>71</v>
      </c>
      <c r="G106">
        <f>raw_data!BC18</f>
        <v>73</v>
      </c>
      <c r="H106">
        <f>raw_data!BD18</f>
        <v>79</v>
      </c>
      <c r="I106">
        <f>raw_data!BE18</f>
        <v>84</v>
      </c>
      <c r="J106">
        <f>raw_data!BF18</f>
        <v>85</v>
      </c>
      <c r="K106">
        <f>raw_data!BG18</f>
        <v>80</v>
      </c>
      <c r="L106">
        <f>raw_data!BH18</f>
        <v>79</v>
      </c>
      <c r="M106">
        <f>raw_data!BI18</f>
        <v>72</v>
      </c>
      <c r="N106">
        <f>raw_data!BJ18</f>
        <v>65</v>
      </c>
      <c r="O106">
        <f>raw_data!BK18</f>
        <v>68</v>
      </c>
      <c r="P106">
        <f>raw_data!BL18</f>
        <v>78</v>
      </c>
      <c r="Q106">
        <f>raw_data!BM18</f>
        <v>76</v>
      </c>
      <c r="R106">
        <f>raw_data!BN18</f>
        <v>76</v>
      </c>
      <c r="S106">
        <f>raw_data!BO18</f>
        <v>50</v>
      </c>
      <c r="T106" s="8">
        <f t="shared" si="9"/>
        <v>1160</v>
      </c>
      <c r="U106">
        <f t="shared" si="10"/>
        <v>544.9303390130483</v>
      </c>
    </row>
    <row r="107" spans="1:21" x14ac:dyDescent="0.25">
      <c r="A107" s="1">
        <v>2015</v>
      </c>
      <c r="C107" s="4">
        <v>18</v>
      </c>
      <c r="D107">
        <f>raw_data!AZ19</f>
        <v>40</v>
      </c>
      <c r="E107">
        <f>raw_data!BA19</f>
        <v>34</v>
      </c>
      <c r="F107">
        <f>raw_data!BB19</f>
        <v>68</v>
      </c>
      <c r="G107">
        <f>raw_data!BC19</f>
        <v>72</v>
      </c>
      <c r="H107">
        <f>raw_data!BD19</f>
        <v>75</v>
      </c>
      <c r="I107">
        <f>raw_data!BE19</f>
        <v>83</v>
      </c>
      <c r="J107">
        <f>raw_data!BF19</f>
        <v>78</v>
      </c>
      <c r="K107">
        <f>raw_data!BG19</f>
        <v>66</v>
      </c>
      <c r="L107">
        <f>raw_data!BH19</f>
        <v>69</v>
      </c>
      <c r="M107">
        <f>raw_data!BI19</f>
        <v>79</v>
      </c>
      <c r="N107">
        <f>raw_data!BJ19</f>
        <v>72</v>
      </c>
      <c r="O107">
        <f>raw_data!BK19</f>
        <v>61</v>
      </c>
      <c r="P107">
        <f>raw_data!BL19</f>
        <v>59</v>
      </c>
      <c r="Q107">
        <f>raw_data!BM19</f>
        <v>48</v>
      </c>
      <c r="R107">
        <f>raw_data!BN19</f>
        <v>45</v>
      </c>
      <c r="S107">
        <f>raw_data!BO19</f>
        <v>43</v>
      </c>
      <c r="T107" s="8">
        <f t="shared" si="9"/>
        <v>992</v>
      </c>
      <c r="U107">
        <f t="shared" si="10"/>
        <v>474.00493889702329</v>
      </c>
    </row>
    <row r="108" spans="1:21" x14ac:dyDescent="0.25">
      <c r="A108" s="1">
        <v>2016</v>
      </c>
      <c r="C108" s="4">
        <v>19</v>
      </c>
      <c r="D108">
        <f>raw_data!AZ20</f>
        <v>52</v>
      </c>
      <c r="E108">
        <f>raw_data!BA20</f>
        <v>64</v>
      </c>
      <c r="F108">
        <f>raw_data!BB20</f>
        <v>66</v>
      </c>
      <c r="G108">
        <f>raw_data!BC20</f>
        <v>76</v>
      </c>
      <c r="H108">
        <f>raw_data!BD20</f>
        <v>73</v>
      </c>
      <c r="I108">
        <f>raw_data!BE20</f>
        <v>69</v>
      </c>
      <c r="J108">
        <f>raw_data!BF20</f>
        <v>75</v>
      </c>
      <c r="K108">
        <f>raw_data!BG20</f>
        <v>68</v>
      </c>
      <c r="L108">
        <f>raw_data!BH20</f>
        <v>58</v>
      </c>
      <c r="M108">
        <f>raw_data!BI20</f>
        <v>51</v>
      </c>
      <c r="N108">
        <f>raw_data!BJ20</f>
        <v>43</v>
      </c>
      <c r="O108">
        <f>raw_data!BK20</f>
        <v>59</v>
      </c>
      <c r="P108">
        <f>raw_data!BL20</f>
        <v>40</v>
      </c>
      <c r="Q108">
        <f>raw_data!BM20</f>
        <v>27</v>
      </c>
      <c r="R108">
        <f>raw_data!BN20</f>
        <v>28</v>
      </c>
      <c r="S108">
        <f>raw_data!BO20</f>
        <v>34</v>
      </c>
      <c r="T108" s="8">
        <f t="shared" si="9"/>
        <v>883</v>
      </c>
      <c r="U108">
        <f t="shared" si="10"/>
        <v>427.86705651996994</v>
      </c>
    </row>
    <row r="109" spans="1:21" x14ac:dyDescent="0.25">
      <c r="A109" s="1">
        <v>2017</v>
      </c>
      <c r="C109" s="4">
        <v>20</v>
      </c>
      <c r="D109">
        <f>raw_data!AZ21</f>
        <v>60</v>
      </c>
      <c r="E109">
        <f>raw_data!BA21</f>
        <v>65</v>
      </c>
      <c r="F109">
        <f>raw_data!BB21</f>
        <v>72</v>
      </c>
      <c r="G109">
        <f>raw_data!BC21</f>
        <v>76</v>
      </c>
      <c r="H109">
        <f>raw_data!BD21</f>
        <v>82</v>
      </c>
      <c r="I109">
        <f>raw_data!BE21</f>
        <v>85</v>
      </c>
      <c r="J109">
        <f>raw_data!BF21</f>
        <v>80</v>
      </c>
      <c r="K109">
        <f>raw_data!BG21</f>
        <v>84</v>
      </c>
      <c r="L109">
        <f>raw_data!BH21</f>
        <v>83</v>
      </c>
      <c r="M109">
        <f>raw_data!BI21</f>
        <v>78</v>
      </c>
      <c r="N109">
        <f>raw_data!BJ21</f>
        <v>67</v>
      </c>
      <c r="O109">
        <f>raw_data!BK21</f>
        <v>61</v>
      </c>
      <c r="P109">
        <f>raw_data!BL21</f>
        <v>61</v>
      </c>
      <c r="Q109">
        <f>raw_data!BM21</f>
        <v>68</v>
      </c>
      <c r="R109">
        <f>raw_data!BN21</f>
        <v>54</v>
      </c>
      <c r="S109">
        <f>raw_data!BO21</f>
        <v>42</v>
      </c>
      <c r="T109" s="8">
        <f t="shared" si="9"/>
        <v>1118</v>
      </c>
      <c r="U109">
        <f t="shared" si="10"/>
        <v>530.60117199771844</v>
      </c>
    </row>
    <row r="110" spans="1:21" x14ac:dyDescent="0.25">
      <c r="A110" s="1">
        <v>2018</v>
      </c>
      <c r="C110" s="4">
        <v>21</v>
      </c>
      <c r="D110">
        <f>raw_data!AZ22</f>
        <v>56</v>
      </c>
      <c r="E110">
        <f>raw_data!BA22</f>
        <v>55</v>
      </c>
      <c r="F110">
        <f>raw_data!BB22</f>
        <v>66</v>
      </c>
      <c r="G110">
        <f>raw_data!BC22</f>
        <v>72</v>
      </c>
      <c r="H110">
        <f>raw_data!BD22</f>
        <v>74</v>
      </c>
      <c r="I110">
        <f>raw_data!BE22</f>
        <v>71</v>
      </c>
      <c r="J110">
        <f>raw_data!BF22</f>
        <v>63</v>
      </c>
      <c r="K110">
        <f>raw_data!BG22</f>
        <v>72</v>
      </c>
      <c r="L110">
        <f>raw_data!BH22</f>
        <v>78</v>
      </c>
      <c r="M110">
        <f>raw_data!BI22</f>
        <v>68</v>
      </c>
      <c r="N110">
        <f>raw_data!BJ22</f>
        <v>62</v>
      </c>
      <c r="O110">
        <f>raw_data!BK22</f>
        <v>47</v>
      </c>
      <c r="P110">
        <f>raw_data!BL22</f>
        <v>46</v>
      </c>
      <c r="Q110">
        <f>raw_data!BM22</f>
        <v>37</v>
      </c>
      <c r="R110">
        <f>raw_data!BN22</f>
        <v>33</v>
      </c>
      <c r="S110">
        <f>raw_data!BO22</f>
        <v>25</v>
      </c>
      <c r="T110" s="8">
        <f t="shared" si="9"/>
        <v>925</v>
      </c>
      <c r="U110">
        <f t="shared" si="10"/>
        <v>445.82317120064153</v>
      </c>
    </row>
    <row r="111" spans="1:21" x14ac:dyDescent="0.25">
      <c r="A111" s="1">
        <v>2019</v>
      </c>
      <c r="C111" s="4">
        <v>22</v>
      </c>
      <c r="D111">
        <f>raw_data!AZ23</f>
        <v>50</v>
      </c>
      <c r="E111">
        <f>raw_data!BA23</f>
        <v>62</v>
      </c>
      <c r="F111">
        <f>raw_data!BB23</f>
        <v>77</v>
      </c>
      <c r="G111">
        <f>raw_data!BC23</f>
        <v>83</v>
      </c>
      <c r="H111">
        <f>raw_data!BD23</f>
        <v>77</v>
      </c>
      <c r="I111">
        <f>raw_data!BE23</f>
        <v>78</v>
      </c>
      <c r="J111">
        <f>raw_data!BF23</f>
        <v>78</v>
      </c>
      <c r="K111">
        <f>raw_data!BG23</f>
        <v>79</v>
      </c>
      <c r="L111">
        <f>raw_data!BH23</f>
        <v>79</v>
      </c>
      <c r="M111">
        <f>raw_data!BI23</f>
        <v>81</v>
      </c>
      <c r="N111">
        <f>raw_data!BJ23</f>
        <v>76</v>
      </c>
      <c r="O111">
        <f>raw_data!BK23</f>
        <v>69</v>
      </c>
      <c r="P111">
        <f>raw_data!BL23</f>
        <v>60</v>
      </c>
      <c r="Q111">
        <f>raw_data!BM23</f>
        <v>53</v>
      </c>
      <c r="R111">
        <f>raw_data!BN23</f>
        <v>48</v>
      </c>
      <c r="S111">
        <f>raw_data!BO23</f>
        <v>41</v>
      </c>
      <c r="T111" s="8">
        <f t="shared" si="9"/>
        <v>1091</v>
      </c>
      <c r="U111">
        <f t="shared" si="10"/>
        <v>516.87134812811507</v>
      </c>
    </row>
    <row r="112" spans="1:21" x14ac:dyDescent="0.25">
      <c r="A112" s="1">
        <v>2020</v>
      </c>
      <c r="C112" s="4">
        <v>23</v>
      </c>
      <c r="D112">
        <f>raw_data!AZ24</f>
        <v>58</v>
      </c>
      <c r="E112">
        <f>raw_data!BA24</f>
        <v>57</v>
      </c>
      <c r="F112">
        <f>raw_data!BB24</f>
        <v>59</v>
      </c>
      <c r="G112">
        <f>raw_data!BC24</f>
        <v>80</v>
      </c>
      <c r="H112">
        <f>raw_data!BD24</f>
        <v>82</v>
      </c>
      <c r="I112">
        <f>raw_data!BE24</f>
        <v>85</v>
      </c>
      <c r="J112">
        <f>raw_data!BF24</f>
        <v>87</v>
      </c>
      <c r="K112">
        <f>raw_data!BG24</f>
        <v>83</v>
      </c>
      <c r="L112">
        <f>raw_data!BH24</f>
        <v>83</v>
      </c>
      <c r="M112">
        <f>raw_data!BI24</f>
        <v>85</v>
      </c>
      <c r="N112">
        <f>raw_data!BJ24</f>
        <v>80</v>
      </c>
      <c r="O112">
        <f>raw_data!BK24</f>
        <v>82</v>
      </c>
      <c r="P112">
        <f>raw_data!BL24</f>
        <v>85</v>
      </c>
      <c r="Q112">
        <f>raw_data!BM24</f>
        <v>75</v>
      </c>
      <c r="R112">
        <f>raw_data!BN24</f>
        <v>57</v>
      </c>
      <c r="S112">
        <f>raw_data!BO24</f>
        <v>61</v>
      </c>
      <c r="T112" s="8">
        <f t="shared" si="9"/>
        <v>1199</v>
      </c>
      <c r="U112">
        <f t="shared" si="10"/>
        <v>568.26465481972843</v>
      </c>
    </row>
    <row r="113" spans="1:21" x14ac:dyDescent="0.25">
      <c r="A113" s="7" t="s">
        <v>82</v>
      </c>
      <c r="D113" s="9">
        <f>CORREL(D90:D105,$B$2:$B$17)</f>
        <v>0.53865764874697986</v>
      </c>
      <c r="E113" s="9">
        <f t="shared" ref="E113:S113" si="11">CORREL(E90:E105,$B$2:$B$17)</f>
        <v>0.42161666930978869</v>
      </c>
      <c r="F113" s="9">
        <f t="shared" si="11"/>
        <v>0.3224125258596936</v>
      </c>
      <c r="G113" s="9">
        <f t="shared" si="11"/>
        <v>0.43401926341803215</v>
      </c>
      <c r="H113" s="9">
        <f t="shared" si="11"/>
        <v>0.62762728711697746</v>
      </c>
      <c r="I113" s="9">
        <f t="shared" si="11"/>
        <v>0.80541572535982031</v>
      </c>
      <c r="J113" s="9">
        <f t="shared" si="11"/>
        <v>0.48501706238099768</v>
      </c>
      <c r="K113" s="9">
        <f t="shared" si="11"/>
        <v>0.52843183448232134</v>
      </c>
      <c r="L113" s="9">
        <f t="shared" si="11"/>
        <v>0.47676032651032968</v>
      </c>
      <c r="M113" s="9">
        <f t="shared" si="11"/>
        <v>0.35666176805719457</v>
      </c>
      <c r="N113" s="9">
        <f t="shared" si="11"/>
        <v>0.45506269560874307</v>
      </c>
      <c r="O113" s="9">
        <f t="shared" si="11"/>
        <v>0.54299204972374493</v>
      </c>
      <c r="P113" s="9">
        <f t="shared" si="11"/>
        <v>0.56233606583227147</v>
      </c>
      <c r="Q113" s="9">
        <f t="shared" si="11"/>
        <v>0.30925222664854507</v>
      </c>
      <c r="R113" s="9">
        <f t="shared" si="11"/>
        <v>0.24203339015799052</v>
      </c>
      <c r="S113" s="9">
        <f t="shared" si="11"/>
        <v>0.28947988704212962</v>
      </c>
    </row>
    <row r="119" spans="1:21" x14ac:dyDescent="0.25">
      <c r="A119" s="6" t="s">
        <v>0</v>
      </c>
      <c r="B119" s="6"/>
      <c r="C119" s="6" t="s">
        <v>1</v>
      </c>
      <c r="D119" s="2" t="s">
        <v>168</v>
      </c>
      <c r="E119" s="2" t="s">
        <v>169</v>
      </c>
      <c r="F119" s="2" t="s">
        <v>170</v>
      </c>
      <c r="G119" s="2" t="s">
        <v>171</v>
      </c>
      <c r="H119" s="2" t="s">
        <v>172</v>
      </c>
      <c r="I119" s="2" t="s">
        <v>173</v>
      </c>
      <c r="J119" s="2" t="s">
        <v>174</v>
      </c>
      <c r="K119" s="2" t="s">
        <v>175</v>
      </c>
      <c r="L119" s="2" t="s">
        <v>176</v>
      </c>
      <c r="M119" s="2" t="s">
        <v>177</v>
      </c>
      <c r="N119" s="2" t="s">
        <v>178</v>
      </c>
      <c r="O119" s="2" t="s">
        <v>179</v>
      </c>
      <c r="P119" s="2" t="s">
        <v>180</v>
      </c>
      <c r="Q119" s="2" t="s">
        <v>181</v>
      </c>
      <c r="R119" s="2" t="s">
        <v>182</v>
      </c>
      <c r="S119" s="2" t="s">
        <v>183</v>
      </c>
      <c r="T119" s="6" t="s">
        <v>128</v>
      </c>
      <c r="U119" s="6" t="s">
        <v>129</v>
      </c>
    </row>
    <row r="120" spans="1:21" x14ac:dyDescent="0.25">
      <c r="A120" s="1">
        <v>1998</v>
      </c>
      <c r="C120" s="4">
        <v>1</v>
      </c>
      <c r="D120">
        <f>raw_data!BP2</f>
        <v>3.6</v>
      </c>
      <c r="E120">
        <f>raw_data!BQ2</f>
        <v>3.6</v>
      </c>
      <c r="F120">
        <f>raw_data!BR2</f>
        <v>2.1</v>
      </c>
      <c r="G120">
        <f>raw_data!BS2</f>
        <v>1.9</v>
      </c>
      <c r="H120">
        <f>raw_data!BT2</f>
        <v>2.9</v>
      </c>
      <c r="I120">
        <f>raw_data!BU2</f>
        <v>3</v>
      </c>
      <c r="J120">
        <f>raw_data!BV2</f>
        <v>2.7</v>
      </c>
      <c r="K120">
        <f>raw_data!BW2</f>
        <v>3.6</v>
      </c>
      <c r="L120">
        <f>raw_data!BX2</f>
        <v>2.5</v>
      </c>
      <c r="M120">
        <f>raw_data!BY2</f>
        <v>2.4</v>
      </c>
      <c r="N120">
        <f>raw_data!BZ2</f>
        <v>1.6</v>
      </c>
      <c r="O120">
        <f>raw_data!CA2</f>
        <v>1.8</v>
      </c>
      <c r="P120">
        <f>raw_data!CB2</f>
        <v>2.4</v>
      </c>
      <c r="Q120">
        <f>raw_data!CC2</f>
        <v>1.3</v>
      </c>
      <c r="R120">
        <f>raw_data!CD2</f>
        <v>1.1000000000000001</v>
      </c>
      <c r="S120">
        <f>raw_data!CE2</f>
        <v>1.5</v>
      </c>
      <c r="T120" s="8">
        <f t="shared" ref="T120:T142" si="12">SUM(D120:S120)</f>
        <v>38</v>
      </c>
      <c r="U120">
        <f t="shared" ref="U120:U142" si="13">SUMPRODUCT(D120:S120,$D$143:$S$143)</f>
        <v>-9.2866771861455</v>
      </c>
    </row>
    <row r="121" spans="1:21" x14ac:dyDescent="0.25">
      <c r="A121" s="1">
        <v>1999</v>
      </c>
      <c r="C121" s="4">
        <v>2</v>
      </c>
      <c r="D121">
        <f>raw_data!BP3</f>
        <v>3</v>
      </c>
      <c r="E121">
        <f>raw_data!BQ3</f>
        <v>2.1</v>
      </c>
      <c r="F121">
        <f>raw_data!BR3</f>
        <v>2.9</v>
      </c>
      <c r="G121">
        <f>raw_data!BS3</f>
        <v>2.7</v>
      </c>
      <c r="H121">
        <f>raw_data!BT3</f>
        <v>2.5</v>
      </c>
      <c r="I121">
        <f>raw_data!BU3</f>
        <v>1.8</v>
      </c>
      <c r="J121">
        <f>raw_data!BV3</f>
        <v>2.9</v>
      </c>
      <c r="K121">
        <f>raw_data!BW3</f>
        <v>1.6</v>
      </c>
      <c r="L121">
        <f>raw_data!BX3</f>
        <v>2.2999999999999998</v>
      </c>
      <c r="M121">
        <f>raw_data!BY3</f>
        <v>1.9</v>
      </c>
      <c r="N121">
        <f>raw_data!BZ3</f>
        <v>2.8</v>
      </c>
      <c r="O121">
        <f>raw_data!CA3</f>
        <v>2.2000000000000002</v>
      </c>
      <c r="P121">
        <f>raw_data!CB3</f>
        <v>1.2</v>
      </c>
      <c r="Q121">
        <f>raw_data!CC3</f>
        <v>1.2</v>
      </c>
      <c r="R121">
        <f>raw_data!CD3</f>
        <v>1.6</v>
      </c>
      <c r="S121">
        <f>raw_data!CE3</f>
        <v>2.7</v>
      </c>
      <c r="T121" s="8">
        <f t="shared" si="12"/>
        <v>35.4</v>
      </c>
      <c r="U121">
        <f t="shared" si="13"/>
        <v>-9.1361462551167634</v>
      </c>
    </row>
    <row r="122" spans="1:21" x14ac:dyDescent="0.25">
      <c r="A122" s="1">
        <v>2000</v>
      </c>
      <c r="C122" s="4">
        <v>3</v>
      </c>
      <c r="D122">
        <f>raw_data!BP4</f>
        <v>3.2</v>
      </c>
      <c r="E122">
        <f>raw_data!BQ4</f>
        <v>4.2</v>
      </c>
      <c r="F122">
        <f>raw_data!BR4</f>
        <v>2.5</v>
      </c>
      <c r="G122">
        <f>raw_data!BS4</f>
        <v>2.9</v>
      </c>
      <c r="H122">
        <f>raw_data!BT4</f>
        <v>2.5</v>
      </c>
      <c r="I122">
        <f>raw_data!BU4</f>
        <v>2.6</v>
      </c>
      <c r="J122">
        <f>raw_data!BV4</f>
        <v>3</v>
      </c>
      <c r="K122">
        <f>raw_data!BW4</f>
        <v>3.2</v>
      </c>
      <c r="L122">
        <f>raw_data!BX4</f>
        <v>2.9</v>
      </c>
      <c r="M122">
        <f>raw_data!BY4</f>
        <v>2.1</v>
      </c>
      <c r="N122">
        <f>raw_data!BZ4</f>
        <v>2.1</v>
      </c>
      <c r="O122">
        <f>raw_data!CA4</f>
        <v>2.4</v>
      </c>
      <c r="P122">
        <f>raw_data!CB4</f>
        <v>1.9</v>
      </c>
      <c r="Q122">
        <f>raw_data!CC4</f>
        <v>1.3</v>
      </c>
      <c r="R122">
        <f>raw_data!CD4</f>
        <v>1.5</v>
      </c>
      <c r="S122">
        <f>raw_data!CE4</f>
        <v>1.4</v>
      </c>
      <c r="T122" s="8">
        <f t="shared" si="12"/>
        <v>39.699999999999996</v>
      </c>
      <c r="U122">
        <f t="shared" si="13"/>
        <v>-10.079803324932303</v>
      </c>
    </row>
    <row r="123" spans="1:21" x14ac:dyDescent="0.25">
      <c r="A123" s="1">
        <v>2001</v>
      </c>
      <c r="C123" s="4">
        <v>4</v>
      </c>
      <c r="D123">
        <f>raw_data!BP5</f>
        <v>2.7</v>
      </c>
      <c r="E123">
        <f>raw_data!BQ5</f>
        <v>3.2</v>
      </c>
      <c r="F123">
        <f>raw_data!BR5</f>
        <v>3.5</v>
      </c>
      <c r="G123">
        <f>raw_data!BS5</f>
        <v>3.2</v>
      </c>
      <c r="H123">
        <f>raw_data!BT5</f>
        <v>3.4</v>
      </c>
      <c r="I123">
        <f>raw_data!BU5</f>
        <v>2.6</v>
      </c>
      <c r="J123">
        <f>raw_data!BV5</f>
        <v>2.2999999999999998</v>
      </c>
      <c r="K123">
        <f>raw_data!BW5</f>
        <v>1.7</v>
      </c>
      <c r="L123">
        <f>raw_data!BX5</f>
        <v>3.1</v>
      </c>
      <c r="M123">
        <f>raw_data!BY5</f>
        <v>2.7</v>
      </c>
      <c r="N123">
        <f>raw_data!BZ5</f>
        <v>2.5</v>
      </c>
      <c r="O123">
        <f>raw_data!CA5</f>
        <v>1.9</v>
      </c>
      <c r="P123">
        <f>raw_data!CB5</f>
        <v>1.5</v>
      </c>
      <c r="Q123">
        <f>raw_data!CC5</f>
        <v>1.6</v>
      </c>
      <c r="R123">
        <f>raw_data!CD5</f>
        <v>1.8</v>
      </c>
      <c r="S123">
        <f>raw_data!CE5</f>
        <v>1.9</v>
      </c>
      <c r="T123" s="8">
        <f t="shared" si="12"/>
        <v>39.6</v>
      </c>
      <c r="U123">
        <f t="shared" si="13"/>
        <v>-10.225435919955483</v>
      </c>
    </row>
    <row r="124" spans="1:21" x14ac:dyDescent="0.25">
      <c r="A124" s="1">
        <v>2002</v>
      </c>
      <c r="C124" s="4">
        <v>5</v>
      </c>
      <c r="D124">
        <f>raw_data!BP6</f>
        <v>2.5</v>
      </c>
      <c r="E124">
        <f>raw_data!BQ6</f>
        <v>3.8</v>
      </c>
      <c r="F124">
        <f>raw_data!BR6</f>
        <v>2.7</v>
      </c>
      <c r="G124">
        <f>raw_data!BS6</f>
        <v>2.5</v>
      </c>
      <c r="H124">
        <f>raw_data!BT6</f>
        <v>2.5</v>
      </c>
      <c r="I124">
        <f>raw_data!BU6</f>
        <v>1.3</v>
      </c>
      <c r="J124">
        <f>raw_data!BV6</f>
        <v>2.2000000000000002</v>
      </c>
      <c r="K124">
        <f>raw_data!BW6</f>
        <v>2.1</v>
      </c>
      <c r="L124">
        <f>raw_data!BX6</f>
        <v>2.7</v>
      </c>
      <c r="M124">
        <f>raw_data!BY6</f>
        <v>2.2999999999999998</v>
      </c>
      <c r="N124">
        <f>raw_data!BZ6</f>
        <v>1.9</v>
      </c>
      <c r="O124">
        <f>raw_data!CA6</f>
        <v>1.8</v>
      </c>
      <c r="P124">
        <f>raw_data!CB6</f>
        <v>1.8</v>
      </c>
      <c r="Q124">
        <f>raw_data!CC6</f>
        <v>2.2000000000000002</v>
      </c>
      <c r="R124">
        <f>raw_data!CD6</f>
        <v>1.5</v>
      </c>
      <c r="S124">
        <f>raw_data!CE6</f>
        <v>1.4</v>
      </c>
      <c r="T124" s="8">
        <f t="shared" si="12"/>
        <v>35.200000000000003</v>
      </c>
      <c r="U124">
        <f t="shared" si="13"/>
        <v>-8.867097362695775</v>
      </c>
    </row>
    <row r="125" spans="1:21" x14ac:dyDescent="0.25">
      <c r="A125" s="1">
        <v>2003</v>
      </c>
      <c r="C125" s="4">
        <v>6</v>
      </c>
      <c r="D125">
        <f>raw_data!BP7</f>
        <v>4.2</v>
      </c>
      <c r="E125">
        <f>raw_data!BQ7</f>
        <v>3.9</v>
      </c>
      <c r="F125">
        <f>raw_data!BR7</f>
        <v>3.7</v>
      </c>
      <c r="G125">
        <f>raw_data!BS7</f>
        <v>4</v>
      </c>
      <c r="H125">
        <f>raw_data!BT7</f>
        <v>1.6</v>
      </c>
      <c r="I125">
        <f>raw_data!BU7</f>
        <v>2.5</v>
      </c>
      <c r="J125">
        <f>raw_data!BV7</f>
        <v>2.1</v>
      </c>
      <c r="K125">
        <f>raw_data!BW7</f>
        <v>2.9</v>
      </c>
      <c r="L125">
        <f>raw_data!BX7</f>
        <v>2.6</v>
      </c>
      <c r="M125">
        <f>raw_data!BY7</f>
        <v>2.5</v>
      </c>
      <c r="N125">
        <f>raw_data!BZ7</f>
        <v>2.9</v>
      </c>
      <c r="O125">
        <f>raw_data!CA7</f>
        <v>2.1</v>
      </c>
      <c r="P125">
        <f>raw_data!CB7</f>
        <v>1.8</v>
      </c>
      <c r="Q125">
        <f>raw_data!CC7</f>
        <v>1.9</v>
      </c>
      <c r="R125">
        <f>raw_data!CD7</f>
        <v>1.8</v>
      </c>
      <c r="S125">
        <f>raw_data!CE7</f>
        <v>1.7</v>
      </c>
      <c r="T125" s="8">
        <f t="shared" si="12"/>
        <v>42.2</v>
      </c>
      <c r="U125">
        <f t="shared" si="13"/>
        <v>-11.36742331976326</v>
      </c>
    </row>
    <row r="126" spans="1:21" x14ac:dyDescent="0.25">
      <c r="A126" s="1">
        <v>2004</v>
      </c>
      <c r="C126" s="4">
        <v>7</v>
      </c>
      <c r="D126">
        <f>raw_data!BP8</f>
        <v>2</v>
      </c>
      <c r="E126">
        <f>raw_data!BQ8</f>
        <v>3</v>
      </c>
      <c r="F126">
        <f>raw_data!BR8</f>
        <v>2.2999999999999998</v>
      </c>
      <c r="G126">
        <f>raw_data!BS8</f>
        <v>3</v>
      </c>
      <c r="H126">
        <f>raw_data!BT8</f>
        <v>3</v>
      </c>
      <c r="I126">
        <f>raw_data!BU8</f>
        <v>1.3</v>
      </c>
      <c r="J126">
        <f>raw_data!BV8</f>
        <v>2.6</v>
      </c>
      <c r="K126">
        <f>raw_data!BW8</f>
        <v>2</v>
      </c>
      <c r="L126">
        <f>raw_data!BX8</f>
        <v>1.7</v>
      </c>
      <c r="M126">
        <f>raw_data!BY8</f>
        <v>1.9</v>
      </c>
      <c r="N126">
        <f>raw_data!BZ8</f>
        <v>1.8</v>
      </c>
      <c r="O126">
        <f>raw_data!CA8</f>
        <v>1.6</v>
      </c>
      <c r="P126">
        <f>raw_data!CB8</f>
        <v>1.6</v>
      </c>
      <c r="Q126">
        <f>raw_data!CC8</f>
        <v>1.5</v>
      </c>
      <c r="R126">
        <f>raw_data!CD8</f>
        <v>1.7</v>
      </c>
      <c r="S126">
        <f>raw_data!CE8</f>
        <v>1.2</v>
      </c>
      <c r="T126" s="8">
        <f t="shared" si="12"/>
        <v>32.200000000000003</v>
      </c>
      <c r="U126">
        <f t="shared" si="13"/>
        <v>-7.8337433683373883</v>
      </c>
    </row>
    <row r="127" spans="1:21" x14ac:dyDescent="0.25">
      <c r="A127" s="1">
        <v>2005</v>
      </c>
      <c r="C127" s="4">
        <v>8</v>
      </c>
      <c r="D127">
        <f>raw_data!BP9</f>
        <v>3.4</v>
      </c>
      <c r="E127">
        <f>raw_data!BQ9</f>
        <v>4.4000000000000004</v>
      </c>
      <c r="F127">
        <f>raw_data!BR9</f>
        <v>3.4</v>
      </c>
      <c r="G127">
        <f>raw_data!BS9</f>
        <v>2.6</v>
      </c>
      <c r="H127">
        <f>raw_data!BT9</f>
        <v>2.1</v>
      </c>
      <c r="I127">
        <f>raw_data!BU9</f>
        <v>2</v>
      </c>
      <c r="J127">
        <f>raw_data!BV9</f>
        <v>1.7</v>
      </c>
      <c r="K127">
        <f>raw_data!BW9</f>
        <v>2.1</v>
      </c>
      <c r="L127">
        <f>raw_data!BX9</f>
        <v>2.5</v>
      </c>
      <c r="M127">
        <f>raw_data!BY9</f>
        <v>2.4</v>
      </c>
      <c r="N127">
        <f>raw_data!BZ9</f>
        <v>1.8</v>
      </c>
      <c r="O127">
        <f>raw_data!CA9</f>
        <v>1.4</v>
      </c>
      <c r="P127">
        <f>raw_data!CB9</f>
        <v>1.5</v>
      </c>
      <c r="Q127">
        <f>raw_data!CC9</f>
        <v>1.3</v>
      </c>
      <c r="R127">
        <f>raw_data!CD9</f>
        <v>1.7</v>
      </c>
      <c r="S127">
        <f>raw_data!CE9</f>
        <v>0.9</v>
      </c>
      <c r="T127" s="8">
        <f t="shared" si="12"/>
        <v>35.199999999999996</v>
      </c>
      <c r="U127">
        <f t="shared" si="13"/>
        <v>-8.6875224717064796</v>
      </c>
    </row>
    <row r="128" spans="1:21" x14ac:dyDescent="0.25">
      <c r="A128" s="1">
        <v>2006</v>
      </c>
      <c r="C128" s="4">
        <v>9</v>
      </c>
      <c r="D128">
        <f>raw_data!BP10</f>
        <v>2.5</v>
      </c>
      <c r="E128">
        <f>raw_data!BQ10</f>
        <v>2.8</v>
      </c>
      <c r="F128">
        <f>raw_data!BR10</f>
        <v>3.2</v>
      </c>
      <c r="G128">
        <f>raw_data!BS10</f>
        <v>2</v>
      </c>
      <c r="H128">
        <f>raw_data!BT10</f>
        <v>2.1</v>
      </c>
      <c r="I128">
        <f>raw_data!BU10</f>
        <v>3.2</v>
      </c>
      <c r="J128">
        <f>raw_data!BV10</f>
        <v>2.4</v>
      </c>
      <c r="K128">
        <f>raw_data!BW10</f>
        <v>3.2</v>
      </c>
      <c r="L128">
        <f>raw_data!BX10</f>
        <v>2.5</v>
      </c>
      <c r="M128">
        <f>raw_data!BY10</f>
        <v>1.9</v>
      </c>
      <c r="N128">
        <f>raw_data!BZ10</f>
        <v>3.3</v>
      </c>
      <c r="O128">
        <f>raw_data!CA10</f>
        <v>2.4</v>
      </c>
      <c r="P128">
        <f>raw_data!CB10</f>
        <v>2.6</v>
      </c>
      <c r="Q128">
        <f>raw_data!CC10</f>
        <v>2.7</v>
      </c>
      <c r="R128">
        <f>raw_data!CD10</f>
        <v>1.3</v>
      </c>
      <c r="S128">
        <f>raw_data!CE10</f>
        <v>1.8</v>
      </c>
      <c r="T128" s="8">
        <f t="shared" si="12"/>
        <v>39.899999999999991</v>
      </c>
      <c r="U128">
        <f t="shared" si="13"/>
        <v>-11.419445605100075</v>
      </c>
    </row>
    <row r="129" spans="1:21" x14ac:dyDescent="0.25">
      <c r="A129" s="1">
        <v>2007</v>
      </c>
      <c r="C129" s="4">
        <v>10</v>
      </c>
      <c r="D129">
        <f>raw_data!BP11</f>
        <v>3.7</v>
      </c>
      <c r="E129">
        <f>raw_data!BQ11</f>
        <v>3.6</v>
      </c>
      <c r="F129">
        <f>raw_data!BR11</f>
        <v>2.7</v>
      </c>
      <c r="G129">
        <f>raw_data!BS11</f>
        <v>2.9</v>
      </c>
      <c r="H129">
        <f>raw_data!BT11</f>
        <v>3.5</v>
      </c>
      <c r="I129">
        <f>raw_data!BU11</f>
        <v>3.3</v>
      </c>
      <c r="J129">
        <f>raw_data!BV11</f>
        <v>2.6</v>
      </c>
      <c r="K129">
        <f>raw_data!BW11</f>
        <v>3.1</v>
      </c>
      <c r="L129">
        <f>raw_data!BX11</f>
        <v>3</v>
      </c>
      <c r="M129">
        <f>raw_data!BY11</f>
        <v>3</v>
      </c>
      <c r="N129">
        <f>raw_data!BZ11</f>
        <v>2.1</v>
      </c>
      <c r="O129">
        <f>raw_data!CA11</f>
        <v>1.5</v>
      </c>
      <c r="P129">
        <f>raw_data!CB11</f>
        <v>2.1</v>
      </c>
      <c r="Q129">
        <f>raw_data!CC11</f>
        <v>2.2000000000000002</v>
      </c>
      <c r="R129">
        <f>raw_data!CD11</f>
        <v>2.1</v>
      </c>
      <c r="S129">
        <f>raw_data!CE11</f>
        <v>1.7</v>
      </c>
      <c r="T129" s="8">
        <f t="shared" si="12"/>
        <v>43.100000000000009</v>
      </c>
      <c r="U129">
        <f t="shared" si="13"/>
        <v>-10.654872848001485</v>
      </c>
    </row>
    <row r="130" spans="1:21" x14ac:dyDescent="0.25">
      <c r="A130" s="1">
        <v>2008</v>
      </c>
      <c r="C130" s="4">
        <v>11</v>
      </c>
      <c r="D130">
        <f>raw_data!BP12</f>
        <v>3.7</v>
      </c>
      <c r="E130">
        <f>raw_data!BQ12</f>
        <v>2.9</v>
      </c>
      <c r="F130">
        <f>raw_data!BR12</f>
        <v>3.5</v>
      </c>
      <c r="G130">
        <f>raw_data!BS12</f>
        <v>3.1</v>
      </c>
      <c r="H130">
        <f>raw_data!BT12</f>
        <v>2.2999999999999998</v>
      </c>
      <c r="I130">
        <f>raw_data!BU12</f>
        <v>3.1</v>
      </c>
      <c r="J130">
        <f>raw_data!BV12</f>
        <v>3.3</v>
      </c>
      <c r="K130">
        <f>raw_data!BW12</f>
        <v>1.9</v>
      </c>
      <c r="L130">
        <f>raw_data!BX12</f>
        <v>1.2</v>
      </c>
      <c r="M130">
        <f>raw_data!BY12</f>
        <v>1.7</v>
      </c>
      <c r="N130">
        <f>raw_data!BZ12</f>
        <v>2</v>
      </c>
      <c r="O130">
        <f>raw_data!CA12</f>
        <v>1.5</v>
      </c>
      <c r="P130">
        <f>raw_data!CB12</f>
        <v>1.7</v>
      </c>
      <c r="Q130">
        <f>raw_data!CC12</f>
        <v>1.5</v>
      </c>
      <c r="R130">
        <f>raw_data!CD12</f>
        <v>1.2</v>
      </c>
      <c r="S130">
        <f>raw_data!CE12</f>
        <v>1.3</v>
      </c>
      <c r="T130" s="8">
        <f t="shared" si="12"/>
        <v>35.9</v>
      </c>
      <c r="U130">
        <f t="shared" si="13"/>
        <v>-8.8695689166848872</v>
      </c>
    </row>
    <row r="131" spans="1:21" x14ac:dyDescent="0.25">
      <c r="A131" s="1">
        <v>2009</v>
      </c>
      <c r="C131" s="4">
        <v>12</v>
      </c>
      <c r="D131">
        <f>raw_data!BP13</f>
        <v>3.4</v>
      </c>
      <c r="E131">
        <f>raw_data!BQ13</f>
        <v>2.4</v>
      </c>
      <c r="F131">
        <f>raw_data!BR13</f>
        <v>2.6</v>
      </c>
      <c r="G131">
        <f>raw_data!BS13</f>
        <v>2.5</v>
      </c>
      <c r="H131">
        <f>raw_data!BT13</f>
        <v>2.1</v>
      </c>
      <c r="I131">
        <f>raw_data!BU13</f>
        <v>2.2999999999999998</v>
      </c>
      <c r="J131">
        <f>raw_data!BV13</f>
        <v>2.4</v>
      </c>
      <c r="K131">
        <f>raw_data!BW13</f>
        <v>2</v>
      </c>
      <c r="L131">
        <f>raw_data!BX13</f>
        <v>2.4</v>
      </c>
      <c r="M131">
        <f>raw_data!BY13</f>
        <v>1.8</v>
      </c>
      <c r="N131">
        <f>raw_data!BZ13</f>
        <v>2</v>
      </c>
      <c r="O131">
        <f>raw_data!CA13</f>
        <v>2</v>
      </c>
      <c r="P131">
        <f>raw_data!CB13</f>
        <v>2.9</v>
      </c>
      <c r="Q131">
        <f>raw_data!CC13</f>
        <v>1.6</v>
      </c>
      <c r="R131">
        <f>raw_data!CD13</f>
        <v>1.8</v>
      </c>
      <c r="S131">
        <f>raw_data!CE13</f>
        <v>1.4</v>
      </c>
      <c r="T131" s="8">
        <f t="shared" si="12"/>
        <v>35.599999999999994</v>
      </c>
      <c r="U131">
        <f t="shared" si="13"/>
        <v>-8.8925520409568719</v>
      </c>
    </row>
    <row r="132" spans="1:21" x14ac:dyDescent="0.25">
      <c r="A132" s="1">
        <v>2010</v>
      </c>
      <c r="C132" s="4">
        <v>13</v>
      </c>
      <c r="D132">
        <f>raw_data!BP14</f>
        <v>1.7</v>
      </c>
      <c r="E132">
        <f>raw_data!BQ14</f>
        <v>2.4</v>
      </c>
      <c r="F132">
        <f>raw_data!BR14</f>
        <v>2.7</v>
      </c>
      <c r="G132">
        <f>raw_data!BS14</f>
        <v>3.5</v>
      </c>
      <c r="H132">
        <f>raw_data!BT14</f>
        <v>3.6</v>
      </c>
      <c r="I132">
        <f>raw_data!BU14</f>
        <v>2.5</v>
      </c>
      <c r="J132">
        <f>raw_data!BV14</f>
        <v>2.6</v>
      </c>
      <c r="K132">
        <f>raw_data!BW14</f>
        <v>2.2999999999999998</v>
      </c>
      <c r="L132">
        <f>raw_data!BX14</f>
        <v>2</v>
      </c>
      <c r="M132">
        <f>raw_data!BY14</f>
        <v>1.6</v>
      </c>
      <c r="N132">
        <f>raw_data!BZ14</f>
        <v>2.6</v>
      </c>
      <c r="O132">
        <f>raw_data!CA14</f>
        <v>2.2999999999999998</v>
      </c>
      <c r="P132">
        <f>raw_data!CB14</f>
        <v>2.4</v>
      </c>
      <c r="Q132">
        <f>raw_data!CC14</f>
        <v>2.6</v>
      </c>
      <c r="R132">
        <f>raw_data!CD14</f>
        <v>1.4</v>
      </c>
      <c r="S132">
        <f>raw_data!CE14</f>
        <v>1.7</v>
      </c>
      <c r="T132" s="8">
        <f t="shared" si="12"/>
        <v>37.900000000000006</v>
      </c>
      <c r="U132">
        <f t="shared" si="13"/>
        <v>-10.402692455773597</v>
      </c>
    </row>
    <row r="133" spans="1:21" x14ac:dyDescent="0.25">
      <c r="A133" s="1">
        <v>2011</v>
      </c>
      <c r="C133" s="4">
        <v>14</v>
      </c>
      <c r="D133">
        <f>raw_data!BP15</f>
        <v>2.4</v>
      </c>
      <c r="E133">
        <f>raw_data!BQ15</f>
        <v>3.1</v>
      </c>
      <c r="F133">
        <f>raw_data!BR15</f>
        <v>2.6</v>
      </c>
      <c r="G133">
        <f>raw_data!BS15</f>
        <v>2.2000000000000002</v>
      </c>
      <c r="H133">
        <f>raw_data!BT15</f>
        <v>2.2000000000000002</v>
      </c>
      <c r="I133">
        <f>raw_data!BU15</f>
        <v>1.7</v>
      </c>
      <c r="J133">
        <f>raw_data!BV15</f>
        <v>1.5</v>
      </c>
      <c r="K133">
        <f>raw_data!BW15</f>
        <v>2.5</v>
      </c>
      <c r="L133">
        <f>raw_data!BX15</f>
        <v>1.2</v>
      </c>
      <c r="M133">
        <f>raw_data!BY15</f>
        <v>1.6</v>
      </c>
      <c r="N133">
        <f>raw_data!BZ15</f>
        <v>1.6</v>
      </c>
      <c r="O133">
        <f>raw_data!CA15</f>
        <v>2.6</v>
      </c>
      <c r="P133">
        <f>raw_data!CB15</f>
        <v>1.4</v>
      </c>
      <c r="Q133">
        <f>raw_data!CC15</f>
        <v>1.3</v>
      </c>
      <c r="R133">
        <f>raw_data!CD15</f>
        <v>1.9</v>
      </c>
      <c r="S133">
        <f>raw_data!CE15</f>
        <v>1.6</v>
      </c>
      <c r="T133" s="8">
        <f t="shared" si="12"/>
        <v>31.400000000000002</v>
      </c>
      <c r="U133">
        <f t="shared" si="13"/>
        <v>-8.2537039877432399</v>
      </c>
    </row>
    <row r="134" spans="1:21" x14ac:dyDescent="0.25">
      <c r="A134" s="1">
        <v>2012</v>
      </c>
      <c r="C134" s="4">
        <v>15</v>
      </c>
      <c r="D134">
        <f>raw_data!BP16</f>
        <v>2.9</v>
      </c>
      <c r="E134">
        <f>raw_data!BQ16</f>
        <v>2.2000000000000002</v>
      </c>
      <c r="F134">
        <f>raw_data!BR16</f>
        <v>2.2000000000000002</v>
      </c>
      <c r="G134">
        <f>raw_data!BS16</f>
        <v>2.5</v>
      </c>
      <c r="H134">
        <f>raw_data!BT16</f>
        <v>2.2000000000000002</v>
      </c>
      <c r="I134">
        <f>raw_data!BU16</f>
        <v>2.5</v>
      </c>
      <c r="J134">
        <f>raw_data!BV16</f>
        <v>2.2999999999999998</v>
      </c>
      <c r="K134">
        <f>raw_data!BW16</f>
        <v>1.5</v>
      </c>
      <c r="L134">
        <f>raw_data!BX16</f>
        <v>2.1</v>
      </c>
      <c r="M134">
        <f>raw_data!BY16</f>
        <v>2.7</v>
      </c>
      <c r="N134">
        <f>raw_data!BZ16</f>
        <v>1.9</v>
      </c>
      <c r="O134">
        <f>raw_data!CA16</f>
        <v>2.2000000000000002</v>
      </c>
      <c r="P134">
        <f>raw_data!CB16</f>
        <v>2.9</v>
      </c>
      <c r="Q134">
        <f>raw_data!CC16</f>
        <v>2.4</v>
      </c>
      <c r="R134">
        <f>raw_data!CD16</f>
        <v>1.3</v>
      </c>
      <c r="S134">
        <f>raw_data!CE16</f>
        <v>1.4</v>
      </c>
      <c r="T134" s="8">
        <f t="shared" si="12"/>
        <v>35.199999999999996</v>
      </c>
      <c r="U134">
        <f t="shared" si="13"/>
        <v>-8.9814323596236108</v>
      </c>
    </row>
    <row r="135" spans="1:21" x14ac:dyDescent="0.25">
      <c r="A135" s="1">
        <v>2013</v>
      </c>
      <c r="C135" s="4">
        <v>16</v>
      </c>
      <c r="D135">
        <f>raw_data!BP17</f>
        <v>3.3</v>
      </c>
      <c r="E135">
        <f>raw_data!BQ17</f>
        <v>2.9</v>
      </c>
      <c r="F135">
        <f>raw_data!BR17</f>
        <v>2.8</v>
      </c>
      <c r="G135">
        <f>raw_data!BS17</f>
        <v>2.5</v>
      </c>
      <c r="H135">
        <f>raw_data!BT17</f>
        <v>2.5</v>
      </c>
      <c r="I135">
        <f>raw_data!BU17</f>
        <v>1.6</v>
      </c>
      <c r="J135">
        <f>raw_data!BV17</f>
        <v>1.8</v>
      </c>
      <c r="K135">
        <f>raw_data!BW17</f>
        <v>1.8</v>
      </c>
      <c r="L135">
        <f>raw_data!BX17</f>
        <v>1</v>
      </c>
      <c r="M135">
        <f>raw_data!BY17</f>
        <v>2.6</v>
      </c>
      <c r="N135">
        <f>raw_data!BZ17</f>
        <v>1.5</v>
      </c>
      <c r="O135">
        <f>raw_data!CA17</f>
        <v>1.6</v>
      </c>
      <c r="P135">
        <f>raw_data!CB17</f>
        <v>1.7</v>
      </c>
      <c r="Q135">
        <f>raw_data!CC17</f>
        <v>1.5</v>
      </c>
      <c r="R135">
        <f>raw_data!CD17</f>
        <v>1.4</v>
      </c>
      <c r="S135">
        <f>raw_data!CE17</f>
        <v>1</v>
      </c>
      <c r="T135" s="8">
        <f t="shared" si="12"/>
        <v>31.5</v>
      </c>
      <c r="U135">
        <f t="shared" si="13"/>
        <v>-7.5345118483806361</v>
      </c>
    </row>
    <row r="136" spans="1:21" x14ac:dyDescent="0.25">
      <c r="A136" s="1">
        <v>2014</v>
      </c>
      <c r="C136" s="4">
        <v>17</v>
      </c>
      <c r="D136">
        <f>raw_data!BP18</f>
        <v>2.2000000000000002</v>
      </c>
      <c r="E136">
        <f>raw_data!BQ18</f>
        <v>2.2999999999999998</v>
      </c>
      <c r="F136">
        <f>raw_data!BR18</f>
        <v>2</v>
      </c>
      <c r="G136">
        <f>raw_data!BS18</f>
        <v>1.6</v>
      </c>
      <c r="H136">
        <f>raw_data!BT18</f>
        <v>2.4</v>
      </c>
      <c r="I136">
        <f>raw_data!BU18</f>
        <v>1.9</v>
      </c>
      <c r="J136">
        <f>raw_data!BV18</f>
        <v>2.5</v>
      </c>
      <c r="K136">
        <f>raw_data!BW18</f>
        <v>1.8</v>
      </c>
      <c r="L136">
        <f>raw_data!BX18</f>
        <v>2.5</v>
      </c>
      <c r="M136">
        <f>raw_data!BY18</f>
        <v>2.2000000000000002</v>
      </c>
      <c r="N136">
        <f>raw_data!BZ18</f>
        <v>1.4</v>
      </c>
      <c r="O136">
        <f>raw_data!CA18</f>
        <v>2.1</v>
      </c>
      <c r="P136">
        <f>raw_data!CB18</f>
        <v>2.2000000000000002</v>
      </c>
      <c r="Q136">
        <f>raw_data!CC18</f>
        <v>2.2999999999999998</v>
      </c>
      <c r="R136">
        <f>raw_data!CD18</f>
        <v>1.9</v>
      </c>
      <c r="S136">
        <f>raw_data!CE18</f>
        <v>1.4</v>
      </c>
      <c r="T136" s="8">
        <f t="shared" si="12"/>
        <v>32.699999999999996</v>
      </c>
      <c r="U136">
        <f t="shared" si="13"/>
        <v>-8.0047954671556063</v>
      </c>
    </row>
    <row r="137" spans="1:21" x14ac:dyDescent="0.25">
      <c r="A137" s="1">
        <v>2015</v>
      </c>
      <c r="C137" s="4">
        <v>18</v>
      </c>
      <c r="D137">
        <f>raw_data!BP19</f>
        <v>3.7</v>
      </c>
      <c r="E137">
        <f>raw_data!BQ19</f>
        <v>3</v>
      </c>
      <c r="F137">
        <f>raw_data!BR19</f>
        <v>2.6</v>
      </c>
      <c r="G137">
        <f>raw_data!BS19</f>
        <v>1.9</v>
      </c>
      <c r="H137">
        <f>raw_data!BT19</f>
        <v>1.7</v>
      </c>
      <c r="I137">
        <f>raw_data!BU19</f>
        <v>2.5</v>
      </c>
      <c r="J137">
        <f>raw_data!BV19</f>
        <v>3.1</v>
      </c>
      <c r="K137">
        <f>raw_data!BW19</f>
        <v>2.2999999999999998</v>
      </c>
      <c r="L137">
        <f>raw_data!BX19</f>
        <v>2.1</v>
      </c>
      <c r="M137">
        <f>raw_data!BY19</f>
        <v>2.4</v>
      </c>
      <c r="N137">
        <f>raw_data!BZ19</f>
        <v>1.7</v>
      </c>
      <c r="O137">
        <f>raw_data!CA19</f>
        <v>3.3</v>
      </c>
      <c r="P137">
        <f>raw_data!CB19</f>
        <v>2.4</v>
      </c>
      <c r="Q137">
        <f>raw_data!CC19</f>
        <v>2</v>
      </c>
      <c r="R137">
        <f>raw_data!CD19</f>
        <v>1.4</v>
      </c>
      <c r="S137">
        <f>raw_data!CE19</f>
        <v>1.1000000000000001</v>
      </c>
      <c r="T137" s="8">
        <f t="shared" si="12"/>
        <v>37.200000000000003</v>
      </c>
      <c r="U137">
        <f t="shared" si="13"/>
        <v>-9.3152430010936609</v>
      </c>
    </row>
    <row r="138" spans="1:21" x14ac:dyDescent="0.25">
      <c r="A138" s="1">
        <v>2016</v>
      </c>
      <c r="C138" s="4">
        <v>19</v>
      </c>
      <c r="D138">
        <f>raw_data!BP20</f>
        <v>3.4</v>
      </c>
      <c r="E138">
        <f>raw_data!BQ20</f>
        <v>3.4</v>
      </c>
      <c r="F138">
        <f>raw_data!BR20</f>
        <v>1.7</v>
      </c>
      <c r="G138">
        <f>raw_data!BS20</f>
        <v>3</v>
      </c>
      <c r="H138">
        <f>raw_data!BT20</f>
        <v>2.8</v>
      </c>
      <c r="I138">
        <f>raw_data!BU20</f>
        <v>1.8</v>
      </c>
      <c r="J138">
        <f>raw_data!BV20</f>
        <v>2.2000000000000002</v>
      </c>
      <c r="K138">
        <f>raw_data!BW20</f>
        <v>3.2</v>
      </c>
      <c r="L138">
        <f>raw_data!BX20</f>
        <v>2.8</v>
      </c>
      <c r="M138">
        <f>raw_data!BY20</f>
        <v>2.1</v>
      </c>
      <c r="N138">
        <f>raw_data!BZ20</f>
        <v>1.4</v>
      </c>
      <c r="O138">
        <f>raw_data!CA20</f>
        <v>2.8</v>
      </c>
      <c r="P138">
        <f>raw_data!CB20</f>
        <v>2.1</v>
      </c>
      <c r="Q138">
        <f>raw_data!CC20</f>
        <v>1.6</v>
      </c>
      <c r="R138">
        <f>raw_data!CD20</f>
        <v>2.5</v>
      </c>
      <c r="S138">
        <f>raw_data!CE20</f>
        <v>1.4</v>
      </c>
      <c r="T138" s="8">
        <f t="shared" si="12"/>
        <v>38.200000000000003</v>
      </c>
      <c r="U138">
        <f t="shared" si="13"/>
        <v>-9.383442304855004</v>
      </c>
    </row>
    <row r="139" spans="1:21" x14ac:dyDescent="0.25">
      <c r="A139" s="1">
        <v>2017</v>
      </c>
      <c r="C139" s="4">
        <v>20</v>
      </c>
      <c r="D139">
        <f>raw_data!BP21</f>
        <v>2.9</v>
      </c>
      <c r="E139">
        <f>raw_data!BQ21</f>
        <v>2</v>
      </c>
      <c r="F139">
        <f>raw_data!BR21</f>
        <v>3.2</v>
      </c>
      <c r="G139">
        <f>raw_data!BS21</f>
        <v>1.4</v>
      </c>
      <c r="H139">
        <f>raw_data!BT21</f>
        <v>1.9</v>
      </c>
      <c r="I139">
        <f>raw_data!BU21</f>
        <v>2.2999999999999998</v>
      </c>
      <c r="J139">
        <f>raw_data!BV21</f>
        <v>2.9</v>
      </c>
      <c r="K139">
        <f>raw_data!BW21</f>
        <v>2.7</v>
      </c>
      <c r="L139">
        <f>raw_data!BX21</f>
        <v>1.8</v>
      </c>
      <c r="M139">
        <f>raw_data!BY21</f>
        <v>2.9</v>
      </c>
      <c r="N139">
        <f>raw_data!BZ21</f>
        <v>1.8</v>
      </c>
      <c r="O139">
        <f>raw_data!CA21</f>
        <v>1.2</v>
      </c>
      <c r="P139">
        <f>raw_data!CB21</f>
        <v>1.1000000000000001</v>
      </c>
      <c r="Q139">
        <f>raw_data!CC21</f>
        <v>1.2</v>
      </c>
      <c r="R139">
        <f>raw_data!CD21</f>
        <v>2.1</v>
      </c>
      <c r="S139">
        <f>raw_data!CE21</f>
        <v>1.7</v>
      </c>
      <c r="T139" s="8">
        <f t="shared" si="12"/>
        <v>33.1</v>
      </c>
      <c r="U139">
        <f t="shared" si="13"/>
        <v>-7.9200803623891627</v>
      </c>
    </row>
    <row r="140" spans="1:21" x14ac:dyDescent="0.25">
      <c r="A140" s="1">
        <v>2018</v>
      </c>
      <c r="C140" s="4">
        <v>21</v>
      </c>
      <c r="D140">
        <f>raw_data!BP22</f>
        <v>3.6</v>
      </c>
      <c r="E140">
        <f>raw_data!BQ22</f>
        <v>3</v>
      </c>
      <c r="F140">
        <f>raw_data!BR22</f>
        <v>1.9</v>
      </c>
      <c r="G140">
        <f>raw_data!BS22</f>
        <v>2.8</v>
      </c>
      <c r="H140">
        <f>raw_data!BT22</f>
        <v>3.2</v>
      </c>
      <c r="I140">
        <f>raw_data!BU22</f>
        <v>3</v>
      </c>
      <c r="J140">
        <f>raw_data!BV22</f>
        <v>3</v>
      </c>
      <c r="K140">
        <f>raw_data!BW22</f>
        <v>1.8</v>
      </c>
      <c r="L140">
        <f>raw_data!BX22</f>
        <v>2.6</v>
      </c>
      <c r="M140">
        <f>raw_data!BY22</f>
        <v>1.9</v>
      </c>
      <c r="N140">
        <f>raw_data!BZ22</f>
        <v>1.1000000000000001</v>
      </c>
      <c r="O140">
        <f>raw_data!CA22</f>
        <v>1.7</v>
      </c>
      <c r="P140">
        <f>raw_data!CB22</f>
        <v>2.1</v>
      </c>
      <c r="Q140">
        <f>raw_data!CC22</f>
        <v>1.6</v>
      </c>
      <c r="R140">
        <f>raw_data!CD22</f>
        <v>1.5</v>
      </c>
      <c r="S140">
        <f>raw_data!CE22</f>
        <v>1.8</v>
      </c>
      <c r="T140" s="8">
        <f t="shared" si="12"/>
        <v>36.6</v>
      </c>
      <c r="U140">
        <f t="shared" si="13"/>
        <v>-8.4963910604802013</v>
      </c>
    </row>
    <row r="141" spans="1:21" x14ac:dyDescent="0.25">
      <c r="A141" s="1">
        <v>2019</v>
      </c>
      <c r="C141" s="4">
        <v>22</v>
      </c>
      <c r="D141">
        <f>raw_data!BP23</f>
        <v>3.5</v>
      </c>
      <c r="E141">
        <f>raw_data!BQ23</f>
        <v>2.4</v>
      </c>
      <c r="F141">
        <f>raw_data!BR23</f>
        <v>2</v>
      </c>
      <c r="G141">
        <f>raw_data!BS23</f>
        <v>2.4</v>
      </c>
      <c r="H141">
        <f>raw_data!BT23</f>
        <v>3.1</v>
      </c>
      <c r="I141">
        <f>raw_data!BU23</f>
        <v>1.9</v>
      </c>
      <c r="J141">
        <f>raw_data!BV23</f>
        <v>1.5</v>
      </c>
      <c r="K141">
        <f>raw_data!BW23</f>
        <v>2.2999999999999998</v>
      </c>
      <c r="L141">
        <f>raw_data!BX23</f>
        <v>2.4</v>
      </c>
      <c r="M141">
        <f>raw_data!BY23</f>
        <v>2.7</v>
      </c>
      <c r="N141">
        <f>raw_data!BZ23</f>
        <v>2.6</v>
      </c>
      <c r="O141">
        <f>raw_data!CA23</f>
        <v>2.5</v>
      </c>
      <c r="P141">
        <f>raw_data!CB23</f>
        <v>2.1</v>
      </c>
      <c r="Q141">
        <f>raw_data!CC23</f>
        <v>1.8</v>
      </c>
      <c r="R141">
        <f>raw_data!CD23</f>
        <v>1.8</v>
      </c>
      <c r="S141">
        <f>raw_data!CE23</f>
        <v>1.8</v>
      </c>
      <c r="T141" s="8">
        <f t="shared" si="12"/>
        <v>36.799999999999997</v>
      </c>
      <c r="U141">
        <f t="shared" si="13"/>
        <v>-9.5503342146196797</v>
      </c>
    </row>
    <row r="142" spans="1:21" x14ac:dyDescent="0.25">
      <c r="A142" s="1">
        <v>2020</v>
      </c>
      <c r="C142" s="4">
        <v>23</v>
      </c>
      <c r="D142">
        <f>raw_data!BP24</f>
        <v>2.6</v>
      </c>
      <c r="E142">
        <f>raw_data!BQ24</f>
        <v>4.4000000000000004</v>
      </c>
      <c r="F142">
        <f>raw_data!BR24</f>
        <v>2</v>
      </c>
      <c r="G142">
        <f>raw_data!BS24</f>
        <v>2.2000000000000002</v>
      </c>
      <c r="H142">
        <f>raw_data!BT24</f>
        <v>1.5</v>
      </c>
      <c r="I142">
        <f>raw_data!BU24</f>
        <v>2.8</v>
      </c>
      <c r="J142">
        <f>raw_data!BV24</f>
        <v>2.8</v>
      </c>
      <c r="K142">
        <f>raw_data!BW24</f>
        <v>2.5</v>
      </c>
      <c r="L142">
        <f>raw_data!BX24</f>
        <v>1.3</v>
      </c>
      <c r="M142">
        <f>raw_data!BY24</f>
        <v>1.2</v>
      </c>
      <c r="N142">
        <f>raw_data!BZ24</f>
        <v>1.5</v>
      </c>
      <c r="O142">
        <f>raw_data!CA24</f>
        <v>1.7</v>
      </c>
      <c r="P142">
        <f>raw_data!CB24</f>
        <v>1.8</v>
      </c>
      <c r="Q142">
        <f>raw_data!CC24</f>
        <v>1.1000000000000001</v>
      </c>
      <c r="R142">
        <f>raw_data!CD24</f>
        <v>1.1000000000000001</v>
      </c>
      <c r="S142">
        <f>raw_data!CE24</f>
        <v>1</v>
      </c>
      <c r="T142" s="8">
        <f t="shared" si="12"/>
        <v>31.500000000000004</v>
      </c>
      <c r="U142">
        <f t="shared" si="13"/>
        <v>-7.8053903816578982</v>
      </c>
    </row>
    <row r="143" spans="1:21" x14ac:dyDescent="0.25">
      <c r="A143" s="7" t="s">
        <v>82</v>
      </c>
      <c r="D143" s="9">
        <f>CORREL(D120:D135,$B$2:$B$17)</f>
        <v>-2.3083486636934599E-2</v>
      </c>
      <c r="E143" s="9">
        <f t="shared" ref="E143:S143" si="14">CORREL(E120:E135,$B$2:$B$17)</f>
        <v>-0.14542819556809283</v>
      </c>
      <c r="F143" s="9">
        <f t="shared" si="14"/>
        <v>-0.36240695293253716</v>
      </c>
      <c r="G143" s="9">
        <f t="shared" si="14"/>
        <v>-0.39539826098544789</v>
      </c>
      <c r="H143" s="9">
        <f t="shared" si="14"/>
        <v>-8.2479597185076789E-2</v>
      </c>
      <c r="I143" s="9">
        <f t="shared" si="14"/>
        <v>-0.42951320666269421</v>
      </c>
      <c r="J143" s="9">
        <f t="shared" si="14"/>
        <v>8.794897516848231E-2</v>
      </c>
      <c r="K143" s="9">
        <f t="shared" si="14"/>
        <v>-0.43895889009669964</v>
      </c>
      <c r="L143" s="9">
        <f t="shared" si="14"/>
        <v>-0.32449724838072669</v>
      </c>
      <c r="M143" s="9">
        <f t="shared" si="14"/>
        <v>-0.11639577715151436</v>
      </c>
      <c r="N143" s="9">
        <f t="shared" si="14"/>
        <v>-0.58996596033385418</v>
      </c>
      <c r="O143" s="9">
        <f t="shared" si="14"/>
        <v>-0.49294847453553964</v>
      </c>
      <c r="P143" s="9">
        <f t="shared" si="14"/>
        <v>-0.15060151714967759</v>
      </c>
      <c r="Q143" s="9">
        <f t="shared" si="14"/>
        <v>-0.43178573425136146</v>
      </c>
      <c r="R143" s="9">
        <f t="shared" si="14"/>
        <v>-2.8485648893298121E-3</v>
      </c>
      <c r="S143" s="9">
        <f t="shared" si="14"/>
        <v>-0.2996395440539017</v>
      </c>
    </row>
    <row r="150" spans="1:21" x14ac:dyDescent="0.25">
      <c r="A150" s="6" t="s">
        <v>0</v>
      </c>
      <c r="B150" s="6"/>
      <c r="C150" s="6" t="s">
        <v>1</v>
      </c>
      <c r="D150" s="2" t="s">
        <v>66</v>
      </c>
      <c r="E150" s="2" t="s">
        <v>67</v>
      </c>
      <c r="F150" s="2" t="s">
        <v>68</v>
      </c>
      <c r="G150" s="2" t="s">
        <v>69</v>
      </c>
      <c r="H150" s="2" t="s">
        <v>70</v>
      </c>
      <c r="I150" s="2" t="s">
        <v>71</v>
      </c>
      <c r="J150" s="2" t="s">
        <v>72</v>
      </c>
      <c r="K150" s="2" t="s">
        <v>73</v>
      </c>
      <c r="L150" s="2" t="s">
        <v>74</v>
      </c>
      <c r="M150" s="2" t="s">
        <v>75</v>
      </c>
      <c r="N150" s="2" t="s">
        <v>76</v>
      </c>
      <c r="O150" s="2" t="s">
        <v>77</v>
      </c>
      <c r="P150" s="2" t="s">
        <v>78</v>
      </c>
      <c r="Q150" s="2" t="s">
        <v>79</v>
      </c>
      <c r="R150" s="2" t="s">
        <v>80</v>
      </c>
      <c r="S150" s="2" t="s">
        <v>81</v>
      </c>
      <c r="T150" s="6" t="s">
        <v>130</v>
      </c>
      <c r="U150" s="6" t="s">
        <v>131</v>
      </c>
    </row>
    <row r="151" spans="1:21" x14ac:dyDescent="0.25">
      <c r="A151" s="1">
        <v>1998</v>
      </c>
      <c r="C151" s="4">
        <v>1</v>
      </c>
      <c r="D151">
        <f>raw_data!CF2</f>
        <v>22.3</v>
      </c>
      <c r="E151">
        <f>raw_data!CG2</f>
        <v>21.6</v>
      </c>
      <c r="F151">
        <f>raw_data!CH2</f>
        <v>18.399999999999999</v>
      </c>
      <c r="G151">
        <f>raw_data!CI2</f>
        <v>18.2</v>
      </c>
      <c r="H151">
        <f>raw_data!CJ2</f>
        <v>17.8</v>
      </c>
      <c r="I151">
        <f>raw_data!CK2</f>
        <v>17.399999999999999</v>
      </c>
      <c r="J151">
        <f>raw_data!CL2</f>
        <v>20.7</v>
      </c>
      <c r="K151">
        <f>raw_data!CM2</f>
        <v>15.2</v>
      </c>
      <c r="L151">
        <f>raw_data!CN2</f>
        <v>21.7</v>
      </c>
      <c r="M151">
        <f>raw_data!CO2</f>
        <v>17.8</v>
      </c>
      <c r="N151">
        <f>raw_data!CP2</f>
        <v>17.3</v>
      </c>
      <c r="O151">
        <f>raw_data!CQ2</f>
        <v>21.5</v>
      </c>
      <c r="P151">
        <f>raw_data!CR2</f>
        <v>20.6</v>
      </c>
      <c r="Q151">
        <f>raw_data!CS2</f>
        <v>18.8</v>
      </c>
      <c r="R151">
        <f>raw_data!CT2</f>
        <v>18.7</v>
      </c>
      <c r="S151">
        <f>raw_data!CU2</f>
        <v>16.7</v>
      </c>
      <c r="T151" s="8">
        <f t="shared" ref="T151:T173" si="15">SUM(D151:S151)</f>
        <v>304.69999999999993</v>
      </c>
      <c r="U151">
        <f t="shared" ref="U151:U173" si="16">SUMPRODUCT(D151:S151,$D$174:$S$174)</f>
        <v>-33.224329608746473</v>
      </c>
    </row>
    <row r="152" spans="1:21" x14ac:dyDescent="0.25">
      <c r="A152" s="1">
        <v>1999</v>
      </c>
      <c r="C152" s="4">
        <v>2</v>
      </c>
      <c r="D152">
        <f>raw_data!CF3</f>
        <v>18.8</v>
      </c>
      <c r="E152">
        <f>raw_data!CG3</f>
        <v>12.2</v>
      </c>
      <c r="F152">
        <f>raw_data!CH3</f>
        <v>23.3</v>
      </c>
      <c r="G152">
        <f>raw_data!CI3</f>
        <v>22.7</v>
      </c>
      <c r="H152">
        <f>raw_data!CJ3</f>
        <v>22.4</v>
      </c>
      <c r="I152">
        <f>raw_data!CK3</f>
        <v>14.8</v>
      </c>
      <c r="J152">
        <f>raw_data!CL3</f>
        <v>21.3</v>
      </c>
      <c r="K152">
        <f>raw_data!CM3</f>
        <v>17.100000000000001</v>
      </c>
      <c r="L152">
        <f>raw_data!CN3</f>
        <v>19.8</v>
      </c>
      <c r="M152">
        <f>raw_data!CO3</f>
        <v>21.6</v>
      </c>
      <c r="N152">
        <f>raw_data!CP3</f>
        <v>15.9</v>
      </c>
      <c r="O152">
        <f>raw_data!CQ3</f>
        <v>18.399999999999999</v>
      </c>
      <c r="P152">
        <f>raw_data!CR3</f>
        <v>17.600000000000001</v>
      </c>
      <c r="Q152">
        <f>raw_data!CS3</f>
        <v>19</v>
      </c>
      <c r="R152">
        <f>raw_data!CT3</f>
        <v>18.2</v>
      </c>
      <c r="S152">
        <f>raw_data!CU3</f>
        <v>12.4</v>
      </c>
      <c r="T152" s="8">
        <f t="shared" si="15"/>
        <v>295.49999999999994</v>
      </c>
      <c r="U152">
        <f t="shared" si="16"/>
        <v>-26.805516688191499</v>
      </c>
    </row>
    <row r="153" spans="1:21" x14ac:dyDescent="0.25">
      <c r="A153" s="1">
        <v>2000</v>
      </c>
      <c r="C153" s="4">
        <v>3</v>
      </c>
      <c r="D153">
        <f>raw_data!CF4</f>
        <v>22.7</v>
      </c>
      <c r="E153">
        <f>raw_data!CG4</f>
        <v>24.2</v>
      </c>
      <c r="F153">
        <f>raw_data!CH4</f>
        <v>14.6</v>
      </c>
      <c r="G153">
        <f>raw_data!CI4</f>
        <v>14.3</v>
      </c>
      <c r="H153">
        <f>raw_data!CJ4</f>
        <v>14.5</v>
      </c>
      <c r="I153">
        <f>raw_data!CK4</f>
        <v>17.3</v>
      </c>
      <c r="J153">
        <f>raw_data!CL4</f>
        <v>19.399999999999999</v>
      </c>
      <c r="K153">
        <f>raw_data!CM4</f>
        <v>21.9</v>
      </c>
      <c r="L153">
        <f>raw_data!CN4</f>
        <v>21.7</v>
      </c>
      <c r="M153">
        <f>raw_data!CO4</f>
        <v>16.8</v>
      </c>
      <c r="N153">
        <f>raw_data!CP4</f>
        <v>19.5</v>
      </c>
      <c r="O153">
        <f>raw_data!CQ4</f>
        <v>18.2</v>
      </c>
      <c r="P153">
        <f>raw_data!CR4</f>
        <v>19</v>
      </c>
      <c r="Q153">
        <f>raw_data!CS4</f>
        <v>17.399999999999999</v>
      </c>
      <c r="R153">
        <f>raw_data!CT4</f>
        <v>17.8</v>
      </c>
      <c r="S153">
        <f>raw_data!CU4</f>
        <v>17.7</v>
      </c>
      <c r="T153" s="8">
        <f t="shared" si="15"/>
        <v>297</v>
      </c>
      <c r="U153">
        <f t="shared" si="16"/>
        <v>-37.883703477593293</v>
      </c>
    </row>
    <row r="154" spans="1:21" x14ac:dyDescent="0.25">
      <c r="A154" s="1">
        <v>2001</v>
      </c>
      <c r="C154" s="4">
        <v>4</v>
      </c>
      <c r="D154">
        <f>raw_data!CF5</f>
        <v>22.9</v>
      </c>
      <c r="E154">
        <f>raw_data!CG5</f>
        <v>18.399999999999999</v>
      </c>
      <c r="F154">
        <f>raw_data!CH5</f>
        <v>11.6</v>
      </c>
      <c r="G154">
        <f>raw_data!CI5</f>
        <v>22.1</v>
      </c>
      <c r="H154">
        <f>raw_data!CJ5</f>
        <v>18</v>
      </c>
      <c r="I154">
        <f>raw_data!CK5</f>
        <v>22</v>
      </c>
      <c r="J154">
        <f>raw_data!CL5</f>
        <v>15.2</v>
      </c>
      <c r="K154">
        <f>raw_data!CM5</f>
        <v>18.399999999999999</v>
      </c>
      <c r="L154">
        <f>raw_data!CN5</f>
        <v>18.5</v>
      </c>
      <c r="M154">
        <f>raw_data!CO5</f>
        <v>19.7</v>
      </c>
      <c r="N154">
        <f>raw_data!CP5</f>
        <v>20.5</v>
      </c>
      <c r="O154">
        <f>raw_data!CQ5</f>
        <v>19.5</v>
      </c>
      <c r="P154">
        <f>raw_data!CR5</f>
        <v>20.6</v>
      </c>
      <c r="Q154">
        <f>raw_data!CS5</f>
        <v>20.9</v>
      </c>
      <c r="R154">
        <f>raw_data!CT5</f>
        <v>18.8</v>
      </c>
      <c r="S154">
        <f>raw_data!CU5</f>
        <v>15.5</v>
      </c>
      <c r="T154" s="8">
        <f t="shared" si="15"/>
        <v>302.59999999999997</v>
      </c>
      <c r="U154">
        <f t="shared" si="16"/>
        <v>-39.209157775322616</v>
      </c>
    </row>
    <row r="155" spans="1:21" x14ac:dyDescent="0.25">
      <c r="A155" s="1">
        <v>2002</v>
      </c>
      <c r="C155" s="4">
        <v>5</v>
      </c>
      <c r="D155">
        <f>raw_data!CF6</f>
        <v>18.7</v>
      </c>
      <c r="E155">
        <f>raw_data!CG6</f>
        <v>15</v>
      </c>
      <c r="F155">
        <f>raw_data!CH6</f>
        <v>14.2</v>
      </c>
      <c r="G155">
        <f>raw_data!CI6</f>
        <v>17.600000000000001</v>
      </c>
      <c r="H155">
        <f>raw_data!CJ6</f>
        <v>19.5</v>
      </c>
      <c r="I155">
        <f>raw_data!CK6</f>
        <v>19.600000000000001</v>
      </c>
      <c r="J155">
        <f>raw_data!CL6</f>
        <v>17.3</v>
      </c>
      <c r="K155">
        <f>raw_data!CM6</f>
        <v>22</v>
      </c>
      <c r="L155">
        <f>raw_data!CN6</f>
        <v>23.2</v>
      </c>
      <c r="M155">
        <f>raw_data!CO6</f>
        <v>21.9</v>
      </c>
      <c r="N155">
        <f>raw_data!CP6</f>
        <v>22.4</v>
      </c>
      <c r="O155">
        <f>raw_data!CQ6</f>
        <v>21.4</v>
      </c>
      <c r="P155">
        <f>raw_data!CR6</f>
        <v>22.3</v>
      </c>
      <c r="Q155">
        <f>raw_data!CS6</f>
        <v>17.7</v>
      </c>
      <c r="R155">
        <f>raw_data!CT6</f>
        <v>18.3</v>
      </c>
      <c r="S155">
        <f>raw_data!CU6</f>
        <v>20.399999999999999</v>
      </c>
      <c r="T155" s="8">
        <f t="shared" si="15"/>
        <v>311.5</v>
      </c>
      <c r="U155">
        <f t="shared" si="16"/>
        <v>-37.319880279685457</v>
      </c>
    </row>
    <row r="156" spans="1:21" x14ac:dyDescent="0.25">
      <c r="A156" s="1">
        <v>2003</v>
      </c>
      <c r="C156" s="4">
        <v>6</v>
      </c>
      <c r="D156">
        <f>raw_data!CF7</f>
        <v>22.8</v>
      </c>
      <c r="E156">
        <f>raw_data!CG7</f>
        <v>25.6</v>
      </c>
      <c r="F156">
        <f>raw_data!CH7</f>
        <v>21.4</v>
      </c>
      <c r="G156">
        <f>raw_data!CI7</f>
        <v>20.9</v>
      </c>
      <c r="H156">
        <f>raw_data!CJ7</f>
        <v>19.100000000000001</v>
      </c>
      <c r="I156">
        <f>raw_data!CK7</f>
        <v>18.5</v>
      </c>
      <c r="J156">
        <f>raw_data!CL7</f>
        <v>16.399999999999999</v>
      </c>
      <c r="K156">
        <f>raw_data!CM7</f>
        <v>18.600000000000001</v>
      </c>
      <c r="L156">
        <f>raw_data!CN7</f>
        <v>18.399999999999999</v>
      </c>
      <c r="M156">
        <f>raw_data!CO7</f>
        <v>21</v>
      </c>
      <c r="N156">
        <f>raw_data!CP7</f>
        <v>22.8</v>
      </c>
      <c r="O156">
        <f>raw_data!CQ7</f>
        <v>21.9</v>
      </c>
      <c r="P156">
        <f>raw_data!CR7</f>
        <v>21.5</v>
      </c>
      <c r="Q156">
        <f>raw_data!CS7</f>
        <v>21.4</v>
      </c>
      <c r="R156">
        <f>raw_data!CT7</f>
        <v>20.399999999999999</v>
      </c>
      <c r="S156">
        <f>raw_data!CU7</f>
        <v>19.5</v>
      </c>
      <c r="T156" s="8">
        <f t="shared" si="15"/>
        <v>330.2</v>
      </c>
      <c r="U156">
        <f t="shared" si="16"/>
        <v>-37.250258385972465</v>
      </c>
    </row>
    <row r="157" spans="1:21" x14ac:dyDescent="0.25">
      <c r="A157" s="1">
        <v>2004</v>
      </c>
      <c r="C157" s="4">
        <v>7</v>
      </c>
      <c r="D157">
        <f>raw_data!CF8</f>
        <v>21.3</v>
      </c>
      <c r="E157">
        <f>raw_data!CG8</f>
        <v>17.5</v>
      </c>
      <c r="F157">
        <f>raw_data!CH8</f>
        <v>18</v>
      </c>
      <c r="G157">
        <f>raw_data!CI8</f>
        <v>19.600000000000001</v>
      </c>
      <c r="H157">
        <f>raw_data!CJ8</f>
        <v>16.600000000000001</v>
      </c>
      <c r="I157">
        <f>raw_data!CK8</f>
        <v>18.7</v>
      </c>
      <c r="J157">
        <f>raw_data!CL8</f>
        <v>18.600000000000001</v>
      </c>
      <c r="K157">
        <f>raw_data!CM8</f>
        <v>17.100000000000001</v>
      </c>
      <c r="L157">
        <f>raw_data!CN8</f>
        <v>14.6</v>
      </c>
      <c r="M157">
        <f>raw_data!CO8</f>
        <v>17.899999999999999</v>
      </c>
      <c r="N157">
        <f>raw_data!CP8</f>
        <v>18.3</v>
      </c>
      <c r="O157">
        <f>raw_data!CQ8</f>
        <v>20.5</v>
      </c>
      <c r="P157">
        <f>raw_data!CR8</f>
        <v>21</v>
      </c>
      <c r="Q157">
        <f>raw_data!CS8</f>
        <v>22.3</v>
      </c>
      <c r="R157">
        <f>raw_data!CT8</f>
        <v>21.7</v>
      </c>
      <c r="S157">
        <f>raw_data!CU8</f>
        <v>20.2</v>
      </c>
      <c r="T157" s="8">
        <f t="shared" si="15"/>
        <v>303.89999999999998</v>
      </c>
      <c r="U157">
        <f t="shared" si="16"/>
        <v>-30.221660348495767</v>
      </c>
    </row>
    <row r="158" spans="1:21" x14ac:dyDescent="0.25">
      <c r="A158" s="1">
        <v>2005</v>
      </c>
      <c r="C158" s="4">
        <v>8</v>
      </c>
      <c r="D158">
        <f>raw_data!CF9</f>
        <v>19.100000000000001</v>
      </c>
      <c r="E158">
        <f>raw_data!CG9</f>
        <v>22.8</v>
      </c>
      <c r="F158">
        <f>raw_data!CH9</f>
        <v>22.6</v>
      </c>
      <c r="G158">
        <f>raw_data!CI9</f>
        <v>19.899999999999999</v>
      </c>
      <c r="H158">
        <f>raw_data!CJ9</f>
        <v>15.7</v>
      </c>
      <c r="I158">
        <f>raw_data!CK9</f>
        <v>12.7</v>
      </c>
      <c r="J158">
        <f>raw_data!CL9</f>
        <v>15.4</v>
      </c>
      <c r="K158">
        <f>raw_data!CM9</f>
        <v>18.3</v>
      </c>
      <c r="L158">
        <f>raw_data!CN9</f>
        <v>23.3</v>
      </c>
      <c r="M158">
        <f>raw_data!CO9</f>
        <v>24.4</v>
      </c>
      <c r="N158">
        <f>raw_data!CP9</f>
        <v>18.600000000000001</v>
      </c>
      <c r="O158">
        <f>raw_data!CQ9</f>
        <v>21.4</v>
      </c>
      <c r="P158">
        <f>raw_data!CR9</f>
        <v>19.600000000000001</v>
      </c>
      <c r="Q158">
        <f>raw_data!CS9</f>
        <v>19.2</v>
      </c>
      <c r="R158">
        <f>raw_data!CT9</f>
        <v>18</v>
      </c>
      <c r="S158">
        <f>raw_data!CU9</f>
        <v>19.7</v>
      </c>
      <c r="T158" s="8">
        <f t="shared" si="15"/>
        <v>310.70000000000005</v>
      </c>
      <c r="U158">
        <f t="shared" si="16"/>
        <v>-30.851582503368405</v>
      </c>
    </row>
    <row r="159" spans="1:21" x14ac:dyDescent="0.25">
      <c r="A159" s="1">
        <v>2006</v>
      </c>
      <c r="C159" s="4">
        <v>9</v>
      </c>
      <c r="D159">
        <f>raw_data!CF10</f>
        <v>18.7</v>
      </c>
      <c r="E159">
        <f>raw_data!CG10</f>
        <v>13.9</v>
      </c>
      <c r="F159">
        <f>raw_data!CH10</f>
        <v>20.100000000000001</v>
      </c>
      <c r="G159">
        <f>raw_data!CI10</f>
        <v>20.399999999999999</v>
      </c>
      <c r="H159">
        <f>raw_data!CJ10</f>
        <v>18.600000000000001</v>
      </c>
      <c r="I159">
        <f>raw_data!CK10</f>
        <v>20.3</v>
      </c>
      <c r="J159">
        <f>raw_data!CL10</f>
        <v>19.600000000000001</v>
      </c>
      <c r="K159">
        <f>raw_data!CM10</f>
        <v>25.5</v>
      </c>
      <c r="L159">
        <f>raw_data!CN10</f>
        <v>25.7</v>
      </c>
      <c r="M159">
        <f>raw_data!CO10</f>
        <v>20.3</v>
      </c>
      <c r="N159">
        <f>raw_data!CP10</f>
        <v>15.3</v>
      </c>
      <c r="O159">
        <f>raw_data!CQ10</f>
        <v>18</v>
      </c>
      <c r="P159">
        <f>raw_data!CR10</f>
        <v>19.100000000000001</v>
      </c>
      <c r="Q159">
        <f>raw_data!CS10</f>
        <v>23</v>
      </c>
      <c r="R159">
        <f>raw_data!CT10</f>
        <v>20.8</v>
      </c>
      <c r="S159">
        <f>raw_data!CU10</f>
        <v>18.899999999999999</v>
      </c>
      <c r="T159" s="8">
        <f t="shared" si="15"/>
        <v>318.2</v>
      </c>
      <c r="U159">
        <f t="shared" si="16"/>
        <v>-32.018650226249008</v>
      </c>
    </row>
    <row r="160" spans="1:21" x14ac:dyDescent="0.25">
      <c r="A160" s="1">
        <v>2007</v>
      </c>
      <c r="C160" s="4">
        <v>10</v>
      </c>
      <c r="D160">
        <f>raw_data!CF11</f>
        <v>22.9</v>
      </c>
      <c r="E160">
        <f>raw_data!CG11</f>
        <v>13.4</v>
      </c>
      <c r="F160">
        <f>raw_data!CH11</f>
        <v>16.3</v>
      </c>
      <c r="G160">
        <f>raw_data!CI11</f>
        <v>13.5</v>
      </c>
      <c r="H160">
        <f>raw_data!CJ11</f>
        <v>18.2</v>
      </c>
      <c r="I160">
        <f>raw_data!CK11</f>
        <v>17</v>
      </c>
      <c r="J160">
        <f>raw_data!CL11</f>
        <v>19</v>
      </c>
      <c r="K160">
        <f>raw_data!CM11</f>
        <v>16</v>
      </c>
      <c r="L160">
        <f>raw_data!CN11</f>
        <v>16.2</v>
      </c>
      <c r="M160">
        <f>raw_data!CO11</f>
        <v>18.8</v>
      </c>
      <c r="N160">
        <f>raw_data!CP11</f>
        <v>21.4</v>
      </c>
      <c r="O160">
        <f>raw_data!CQ11</f>
        <v>20.6</v>
      </c>
      <c r="P160">
        <f>raw_data!CR11</f>
        <v>21.1</v>
      </c>
      <c r="Q160">
        <f>raw_data!CS11</f>
        <v>22</v>
      </c>
      <c r="R160">
        <f>raw_data!CT11</f>
        <v>21.5</v>
      </c>
      <c r="S160">
        <f>raw_data!CU11</f>
        <v>18.600000000000001</v>
      </c>
      <c r="T160" s="8">
        <f t="shared" si="15"/>
        <v>296.5</v>
      </c>
      <c r="U160">
        <f t="shared" si="16"/>
        <v>-31.394705556799128</v>
      </c>
    </row>
    <row r="161" spans="1:21" x14ac:dyDescent="0.25">
      <c r="A161" s="1">
        <v>2008</v>
      </c>
      <c r="C161" s="4">
        <v>11</v>
      </c>
      <c r="D161">
        <f>raw_data!CF12</f>
        <v>14.7</v>
      </c>
      <c r="E161">
        <f>raw_data!CG12</f>
        <v>18.8</v>
      </c>
      <c r="F161">
        <f>raw_data!CH12</f>
        <v>23.8</v>
      </c>
      <c r="G161">
        <f>raw_data!CI12</f>
        <v>20.6</v>
      </c>
      <c r="H161">
        <f>raw_data!CJ12</f>
        <v>17.8</v>
      </c>
      <c r="I161">
        <f>raw_data!CK12</f>
        <v>18.100000000000001</v>
      </c>
      <c r="J161">
        <f>raw_data!CL12</f>
        <v>18.2</v>
      </c>
      <c r="K161">
        <f>raw_data!CM12</f>
        <v>16.5</v>
      </c>
      <c r="L161">
        <f>raw_data!CN12</f>
        <v>17.7</v>
      </c>
      <c r="M161">
        <f>raw_data!CO12</f>
        <v>18.600000000000001</v>
      </c>
      <c r="N161">
        <f>raw_data!CP12</f>
        <v>19.899999999999999</v>
      </c>
      <c r="O161">
        <f>raw_data!CQ12</f>
        <v>21.2</v>
      </c>
      <c r="P161">
        <f>raw_data!CR12</f>
        <v>19.7</v>
      </c>
      <c r="Q161">
        <f>raw_data!CS12</f>
        <v>22.3</v>
      </c>
      <c r="R161">
        <f>raw_data!CT12</f>
        <v>22.1</v>
      </c>
      <c r="S161">
        <f>raw_data!CU12</f>
        <v>20.5</v>
      </c>
      <c r="T161" s="8">
        <f t="shared" si="15"/>
        <v>310.5</v>
      </c>
      <c r="U161">
        <f t="shared" si="16"/>
        <v>-25.950507111395854</v>
      </c>
    </row>
    <row r="162" spans="1:21" x14ac:dyDescent="0.25">
      <c r="A162" s="1">
        <v>2009</v>
      </c>
      <c r="C162" s="4">
        <v>12</v>
      </c>
      <c r="D162">
        <f>raw_data!CF13</f>
        <v>17</v>
      </c>
      <c r="E162">
        <f>raw_data!CG13</f>
        <v>16.7</v>
      </c>
      <c r="F162">
        <f>raw_data!CH13</f>
        <v>21.6</v>
      </c>
      <c r="G162">
        <f>raw_data!CI13</f>
        <v>19.5</v>
      </c>
      <c r="H162">
        <f>raw_data!CJ13</f>
        <v>15.8</v>
      </c>
      <c r="I162">
        <f>raw_data!CK13</f>
        <v>16.5</v>
      </c>
      <c r="J162">
        <f>raw_data!CL13</f>
        <v>17.7</v>
      </c>
      <c r="K162">
        <f>raw_data!CM13</f>
        <v>18.100000000000001</v>
      </c>
      <c r="L162">
        <f>raw_data!CN13</f>
        <v>21</v>
      </c>
      <c r="M162">
        <f>raw_data!CO13</f>
        <v>21.5</v>
      </c>
      <c r="N162">
        <f>raw_data!CP13</f>
        <v>17.7</v>
      </c>
      <c r="O162">
        <f>raw_data!CQ13</f>
        <v>18.600000000000001</v>
      </c>
      <c r="P162">
        <f>raw_data!CR13</f>
        <v>22.2</v>
      </c>
      <c r="Q162">
        <f>raw_data!CS13</f>
        <v>19.7</v>
      </c>
      <c r="R162">
        <f>raw_data!CT13</f>
        <v>21</v>
      </c>
      <c r="S162">
        <f>raw_data!CU13</f>
        <v>18.899999999999999</v>
      </c>
      <c r="T162" s="8">
        <f t="shared" si="15"/>
        <v>303.49999999999994</v>
      </c>
      <c r="U162">
        <f t="shared" si="16"/>
        <v>-27.584545017795101</v>
      </c>
    </row>
    <row r="163" spans="1:21" x14ac:dyDescent="0.25">
      <c r="A163" s="1">
        <v>2010</v>
      </c>
      <c r="C163" s="4">
        <v>13</v>
      </c>
      <c r="D163">
        <f>raw_data!CF14</f>
        <v>24.6</v>
      </c>
      <c r="E163">
        <f>raw_data!CG14</f>
        <v>18.2</v>
      </c>
      <c r="F163">
        <f>raw_data!CH14</f>
        <v>18.399999999999999</v>
      </c>
      <c r="G163">
        <f>raw_data!CI14</f>
        <v>18</v>
      </c>
      <c r="H163">
        <f>raw_data!CJ14</f>
        <v>20</v>
      </c>
      <c r="I163">
        <f>raw_data!CK14</f>
        <v>22.1</v>
      </c>
      <c r="J163">
        <f>raw_data!CL14</f>
        <v>16.2</v>
      </c>
      <c r="K163">
        <f>raw_data!CM14</f>
        <v>22.7</v>
      </c>
      <c r="L163">
        <f>raw_data!CN14</f>
        <v>19.2</v>
      </c>
      <c r="M163">
        <f>raw_data!CO14</f>
        <v>21.2</v>
      </c>
      <c r="N163">
        <f>raw_data!CP14</f>
        <v>21.9</v>
      </c>
      <c r="O163">
        <f>raw_data!CQ14</f>
        <v>23.5</v>
      </c>
      <c r="P163">
        <f>raw_data!CR14</f>
        <v>22.7</v>
      </c>
      <c r="Q163">
        <f>raw_data!CS14</f>
        <v>16.7</v>
      </c>
      <c r="R163">
        <f>raw_data!CT14</f>
        <v>17.8</v>
      </c>
      <c r="S163">
        <f>raw_data!CU14</f>
        <v>18.3</v>
      </c>
      <c r="T163" s="8">
        <f t="shared" si="15"/>
        <v>321.49999999999994</v>
      </c>
      <c r="U163">
        <f t="shared" si="16"/>
        <v>-42.568838130165986</v>
      </c>
    </row>
    <row r="164" spans="1:21" x14ac:dyDescent="0.25">
      <c r="A164" s="1">
        <v>2011</v>
      </c>
      <c r="C164" s="4">
        <v>14</v>
      </c>
      <c r="D164">
        <f>raw_data!CF15</f>
        <v>18.899999999999999</v>
      </c>
      <c r="E164">
        <f>raw_data!CG15</f>
        <v>21.4</v>
      </c>
      <c r="F164">
        <f>raw_data!CH15</f>
        <v>17.100000000000001</v>
      </c>
      <c r="G164">
        <f>raw_data!CI15</f>
        <v>17.899999999999999</v>
      </c>
      <c r="H164">
        <f>raw_data!CJ15</f>
        <v>15.4</v>
      </c>
      <c r="I164">
        <f>raw_data!CK15</f>
        <v>19.899999999999999</v>
      </c>
      <c r="J164">
        <f>raw_data!CL15</f>
        <v>15.2</v>
      </c>
      <c r="K164">
        <f>raw_data!CM15</f>
        <v>15.7</v>
      </c>
      <c r="L164">
        <f>raw_data!CN15</f>
        <v>17.8</v>
      </c>
      <c r="M164">
        <f>raw_data!CO15</f>
        <v>15</v>
      </c>
      <c r="N164">
        <f>raw_data!CP15</f>
        <v>15.4</v>
      </c>
      <c r="O164">
        <f>raw_data!CQ15</f>
        <v>17.5</v>
      </c>
      <c r="P164">
        <f>raw_data!CR15</f>
        <v>23.2</v>
      </c>
      <c r="Q164">
        <f>raw_data!CS15</f>
        <v>21.1</v>
      </c>
      <c r="R164">
        <f>raw_data!CT15</f>
        <v>20.2</v>
      </c>
      <c r="S164">
        <f>raw_data!CU15</f>
        <v>18.7</v>
      </c>
      <c r="T164" s="8">
        <f t="shared" si="15"/>
        <v>290.39999999999998</v>
      </c>
      <c r="U164">
        <f t="shared" si="16"/>
        <v>-30.458374407540287</v>
      </c>
    </row>
    <row r="165" spans="1:21" x14ac:dyDescent="0.25">
      <c r="A165" s="1">
        <v>2012</v>
      </c>
      <c r="C165" s="4">
        <v>15</v>
      </c>
      <c r="D165">
        <f>raw_data!CF16</f>
        <v>19.399999999999999</v>
      </c>
      <c r="E165">
        <f>raw_data!CG16</f>
        <v>19</v>
      </c>
      <c r="F165">
        <f>raw_data!CH16</f>
        <v>17.899999999999999</v>
      </c>
      <c r="G165">
        <f>raw_data!CI16</f>
        <v>15.6</v>
      </c>
      <c r="H165">
        <f>raw_data!CJ16</f>
        <v>19.3</v>
      </c>
      <c r="I165">
        <f>raw_data!CK16</f>
        <v>14.6</v>
      </c>
      <c r="J165">
        <f>raw_data!CL16</f>
        <v>17</v>
      </c>
      <c r="K165">
        <f>raw_data!CM16</f>
        <v>18.5</v>
      </c>
      <c r="L165">
        <f>raw_data!CN16</f>
        <v>21.6</v>
      </c>
      <c r="M165">
        <f>raw_data!CO16</f>
        <v>12.2</v>
      </c>
      <c r="N165">
        <f>raw_data!CP16</f>
        <v>16.8</v>
      </c>
      <c r="O165">
        <f>raw_data!CQ16</f>
        <v>18.899999999999999</v>
      </c>
      <c r="P165">
        <f>raw_data!CR16</f>
        <v>22.9</v>
      </c>
      <c r="Q165">
        <f>raw_data!CS16</f>
        <v>22.7</v>
      </c>
      <c r="R165">
        <f>raw_data!CT16</f>
        <v>20.5</v>
      </c>
      <c r="S165">
        <f>raw_data!CU16</f>
        <v>20.399999999999999</v>
      </c>
      <c r="T165" s="8">
        <f t="shared" si="15"/>
        <v>297.29999999999995</v>
      </c>
      <c r="U165">
        <f t="shared" si="16"/>
        <v>-29.283958028689959</v>
      </c>
    </row>
    <row r="166" spans="1:21" x14ac:dyDescent="0.25">
      <c r="A166" s="1">
        <v>2013</v>
      </c>
      <c r="C166" s="4">
        <v>16</v>
      </c>
      <c r="D166">
        <f>raw_data!CF17</f>
        <v>19.8</v>
      </c>
      <c r="E166">
        <f>raw_data!CG17</f>
        <v>17.600000000000001</v>
      </c>
      <c r="F166">
        <f>raw_data!CH17</f>
        <v>23.1</v>
      </c>
      <c r="G166">
        <f>raw_data!CI17</f>
        <v>17.399999999999999</v>
      </c>
      <c r="H166">
        <f>raw_data!CJ17</f>
        <v>17.899999999999999</v>
      </c>
      <c r="I166">
        <f>raw_data!CK17</f>
        <v>13</v>
      </c>
      <c r="J166">
        <f>raw_data!CL17</f>
        <v>13.1</v>
      </c>
      <c r="K166">
        <f>raw_data!CM17</f>
        <v>10.5</v>
      </c>
      <c r="L166">
        <f>raw_data!CN17</f>
        <v>18.5</v>
      </c>
      <c r="M166">
        <f>raw_data!CO17</f>
        <v>13.7</v>
      </c>
      <c r="N166">
        <f>raw_data!CP17</f>
        <v>17.5</v>
      </c>
      <c r="O166">
        <f>raw_data!CQ17</f>
        <v>19.100000000000001</v>
      </c>
      <c r="P166">
        <f>raw_data!CR17</f>
        <v>22.7</v>
      </c>
      <c r="Q166">
        <f>raw_data!CS17</f>
        <v>22.1</v>
      </c>
      <c r="R166">
        <f>raw_data!CT17</f>
        <v>21</v>
      </c>
      <c r="S166">
        <f>raw_data!CU17</f>
        <v>18.5</v>
      </c>
      <c r="T166" s="8">
        <f t="shared" si="15"/>
        <v>285.5</v>
      </c>
      <c r="U166">
        <f t="shared" si="16"/>
        <v>-24.448687367140039</v>
      </c>
    </row>
    <row r="167" spans="1:21" x14ac:dyDescent="0.25">
      <c r="A167" s="1">
        <v>2014</v>
      </c>
      <c r="C167" s="4">
        <v>17</v>
      </c>
      <c r="D167">
        <f>raw_data!CF18</f>
        <v>17.3</v>
      </c>
      <c r="E167">
        <f>raw_data!CG18</f>
        <v>15.7</v>
      </c>
      <c r="F167">
        <f>raw_data!CH18</f>
        <v>17.2</v>
      </c>
      <c r="G167">
        <f>raw_data!CI18</f>
        <v>17.399999999999999</v>
      </c>
      <c r="H167">
        <f>raw_data!CJ18</f>
        <v>15.9</v>
      </c>
      <c r="I167">
        <f>raw_data!CK18</f>
        <v>10.6</v>
      </c>
      <c r="J167">
        <f>raw_data!CL18</f>
        <v>17.2</v>
      </c>
      <c r="K167">
        <f>raw_data!CM18</f>
        <v>16.600000000000001</v>
      </c>
      <c r="L167">
        <f>raw_data!CN18</f>
        <v>20.399999999999999</v>
      </c>
      <c r="M167">
        <f>raw_data!CO18</f>
        <v>24</v>
      </c>
      <c r="N167">
        <f>raw_data!CP18</f>
        <v>21.2</v>
      </c>
      <c r="O167">
        <f>raw_data!CQ18</f>
        <v>19.100000000000001</v>
      </c>
      <c r="P167">
        <f>raw_data!CR18</f>
        <v>15.8</v>
      </c>
      <c r="Q167">
        <f>raw_data!CS18</f>
        <v>17.100000000000001</v>
      </c>
      <c r="R167">
        <f>raw_data!CT18</f>
        <v>17.5</v>
      </c>
      <c r="S167">
        <f>raw_data!CU18</f>
        <v>20</v>
      </c>
      <c r="T167" s="8">
        <f t="shared" si="15"/>
        <v>283</v>
      </c>
      <c r="U167">
        <f t="shared" si="16"/>
        <v>-27.425051092997194</v>
      </c>
    </row>
    <row r="168" spans="1:21" x14ac:dyDescent="0.25">
      <c r="A168" s="1">
        <v>2015</v>
      </c>
      <c r="C168" s="4">
        <v>18</v>
      </c>
      <c r="D168">
        <f>raw_data!CF19</f>
        <v>23.4</v>
      </c>
      <c r="E168">
        <f>raw_data!CG19</f>
        <v>23</v>
      </c>
      <c r="F168">
        <f>raw_data!CH19</f>
        <v>18.100000000000001</v>
      </c>
      <c r="G168">
        <f>raw_data!CI19</f>
        <v>15.6</v>
      </c>
      <c r="H168">
        <f>raw_data!CJ19</f>
        <v>17.7</v>
      </c>
      <c r="I168">
        <f>raw_data!CK19</f>
        <v>11.5</v>
      </c>
      <c r="J168">
        <f>raw_data!CL19</f>
        <v>19</v>
      </c>
      <c r="K168">
        <f>raw_data!CM19</f>
        <v>25.5</v>
      </c>
      <c r="L168">
        <f>raw_data!CN19</f>
        <v>18.3</v>
      </c>
      <c r="M168">
        <f>raw_data!CO19</f>
        <v>16.8</v>
      </c>
      <c r="N168">
        <f>raw_data!CP19</f>
        <v>18.899999999999999</v>
      </c>
      <c r="O168">
        <f>raw_data!CQ19</f>
        <v>23.7</v>
      </c>
      <c r="P168">
        <f>raw_data!CR19</f>
        <v>22.8</v>
      </c>
      <c r="Q168">
        <f>raw_data!CS19</f>
        <v>21.3</v>
      </c>
      <c r="R168">
        <f>raw_data!CT19</f>
        <v>19.899999999999999</v>
      </c>
      <c r="S168">
        <f>raw_data!CU19</f>
        <v>19.100000000000001</v>
      </c>
      <c r="T168" s="8">
        <f t="shared" si="15"/>
        <v>314.60000000000002</v>
      </c>
      <c r="U168">
        <f t="shared" si="16"/>
        <v>-35.215341797645159</v>
      </c>
    </row>
    <row r="169" spans="1:21" x14ac:dyDescent="0.25">
      <c r="A169" s="1">
        <v>2016</v>
      </c>
      <c r="C169" s="4">
        <v>19</v>
      </c>
      <c r="D169">
        <f>raw_data!CF20</f>
        <v>20.100000000000001</v>
      </c>
      <c r="E169">
        <f>raw_data!CG20</f>
        <v>19.100000000000001</v>
      </c>
      <c r="F169">
        <f>raw_data!CH20</f>
        <v>17.899999999999999</v>
      </c>
      <c r="G169">
        <f>raw_data!CI20</f>
        <v>15.3</v>
      </c>
      <c r="H169">
        <f>raw_data!CJ20</f>
        <v>14.3</v>
      </c>
      <c r="I169">
        <f>raw_data!CK20</f>
        <v>13.8</v>
      </c>
      <c r="J169">
        <f>raw_data!CL20</f>
        <v>17.399999999999999</v>
      </c>
      <c r="K169">
        <f>raw_data!CM20</f>
        <v>22.1</v>
      </c>
      <c r="L169">
        <f>raw_data!CN20</f>
        <v>23.4</v>
      </c>
      <c r="M169">
        <f>raw_data!CO20</f>
        <v>22.6</v>
      </c>
      <c r="N169">
        <f>raw_data!CP20</f>
        <v>22.9</v>
      </c>
      <c r="O169">
        <f>raw_data!CQ20</f>
        <v>17.7</v>
      </c>
      <c r="P169">
        <f>raw_data!CR20</f>
        <v>22.2</v>
      </c>
      <c r="Q169">
        <f>raw_data!CS20</f>
        <v>22.8</v>
      </c>
      <c r="R169">
        <f>raw_data!CT20</f>
        <v>21.5</v>
      </c>
      <c r="S169">
        <f>raw_data!CU20</f>
        <v>18.100000000000001</v>
      </c>
      <c r="T169" s="8">
        <f t="shared" si="15"/>
        <v>311.2</v>
      </c>
      <c r="U169">
        <f t="shared" si="16"/>
        <v>-32.8504530429068</v>
      </c>
    </row>
    <row r="170" spans="1:21" x14ac:dyDescent="0.25">
      <c r="A170" s="1">
        <v>2017</v>
      </c>
      <c r="C170" s="4">
        <v>20</v>
      </c>
      <c r="D170">
        <f>raw_data!CF21</f>
        <v>20.3</v>
      </c>
      <c r="E170">
        <f>raw_data!CG21</f>
        <v>14.1</v>
      </c>
      <c r="F170">
        <f>raw_data!CH21</f>
        <v>19</v>
      </c>
      <c r="G170">
        <f>raw_data!CI21</f>
        <v>15.1</v>
      </c>
      <c r="H170">
        <f>raw_data!CJ21</f>
        <v>16</v>
      </c>
      <c r="I170">
        <f>raw_data!CK21</f>
        <v>14</v>
      </c>
      <c r="J170">
        <f>raw_data!CL21</f>
        <v>17.3</v>
      </c>
      <c r="K170">
        <f>raw_data!CM21</f>
        <v>15.2</v>
      </c>
      <c r="L170">
        <f>raw_data!CN21</f>
        <v>18.2</v>
      </c>
      <c r="M170">
        <f>raw_data!CO21</f>
        <v>22</v>
      </c>
      <c r="N170">
        <f>raw_data!CP21</f>
        <v>21.7</v>
      </c>
      <c r="O170">
        <f>raw_data!CQ21</f>
        <v>21.8</v>
      </c>
      <c r="P170">
        <f>raw_data!CR21</f>
        <v>21.4</v>
      </c>
      <c r="Q170">
        <f>raw_data!CS21</f>
        <v>15.7</v>
      </c>
      <c r="R170">
        <f>raw_data!CT21</f>
        <v>20.6</v>
      </c>
      <c r="S170">
        <f>raw_data!CU21</f>
        <v>20.5</v>
      </c>
      <c r="T170" s="8">
        <f t="shared" si="15"/>
        <v>292.89999999999998</v>
      </c>
      <c r="U170">
        <f t="shared" si="16"/>
        <v>-29.356899167652692</v>
      </c>
    </row>
    <row r="171" spans="1:21" x14ac:dyDescent="0.25">
      <c r="A171" s="1">
        <v>2018</v>
      </c>
      <c r="C171" s="4">
        <v>21</v>
      </c>
      <c r="D171">
        <f>raw_data!CF22</f>
        <v>21.7</v>
      </c>
      <c r="E171">
        <f>raw_data!CG22</f>
        <v>20.5</v>
      </c>
      <c r="F171">
        <f>raw_data!CH22</f>
        <v>17.899999999999999</v>
      </c>
      <c r="G171">
        <f>raw_data!CI22</f>
        <v>16.100000000000001</v>
      </c>
      <c r="H171">
        <f>raw_data!CJ22</f>
        <v>15</v>
      </c>
      <c r="I171">
        <f>raw_data!CK22</f>
        <v>14.9</v>
      </c>
      <c r="J171">
        <f>raw_data!CL22</f>
        <v>20.100000000000001</v>
      </c>
      <c r="K171">
        <f>raw_data!CM22</f>
        <v>17.899999999999999</v>
      </c>
      <c r="L171">
        <f>raw_data!CN22</f>
        <v>16.399999999999999</v>
      </c>
      <c r="M171">
        <f>raw_data!CO22</f>
        <v>19.899999999999999</v>
      </c>
      <c r="N171">
        <f>raw_data!CP22</f>
        <v>16.600000000000001</v>
      </c>
      <c r="O171">
        <f>raw_data!CQ22</f>
        <v>20.5</v>
      </c>
      <c r="P171">
        <f>raw_data!CR22</f>
        <v>21.8</v>
      </c>
      <c r="Q171">
        <f>raw_data!CS22</f>
        <v>21.3</v>
      </c>
      <c r="R171">
        <f>raw_data!CT22</f>
        <v>20</v>
      </c>
      <c r="S171">
        <f>raw_data!CU22</f>
        <v>19.8</v>
      </c>
      <c r="T171" s="8">
        <f t="shared" si="15"/>
        <v>300.40000000000003</v>
      </c>
      <c r="U171">
        <f t="shared" si="16"/>
        <v>-29.862443918617529</v>
      </c>
    </row>
    <row r="172" spans="1:21" x14ac:dyDescent="0.25">
      <c r="A172" s="1">
        <v>2019</v>
      </c>
      <c r="C172" s="4">
        <v>22</v>
      </c>
      <c r="D172">
        <f>raw_data!CF23</f>
        <v>21.5</v>
      </c>
      <c r="E172">
        <f>raw_data!CG23</f>
        <v>15.6</v>
      </c>
      <c r="F172">
        <f>raw_data!CH23</f>
        <v>14.3</v>
      </c>
      <c r="G172">
        <f>raw_data!CI23</f>
        <v>13.1</v>
      </c>
      <c r="H172">
        <f>raw_data!CJ23</f>
        <v>19.8</v>
      </c>
      <c r="I172">
        <f>raw_data!CK23</f>
        <v>15.7</v>
      </c>
      <c r="J172">
        <f>raw_data!CL23</f>
        <v>17.899999999999999</v>
      </c>
      <c r="K172">
        <f>raw_data!CM23</f>
        <v>14.5</v>
      </c>
      <c r="L172">
        <f>raw_data!CN23</f>
        <v>13.4</v>
      </c>
      <c r="M172">
        <f>raw_data!CO23</f>
        <v>11.1</v>
      </c>
      <c r="N172">
        <f>raw_data!CP23</f>
        <v>17.899999999999999</v>
      </c>
      <c r="O172">
        <f>raw_data!CQ23</f>
        <v>17.899999999999999</v>
      </c>
      <c r="P172">
        <f>raw_data!CR23</f>
        <v>21</v>
      </c>
      <c r="Q172">
        <f>raw_data!CS23</f>
        <v>20.6</v>
      </c>
      <c r="R172">
        <f>raw_data!CT23</f>
        <v>20</v>
      </c>
      <c r="S172">
        <f>raw_data!CU23</f>
        <v>19.3</v>
      </c>
      <c r="T172" s="8">
        <f t="shared" si="15"/>
        <v>273.60000000000002</v>
      </c>
      <c r="U172">
        <f t="shared" si="16"/>
        <v>-28.781641053568418</v>
      </c>
    </row>
    <row r="173" spans="1:21" x14ac:dyDescent="0.25">
      <c r="A173" s="1">
        <v>2020</v>
      </c>
      <c r="C173" s="4">
        <v>23</v>
      </c>
      <c r="D173">
        <f>raw_data!CF24</f>
        <v>15</v>
      </c>
      <c r="E173">
        <f>raw_data!CG24</f>
        <v>21.6</v>
      </c>
      <c r="F173">
        <f>raw_data!CH24</f>
        <v>19.100000000000001</v>
      </c>
      <c r="G173">
        <f>raw_data!CI24</f>
        <v>13.1</v>
      </c>
      <c r="H173">
        <f>raw_data!CJ24</f>
        <v>17.3</v>
      </c>
      <c r="I173">
        <f>raw_data!CK24</f>
        <v>15.8</v>
      </c>
      <c r="J173">
        <f>raw_data!CL24</f>
        <v>13.1</v>
      </c>
      <c r="K173">
        <f>raw_data!CM24</f>
        <v>21</v>
      </c>
      <c r="L173">
        <f>raw_data!CN24</f>
        <v>17</v>
      </c>
      <c r="M173">
        <f>raw_data!CO24</f>
        <v>16.600000000000001</v>
      </c>
      <c r="N173">
        <f>raw_data!CP24</f>
        <v>17.899999999999999</v>
      </c>
      <c r="O173">
        <f>raw_data!CQ24</f>
        <v>19.100000000000001</v>
      </c>
      <c r="P173">
        <f>raw_data!CR24</f>
        <v>15.5</v>
      </c>
      <c r="Q173">
        <f>raw_data!CS24</f>
        <v>18.100000000000001</v>
      </c>
      <c r="R173">
        <f>raw_data!CT24</f>
        <v>20.399999999999999</v>
      </c>
      <c r="S173">
        <f>raw_data!CU24</f>
        <v>17.3</v>
      </c>
      <c r="T173" s="8">
        <f t="shared" si="15"/>
        <v>277.89999999999998</v>
      </c>
      <c r="U173">
        <f t="shared" si="16"/>
        <v>-29.811890336392359</v>
      </c>
    </row>
    <row r="174" spans="1:21" x14ac:dyDescent="0.25">
      <c r="A174" s="7" t="s">
        <v>82</v>
      </c>
      <c r="D174" s="9">
        <f>CORREL(D151:D166,$B$2:$B$17)</f>
        <v>-0.58781464859164978</v>
      </c>
      <c r="E174" s="9">
        <f t="shared" ref="E174:S174" si="17">CORREL(E151:E166,$B$2:$B$17)</f>
        <v>-0.28095031641428686</v>
      </c>
      <c r="F174" s="9">
        <f t="shared" si="17"/>
        <v>0.25423852828798932</v>
      </c>
      <c r="G174" s="9">
        <f t="shared" si="17"/>
        <v>2.6309862041657726E-2</v>
      </c>
      <c r="H174" s="9">
        <f t="shared" si="17"/>
        <v>-0.1815197332903013</v>
      </c>
      <c r="I174" s="9">
        <f t="shared" si="17"/>
        <v>-0.49606843488847291</v>
      </c>
      <c r="J174" s="9">
        <f t="shared" si="17"/>
        <v>0.19103771385591858</v>
      </c>
      <c r="K174" s="9">
        <f t="shared" si="17"/>
        <v>-0.39284824936887625</v>
      </c>
      <c r="L174" s="9">
        <f t="shared" si="17"/>
        <v>-0.1615059021786073</v>
      </c>
      <c r="M174" s="9">
        <f t="shared" si="17"/>
        <v>-7.1242941183382244E-2</v>
      </c>
      <c r="N174" s="9">
        <f t="shared" si="17"/>
        <v>-0.36931431215372135</v>
      </c>
      <c r="O174" s="9">
        <f t="shared" si="17"/>
        <v>-0.16530155880746725</v>
      </c>
      <c r="P174" s="9">
        <f t="shared" si="17"/>
        <v>-8.5887757446910434E-2</v>
      </c>
      <c r="Q174" s="9">
        <f t="shared" si="17"/>
        <v>0.1675319654534545</v>
      </c>
      <c r="R174" s="9">
        <f t="shared" si="17"/>
        <v>0.28719094068483181</v>
      </c>
      <c r="S174" s="9">
        <f t="shared" si="17"/>
        <v>0.15809760598741926</v>
      </c>
    </row>
    <row r="178" spans="1:21" x14ac:dyDescent="0.25">
      <c r="A178" s="6" t="s">
        <v>0</v>
      </c>
      <c r="B178" s="6"/>
      <c r="C178" s="6" t="s">
        <v>1</v>
      </c>
      <c r="D178" s="2" t="s">
        <v>112</v>
      </c>
      <c r="E178" s="2" t="s">
        <v>112</v>
      </c>
      <c r="F178" s="2" t="s">
        <v>112</v>
      </c>
      <c r="G178" s="2" t="s">
        <v>112</v>
      </c>
      <c r="H178" s="2" t="s">
        <v>112</v>
      </c>
      <c r="I178" s="2" t="s">
        <v>112</v>
      </c>
      <c r="J178" s="2" t="s">
        <v>112</v>
      </c>
      <c r="K178" s="2" t="s">
        <v>112</v>
      </c>
      <c r="L178" s="2" t="s">
        <v>112</v>
      </c>
      <c r="M178" s="2" t="s">
        <v>112</v>
      </c>
      <c r="N178" s="2" t="s">
        <v>112</v>
      </c>
      <c r="O178" s="2" t="s">
        <v>112</v>
      </c>
      <c r="P178" s="2" t="s">
        <v>112</v>
      </c>
      <c r="Q178" s="2" t="s">
        <v>112</v>
      </c>
      <c r="R178" s="2" t="s">
        <v>112</v>
      </c>
      <c r="S178" s="2" t="s">
        <v>112</v>
      </c>
      <c r="T178" s="11" t="s">
        <v>132</v>
      </c>
      <c r="U178" s="11" t="s">
        <v>133</v>
      </c>
    </row>
    <row r="179" spans="1:21" x14ac:dyDescent="0.25">
      <c r="A179" s="1">
        <v>1998</v>
      </c>
      <c r="C179" s="4">
        <v>1</v>
      </c>
      <c r="D179">
        <f t="shared" ref="D179:S179" si="18">D2*D30</f>
        <v>1209.3000000000002</v>
      </c>
      <c r="E179">
        <f t="shared" si="18"/>
        <v>984.54</v>
      </c>
      <c r="F179">
        <f t="shared" si="18"/>
        <v>959.34</v>
      </c>
      <c r="G179">
        <f t="shared" si="18"/>
        <v>905.51999999999987</v>
      </c>
      <c r="H179">
        <f t="shared" si="18"/>
        <v>832.49999999999989</v>
      </c>
      <c r="I179">
        <f t="shared" si="18"/>
        <v>807.35</v>
      </c>
      <c r="J179">
        <f t="shared" si="18"/>
        <v>861.31999999999994</v>
      </c>
      <c r="K179">
        <f t="shared" si="18"/>
        <v>801.96</v>
      </c>
      <c r="L179">
        <f t="shared" si="18"/>
        <v>732.24</v>
      </c>
      <c r="M179">
        <f t="shared" si="18"/>
        <v>769.43999999999994</v>
      </c>
      <c r="N179">
        <f t="shared" si="18"/>
        <v>803.43</v>
      </c>
      <c r="O179">
        <f t="shared" si="18"/>
        <v>811.68000000000006</v>
      </c>
      <c r="P179">
        <f t="shared" si="18"/>
        <v>761.67</v>
      </c>
      <c r="Q179">
        <f t="shared" si="18"/>
        <v>604.95999999999992</v>
      </c>
      <c r="R179">
        <f t="shared" si="18"/>
        <v>618.15</v>
      </c>
      <c r="S179">
        <f t="shared" si="18"/>
        <v>543.6</v>
      </c>
      <c r="T179" s="8">
        <f t="shared" ref="T179:T201" si="19">SUM(D179:S179)</f>
        <v>13007</v>
      </c>
      <c r="U179">
        <f t="shared" ref="U179:U201" si="20">SUMPRODUCT(D179:S179,$D$202:$S$202)</f>
        <v>-6119.4563635286886</v>
      </c>
    </row>
    <row r="180" spans="1:21" x14ac:dyDescent="0.25">
      <c r="A180" s="1">
        <v>1999</v>
      </c>
      <c r="C180" s="4">
        <v>2</v>
      </c>
      <c r="D180">
        <f t="shared" ref="D180:S180" si="21">D3*D31</f>
        <v>925.68</v>
      </c>
      <c r="E180">
        <f t="shared" si="21"/>
        <v>861.30000000000007</v>
      </c>
      <c r="F180">
        <f t="shared" si="21"/>
        <v>838.24</v>
      </c>
      <c r="G180">
        <f t="shared" si="21"/>
        <v>924.84</v>
      </c>
      <c r="H180">
        <f t="shared" si="21"/>
        <v>923.94</v>
      </c>
      <c r="I180">
        <f t="shared" si="21"/>
        <v>923.82</v>
      </c>
      <c r="J180">
        <f t="shared" si="21"/>
        <v>935.85</v>
      </c>
      <c r="K180">
        <f t="shared" si="21"/>
        <v>929.16000000000008</v>
      </c>
      <c r="L180">
        <f t="shared" si="21"/>
        <v>952.02</v>
      </c>
      <c r="M180">
        <f t="shared" si="21"/>
        <v>986.85</v>
      </c>
      <c r="N180">
        <f t="shared" si="21"/>
        <v>798.25999999999988</v>
      </c>
      <c r="O180">
        <f t="shared" si="21"/>
        <v>796.25</v>
      </c>
      <c r="P180">
        <f t="shared" si="21"/>
        <v>785.88</v>
      </c>
      <c r="Q180">
        <f t="shared" si="21"/>
        <v>771.8</v>
      </c>
      <c r="R180">
        <f t="shared" si="21"/>
        <v>720.11999999999989</v>
      </c>
      <c r="S180">
        <f t="shared" si="21"/>
        <v>513.92000000000007</v>
      </c>
      <c r="T180" s="8">
        <f t="shared" si="19"/>
        <v>13587.929999999998</v>
      </c>
      <c r="U180">
        <f t="shared" si="20"/>
        <v>-6419.8371957058789</v>
      </c>
    </row>
    <row r="181" spans="1:21" x14ac:dyDescent="0.25">
      <c r="A181" s="1">
        <v>2000</v>
      </c>
      <c r="C181" s="4">
        <v>3</v>
      </c>
      <c r="D181">
        <f t="shared" ref="D181:S181" si="22">D4*D32</f>
        <v>1205.3999999999999</v>
      </c>
      <c r="E181">
        <f t="shared" si="22"/>
        <v>1240.1200000000001</v>
      </c>
      <c r="F181">
        <f t="shared" si="22"/>
        <v>1077.9699999999998</v>
      </c>
      <c r="G181">
        <f t="shared" si="22"/>
        <v>1027.58</v>
      </c>
      <c r="H181">
        <f t="shared" si="22"/>
        <v>895.05000000000007</v>
      </c>
      <c r="I181">
        <f t="shared" si="22"/>
        <v>917.8</v>
      </c>
      <c r="J181">
        <f t="shared" si="22"/>
        <v>963.9</v>
      </c>
      <c r="K181">
        <f t="shared" si="22"/>
        <v>982.98</v>
      </c>
      <c r="L181">
        <f t="shared" si="22"/>
        <v>1083.5</v>
      </c>
      <c r="M181">
        <f t="shared" si="22"/>
        <v>916.93999999999994</v>
      </c>
      <c r="N181">
        <f t="shared" si="22"/>
        <v>932.48</v>
      </c>
      <c r="O181">
        <f t="shared" si="22"/>
        <v>1036.22</v>
      </c>
      <c r="P181">
        <f t="shared" si="22"/>
        <v>967.74</v>
      </c>
      <c r="Q181">
        <f t="shared" si="22"/>
        <v>768.19999999999993</v>
      </c>
      <c r="R181">
        <f t="shared" si="22"/>
        <v>710.43</v>
      </c>
      <c r="S181">
        <f t="shared" si="22"/>
        <v>665.52</v>
      </c>
      <c r="T181" s="8">
        <f t="shared" si="19"/>
        <v>15391.83</v>
      </c>
      <c r="U181">
        <f t="shared" si="20"/>
        <v>-7215.7744111490783</v>
      </c>
    </row>
    <row r="182" spans="1:21" x14ac:dyDescent="0.25">
      <c r="A182" s="1">
        <v>2001</v>
      </c>
      <c r="C182" s="4">
        <v>4</v>
      </c>
      <c r="D182">
        <f t="shared" ref="D182:S182" si="23">D5*D33</f>
        <v>1231.2</v>
      </c>
      <c r="E182">
        <f t="shared" si="23"/>
        <v>1024.8999999999999</v>
      </c>
      <c r="F182">
        <f t="shared" si="23"/>
        <v>783.12</v>
      </c>
      <c r="G182">
        <f t="shared" si="23"/>
        <v>820.02</v>
      </c>
      <c r="H182">
        <f t="shared" si="23"/>
        <v>867.50000000000011</v>
      </c>
      <c r="I182">
        <f t="shared" si="23"/>
        <v>947.93999999999994</v>
      </c>
      <c r="J182">
        <f t="shared" si="23"/>
        <v>899.16</v>
      </c>
      <c r="K182">
        <f t="shared" si="23"/>
        <v>917.8</v>
      </c>
      <c r="L182">
        <f t="shared" si="23"/>
        <v>966.06999999999982</v>
      </c>
      <c r="M182">
        <f t="shared" si="23"/>
        <v>988</v>
      </c>
      <c r="N182">
        <f t="shared" si="23"/>
        <v>912</v>
      </c>
      <c r="O182">
        <f t="shared" si="23"/>
        <v>928.2600000000001</v>
      </c>
      <c r="P182">
        <f t="shared" si="23"/>
        <v>902.4</v>
      </c>
      <c r="Q182">
        <f t="shared" si="23"/>
        <v>862.40000000000009</v>
      </c>
      <c r="R182">
        <f t="shared" si="23"/>
        <v>880.11000000000013</v>
      </c>
      <c r="S182">
        <f t="shared" si="23"/>
        <v>783.75999999999988</v>
      </c>
      <c r="T182" s="8">
        <f t="shared" si="19"/>
        <v>14714.64</v>
      </c>
      <c r="U182">
        <f t="shared" si="20"/>
        <v>-6922.6101351337411</v>
      </c>
    </row>
    <row r="183" spans="1:21" x14ac:dyDescent="0.25">
      <c r="A183" s="1">
        <v>2002</v>
      </c>
      <c r="C183" s="4">
        <v>5</v>
      </c>
      <c r="D183">
        <f t="shared" ref="D183:S183" si="24">D6*D34</f>
        <v>905.67000000000007</v>
      </c>
      <c r="E183">
        <f t="shared" si="24"/>
        <v>838.34</v>
      </c>
      <c r="F183">
        <f t="shared" si="24"/>
        <v>915.9</v>
      </c>
      <c r="G183">
        <f t="shared" si="24"/>
        <v>818.2600000000001</v>
      </c>
      <c r="H183">
        <f t="shared" si="24"/>
        <v>820.38</v>
      </c>
      <c r="I183">
        <f t="shared" si="24"/>
        <v>816.4799999999999</v>
      </c>
      <c r="J183">
        <f t="shared" si="24"/>
        <v>791.34</v>
      </c>
      <c r="K183">
        <f t="shared" si="24"/>
        <v>842.40000000000009</v>
      </c>
      <c r="L183">
        <f t="shared" si="24"/>
        <v>822.1099999999999</v>
      </c>
      <c r="M183">
        <f t="shared" si="24"/>
        <v>874.74</v>
      </c>
      <c r="N183">
        <f t="shared" si="24"/>
        <v>881.91</v>
      </c>
      <c r="O183">
        <f t="shared" si="24"/>
        <v>903.24</v>
      </c>
      <c r="P183">
        <f t="shared" si="24"/>
        <v>861.3599999999999</v>
      </c>
      <c r="Q183">
        <f t="shared" si="24"/>
        <v>875.95999999999992</v>
      </c>
      <c r="R183">
        <f t="shared" si="24"/>
        <v>805.03000000000009</v>
      </c>
      <c r="S183">
        <f t="shared" si="24"/>
        <v>655.83</v>
      </c>
      <c r="T183" s="8">
        <f t="shared" si="19"/>
        <v>13428.95</v>
      </c>
      <c r="U183">
        <f t="shared" si="20"/>
        <v>-6266.2364503640438</v>
      </c>
    </row>
    <row r="184" spans="1:21" x14ac:dyDescent="0.25">
      <c r="A184" s="1">
        <v>2003</v>
      </c>
      <c r="C184" s="4">
        <v>6</v>
      </c>
      <c r="D184">
        <f t="shared" ref="D184:S184" si="25">D7*D35</f>
        <v>1176.7</v>
      </c>
      <c r="E184">
        <f t="shared" si="25"/>
        <v>1191.9000000000001</v>
      </c>
      <c r="F184">
        <f t="shared" si="25"/>
        <v>1270.7199999999998</v>
      </c>
      <c r="G184">
        <f t="shared" si="25"/>
        <v>1161.1600000000001</v>
      </c>
      <c r="H184">
        <f t="shared" si="25"/>
        <v>1180</v>
      </c>
      <c r="I184">
        <f t="shared" si="25"/>
        <v>1011.9999999999999</v>
      </c>
      <c r="J184">
        <f t="shared" si="25"/>
        <v>1056</v>
      </c>
      <c r="K184">
        <f t="shared" si="25"/>
        <v>1010.3600000000001</v>
      </c>
      <c r="L184">
        <f t="shared" si="25"/>
        <v>999.64</v>
      </c>
      <c r="M184">
        <f t="shared" si="25"/>
        <v>919.88</v>
      </c>
      <c r="N184">
        <f t="shared" si="25"/>
        <v>883.07</v>
      </c>
      <c r="O184">
        <f t="shared" si="25"/>
        <v>920.40000000000009</v>
      </c>
      <c r="P184">
        <f t="shared" si="25"/>
        <v>912.45</v>
      </c>
      <c r="Q184">
        <f t="shared" si="25"/>
        <v>879.12</v>
      </c>
      <c r="R184">
        <f t="shared" si="25"/>
        <v>804.64</v>
      </c>
      <c r="S184">
        <f t="shared" si="25"/>
        <v>744.15</v>
      </c>
      <c r="T184" s="8">
        <f t="shared" si="19"/>
        <v>16122.189999999999</v>
      </c>
      <c r="U184">
        <f t="shared" si="20"/>
        <v>-7629.8418338125093</v>
      </c>
    </row>
    <row r="185" spans="1:21" x14ac:dyDescent="0.25">
      <c r="A185" s="1">
        <v>2004</v>
      </c>
      <c r="C185" s="4">
        <v>7</v>
      </c>
      <c r="D185">
        <f t="shared" ref="D185:S185" si="26">D8*D36</f>
        <v>1009.2500000000001</v>
      </c>
      <c r="E185">
        <f t="shared" si="26"/>
        <v>884</v>
      </c>
      <c r="F185">
        <f t="shared" si="26"/>
        <v>869.46000000000015</v>
      </c>
      <c r="G185">
        <f t="shared" si="26"/>
        <v>865.2600000000001</v>
      </c>
      <c r="H185">
        <f t="shared" si="26"/>
        <v>812.51999999999987</v>
      </c>
      <c r="I185">
        <f t="shared" si="26"/>
        <v>893.55</v>
      </c>
      <c r="J185">
        <f t="shared" si="26"/>
        <v>834.48</v>
      </c>
      <c r="K185">
        <f t="shared" si="26"/>
        <v>872.1</v>
      </c>
      <c r="L185">
        <f t="shared" si="26"/>
        <v>850.64</v>
      </c>
      <c r="M185">
        <f t="shared" si="26"/>
        <v>806.40000000000009</v>
      </c>
      <c r="N185">
        <f t="shared" si="26"/>
        <v>795.59999999999991</v>
      </c>
      <c r="O185">
        <f t="shared" si="26"/>
        <v>871.08</v>
      </c>
      <c r="P185">
        <f t="shared" si="26"/>
        <v>771.29</v>
      </c>
      <c r="Q185">
        <f t="shared" si="26"/>
        <v>673.92</v>
      </c>
      <c r="R185">
        <f t="shared" si="26"/>
        <v>682.88</v>
      </c>
      <c r="S185">
        <f t="shared" si="26"/>
        <v>613.80000000000007</v>
      </c>
      <c r="T185" s="8">
        <f t="shared" si="19"/>
        <v>13106.23</v>
      </c>
      <c r="U185">
        <f t="shared" si="20"/>
        <v>-6182.4299896069178</v>
      </c>
    </row>
    <row r="186" spans="1:21" x14ac:dyDescent="0.25">
      <c r="A186" s="1">
        <v>2005</v>
      </c>
      <c r="C186" s="4">
        <v>8</v>
      </c>
      <c r="D186">
        <f t="shared" ref="D186:S186" si="27">D9*D37</f>
        <v>1172.73</v>
      </c>
      <c r="E186">
        <f t="shared" si="27"/>
        <v>1150.8700000000001</v>
      </c>
      <c r="F186">
        <f t="shared" si="27"/>
        <v>1028.1599999999999</v>
      </c>
      <c r="G186">
        <f t="shared" si="27"/>
        <v>1041.76</v>
      </c>
      <c r="H186">
        <f t="shared" si="27"/>
        <v>841.5</v>
      </c>
      <c r="I186">
        <f t="shared" si="27"/>
        <v>819.72</v>
      </c>
      <c r="J186">
        <f t="shared" si="27"/>
        <v>750.30000000000007</v>
      </c>
      <c r="K186">
        <f t="shared" si="27"/>
        <v>744.94</v>
      </c>
      <c r="L186">
        <f t="shared" si="27"/>
        <v>676.28</v>
      </c>
      <c r="M186">
        <f t="shared" si="27"/>
        <v>721.62000000000012</v>
      </c>
      <c r="N186">
        <f t="shared" si="27"/>
        <v>729.21</v>
      </c>
      <c r="O186">
        <f t="shared" si="27"/>
        <v>759.36000000000013</v>
      </c>
      <c r="P186">
        <f t="shared" si="27"/>
        <v>790.0200000000001</v>
      </c>
      <c r="Q186">
        <f t="shared" si="27"/>
        <v>743.68000000000006</v>
      </c>
      <c r="R186">
        <f t="shared" si="27"/>
        <v>576.44999999999993</v>
      </c>
      <c r="S186">
        <f t="shared" si="27"/>
        <v>541.49</v>
      </c>
      <c r="T186" s="8">
        <f t="shared" si="19"/>
        <v>13088.090000000006</v>
      </c>
      <c r="U186">
        <f t="shared" si="20"/>
        <v>-6130.1042226895952</v>
      </c>
    </row>
    <row r="187" spans="1:21" x14ac:dyDescent="0.25">
      <c r="A187" s="1">
        <v>2006</v>
      </c>
      <c r="C187" s="4">
        <v>9</v>
      </c>
      <c r="D187">
        <f t="shared" ref="D187:S187" si="28">D10*D38</f>
        <v>911.75999999999988</v>
      </c>
      <c r="E187">
        <f t="shared" si="28"/>
        <v>889.68000000000006</v>
      </c>
      <c r="F187">
        <f t="shared" si="28"/>
        <v>839.13</v>
      </c>
      <c r="G187">
        <f t="shared" si="28"/>
        <v>910.89</v>
      </c>
      <c r="H187">
        <f t="shared" si="28"/>
        <v>927.5</v>
      </c>
      <c r="I187">
        <f t="shared" si="28"/>
        <v>891.67</v>
      </c>
      <c r="J187">
        <f t="shared" si="28"/>
        <v>943.19999999999993</v>
      </c>
      <c r="K187">
        <f t="shared" si="28"/>
        <v>948.68999999999994</v>
      </c>
      <c r="L187">
        <f t="shared" si="28"/>
        <v>966.78</v>
      </c>
      <c r="M187">
        <f t="shared" si="28"/>
        <v>1019.2</v>
      </c>
      <c r="N187">
        <f t="shared" si="28"/>
        <v>816.48</v>
      </c>
      <c r="O187">
        <f t="shared" si="28"/>
        <v>862.40000000000009</v>
      </c>
      <c r="P187">
        <f t="shared" si="28"/>
        <v>750.2</v>
      </c>
      <c r="Q187">
        <f t="shared" si="28"/>
        <v>709.5200000000001</v>
      </c>
      <c r="R187">
        <f t="shared" si="28"/>
        <v>707.56000000000006</v>
      </c>
      <c r="S187">
        <f t="shared" si="28"/>
        <v>636.12000000000012</v>
      </c>
      <c r="T187" s="8">
        <f t="shared" si="19"/>
        <v>13730.78</v>
      </c>
      <c r="U187">
        <f t="shared" si="20"/>
        <v>-6494.4293155712321</v>
      </c>
    </row>
    <row r="188" spans="1:21" x14ac:dyDescent="0.25">
      <c r="A188" s="1">
        <v>2007</v>
      </c>
      <c r="C188" s="4">
        <v>10</v>
      </c>
      <c r="D188">
        <f t="shared" ref="D188:S188" si="29">D11*D39</f>
        <v>1172</v>
      </c>
      <c r="E188">
        <f t="shared" si="29"/>
        <v>969.20999999999992</v>
      </c>
      <c r="F188">
        <f t="shared" si="29"/>
        <v>989.91999999999985</v>
      </c>
      <c r="G188">
        <f t="shared" si="29"/>
        <v>832.68</v>
      </c>
      <c r="H188">
        <f t="shared" si="29"/>
        <v>839.13</v>
      </c>
      <c r="I188">
        <f t="shared" si="29"/>
        <v>870.97000000000014</v>
      </c>
      <c r="J188">
        <f t="shared" si="29"/>
        <v>873.8</v>
      </c>
      <c r="K188">
        <f t="shared" si="29"/>
        <v>834.48</v>
      </c>
      <c r="L188">
        <f t="shared" si="29"/>
        <v>808.80000000000007</v>
      </c>
      <c r="M188">
        <f t="shared" si="29"/>
        <v>822.39</v>
      </c>
      <c r="N188">
        <f t="shared" si="29"/>
        <v>884.47000000000014</v>
      </c>
      <c r="O188">
        <f t="shared" si="29"/>
        <v>902.8</v>
      </c>
      <c r="P188">
        <f t="shared" si="29"/>
        <v>812.52</v>
      </c>
      <c r="Q188">
        <f t="shared" si="29"/>
        <v>831.59999999999991</v>
      </c>
      <c r="R188">
        <f t="shared" si="29"/>
        <v>762.3</v>
      </c>
      <c r="S188">
        <f t="shared" si="29"/>
        <v>773.28</v>
      </c>
      <c r="T188" s="8">
        <f t="shared" si="19"/>
        <v>13980.35</v>
      </c>
      <c r="U188">
        <f t="shared" si="20"/>
        <v>-6563.2395227826892</v>
      </c>
    </row>
    <row r="189" spans="1:21" x14ac:dyDescent="0.25">
      <c r="A189" s="1">
        <v>2008</v>
      </c>
      <c r="C189" s="4">
        <v>11</v>
      </c>
      <c r="D189">
        <f t="shared" ref="D189:S189" si="30">D12*D40</f>
        <v>896.42000000000007</v>
      </c>
      <c r="E189">
        <f t="shared" si="30"/>
        <v>966.54000000000008</v>
      </c>
      <c r="F189">
        <f t="shared" si="30"/>
        <v>975.73</v>
      </c>
      <c r="G189">
        <f t="shared" si="30"/>
        <v>920.06</v>
      </c>
      <c r="H189">
        <f t="shared" si="30"/>
        <v>880.43999999999994</v>
      </c>
      <c r="I189">
        <f t="shared" si="30"/>
        <v>898.73</v>
      </c>
      <c r="J189">
        <f t="shared" si="30"/>
        <v>880.4</v>
      </c>
      <c r="K189">
        <f t="shared" si="30"/>
        <v>826.68000000000006</v>
      </c>
      <c r="L189">
        <f t="shared" si="30"/>
        <v>823.36000000000013</v>
      </c>
      <c r="M189">
        <f t="shared" si="30"/>
        <v>832.04</v>
      </c>
      <c r="N189">
        <f t="shared" si="30"/>
        <v>790.91999999999985</v>
      </c>
      <c r="O189">
        <f t="shared" si="30"/>
        <v>836.5</v>
      </c>
      <c r="P189">
        <f t="shared" si="30"/>
        <v>746.4799999999999</v>
      </c>
      <c r="Q189">
        <f t="shared" si="30"/>
        <v>690.3</v>
      </c>
      <c r="R189">
        <f t="shared" si="30"/>
        <v>624.03000000000009</v>
      </c>
      <c r="S189">
        <f t="shared" si="30"/>
        <v>613.34</v>
      </c>
      <c r="T189" s="8">
        <f t="shared" si="19"/>
        <v>13201.970000000001</v>
      </c>
      <c r="U189">
        <f t="shared" si="20"/>
        <v>-6235.0973337597934</v>
      </c>
    </row>
    <row r="190" spans="1:21" x14ac:dyDescent="0.25">
      <c r="A190" s="1">
        <v>2009</v>
      </c>
      <c r="C190" s="4">
        <v>12</v>
      </c>
      <c r="D190">
        <f t="shared" ref="D190:S190" si="31">D13*D41</f>
        <v>929.28</v>
      </c>
      <c r="E190">
        <f t="shared" si="31"/>
        <v>807.49999999999989</v>
      </c>
      <c r="F190">
        <f t="shared" si="31"/>
        <v>886.45999999999992</v>
      </c>
      <c r="G190">
        <f t="shared" si="31"/>
        <v>904.6400000000001</v>
      </c>
      <c r="H190">
        <f t="shared" si="31"/>
        <v>795</v>
      </c>
      <c r="I190">
        <f t="shared" si="31"/>
        <v>798.56000000000006</v>
      </c>
      <c r="J190">
        <f t="shared" si="31"/>
        <v>803.44</v>
      </c>
      <c r="K190">
        <f t="shared" si="31"/>
        <v>858.88</v>
      </c>
      <c r="L190">
        <f t="shared" si="31"/>
        <v>895.44</v>
      </c>
      <c r="M190">
        <f t="shared" si="31"/>
        <v>893.91</v>
      </c>
      <c r="N190">
        <f t="shared" si="31"/>
        <v>816</v>
      </c>
      <c r="O190">
        <f t="shared" si="31"/>
        <v>726.74999999999989</v>
      </c>
      <c r="P190">
        <f t="shared" si="31"/>
        <v>747.63000000000011</v>
      </c>
      <c r="Q190">
        <f t="shared" si="31"/>
        <v>826.56</v>
      </c>
      <c r="R190">
        <f t="shared" si="31"/>
        <v>800.7299999999999</v>
      </c>
      <c r="S190">
        <f t="shared" si="31"/>
        <v>653.6</v>
      </c>
      <c r="T190" s="8">
        <f t="shared" si="19"/>
        <v>13144.380000000001</v>
      </c>
      <c r="U190">
        <f t="shared" si="20"/>
        <v>-6152.7330614345983</v>
      </c>
    </row>
    <row r="191" spans="1:21" x14ac:dyDescent="0.25">
      <c r="A191" s="1">
        <v>2010</v>
      </c>
      <c r="C191" s="4">
        <v>13</v>
      </c>
      <c r="D191">
        <f t="shared" ref="D191:S191" si="32">D14*D42</f>
        <v>1120.3399999999999</v>
      </c>
      <c r="E191">
        <f t="shared" si="32"/>
        <v>996.03</v>
      </c>
      <c r="F191">
        <f t="shared" si="32"/>
        <v>963.90000000000009</v>
      </c>
      <c r="G191">
        <f t="shared" si="32"/>
        <v>957.87000000000012</v>
      </c>
      <c r="H191">
        <f t="shared" si="32"/>
        <v>982.8</v>
      </c>
      <c r="I191">
        <f t="shared" si="32"/>
        <v>1070.8799999999999</v>
      </c>
      <c r="J191">
        <f t="shared" si="32"/>
        <v>869.55000000000007</v>
      </c>
      <c r="K191">
        <f t="shared" si="32"/>
        <v>934.40000000000009</v>
      </c>
      <c r="L191">
        <f t="shared" si="32"/>
        <v>857.49999999999989</v>
      </c>
      <c r="M191">
        <f t="shared" si="32"/>
        <v>805</v>
      </c>
      <c r="N191">
        <f t="shared" si="32"/>
        <v>766.87000000000012</v>
      </c>
      <c r="O191">
        <f t="shared" si="32"/>
        <v>893.7600000000001</v>
      </c>
      <c r="P191">
        <f t="shared" si="32"/>
        <v>894.69999999999993</v>
      </c>
      <c r="Q191">
        <f t="shared" si="32"/>
        <v>799.04000000000008</v>
      </c>
      <c r="R191">
        <f t="shared" si="32"/>
        <v>766.00999999999988</v>
      </c>
      <c r="S191">
        <f t="shared" si="32"/>
        <v>682.08</v>
      </c>
      <c r="T191" s="8">
        <f t="shared" si="19"/>
        <v>14360.730000000003</v>
      </c>
      <c r="U191">
        <f t="shared" si="20"/>
        <v>-6818.0603258491319</v>
      </c>
    </row>
    <row r="192" spans="1:21" x14ac:dyDescent="0.25">
      <c r="A192" s="1">
        <v>2011</v>
      </c>
      <c r="C192" s="4">
        <v>14</v>
      </c>
      <c r="D192">
        <f t="shared" ref="D192:S192" si="33">D15*D43</f>
        <v>1029.51</v>
      </c>
      <c r="E192">
        <f t="shared" si="33"/>
        <v>1096.98</v>
      </c>
      <c r="F192">
        <f t="shared" si="33"/>
        <v>931.5</v>
      </c>
      <c r="G192">
        <f t="shared" si="33"/>
        <v>874.62</v>
      </c>
      <c r="H192">
        <f t="shared" si="33"/>
        <v>790</v>
      </c>
      <c r="I192">
        <f t="shared" si="33"/>
        <v>840.85</v>
      </c>
      <c r="J192">
        <f t="shared" si="33"/>
        <v>775.59</v>
      </c>
      <c r="K192">
        <f t="shared" si="33"/>
        <v>742.93999999999994</v>
      </c>
      <c r="L192">
        <f t="shared" si="33"/>
        <v>761.28</v>
      </c>
      <c r="M192">
        <f t="shared" si="33"/>
        <v>739.31999999999994</v>
      </c>
      <c r="N192">
        <f t="shared" si="33"/>
        <v>679.76</v>
      </c>
      <c r="O192">
        <f t="shared" si="33"/>
        <v>614.0100000000001</v>
      </c>
      <c r="P192">
        <f t="shared" si="33"/>
        <v>596.53</v>
      </c>
      <c r="Q192">
        <f t="shared" si="33"/>
        <v>664.19999999999993</v>
      </c>
      <c r="R192">
        <f t="shared" si="33"/>
        <v>626.48</v>
      </c>
      <c r="S192">
        <f t="shared" si="33"/>
        <v>660.54000000000008</v>
      </c>
      <c r="T192" s="8">
        <f t="shared" si="19"/>
        <v>12424.110000000002</v>
      </c>
      <c r="U192">
        <f t="shared" si="20"/>
        <v>-5878.5343490400337</v>
      </c>
    </row>
    <row r="193" spans="1:21" x14ac:dyDescent="0.25">
      <c r="A193" s="1">
        <v>2012</v>
      </c>
      <c r="C193" s="4">
        <v>15</v>
      </c>
      <c r="D193">
        <f t="shared" ref="D193:S193" si="34">D16*D44</f>
        <v>991.6</v>
      </c>
      <c r="E193">
        <f t="shared" si="34"/>
        <v>939.84</v>
      </c>
      <c r="F193">
        <f t="shared" si="34"/>
        <v>850</v>
      </c>
      <c r="G193">
        <f t="shared" si="34"/>
        <v>818.2600000000001</v>
      </c>
      <c r="H193">
        <f t="shared" si="34"/>
        <v>845.02</v>
      </c>
      <c r="I193">
        <f t="shared" si="34"/>
        <v>806</v>
      </c>
      <c r="J193">
        <f t="shared" si="34"/>
        <v>741.59999999999991</v>
      </c>
      <c r="K193">
        <f t="shared" si="34"/>
        <v>763.72</v>
      </c>
      <c r="L193">
        <f t="shared" si="34"/>
        <v>774.90000000000009</v>
      </c>
      <c r="M193">
        <f t="shared" si="34"/>
        <v>708</v>
      </c>
      <c r="N193">
        <f t="shared" si="34"/>
        <v>726.56</v>
      </c>
      <c r="O193">
        <f t="shared" si="34"/>
        <v>677.98</v>
      </c>
      <c r="P193">
        <f t="shared" si="34"/>
        <v>632</v>
      </c>
      <c r="Q193">
        <f t="shared" si="34"/>
        <v>598.92000000000007</v>
      </c>
      <c r="R193">
        <f t="shared" si="34"/>
        <v>705.12</v>
      </c>
      <c r="S193">
        <f t="shared" si="34"/>
        <v>601.19999999999993</v>
      </c>
      <c r="T193" s="8">
        <f t="shared" si="19"/>
        <v>12180.720000000001</v>
      </c>
      <c r="U193">
        <f t="shared" si="20"/>
        <v>-5767.8646964333575</v>
      </c>
    </row>
    <row r="194" spans="1:21" x14ac:dyDescent="0.25">
      <c r="A194" s="1">
        <v>2013</v>
      </c>
      <c r="C194" s="4">
        <v>16</v>
      </c>
      <c r="D194">
        <f t="shared" ref="D194:S194" si="35">D17*D45</f>
        <v>1140.72</v>
      </c>
      <c r="E194">
        <f t="shared" si="35"/>
        <v>925.7600000000001</v>
      </c>
      <c r="F194">
        <f t="shared" si="35"/>
        <v>1066.24</v>
      </c>
      <c r="G194">
        <f t="shared" si="35"/>
        <v>1046.04</v>
      </c>
      <c r="H194">
        <f t="shared" si="35"/>
        <v>983.15000000000009</v>
      </c>
      <c r="I194">
        <f t="shared" si="35"/>
        <v>804.26999999999987</v>
      </c>
      <c r="J194">
        <f t="shared" si="35"/>
        <v>763.97</v>
      </c>
      <c r="K194">
        <f t="shared" si="35"/>
        <v>706.26</v>
      </c>
      <c r="L194">
        <f t="shared" si="35"/>
        <v>739.87</v>
      </c>
      <c r="M194">
        <f t="shared" si="35"/>
        <v>693.84</v>
      </c>
      <c r="N194">
        <f t="shared" si="35"/>
        <v>716.75</v>
      </c>
      <c r="O194">
        <f t="shared" si="35"/>
        <v>610.9</v>
      </c>
      <c r="P194">
        <f t="shared" si="35"/>
        <v>548.43000000000006</v>
      </c>
      <c r="Q194">
        <f t="shared" si="35"/>
        <v>595.70000000000005</v>
      </c>
      <c r="R194">
        <f t="shared" si="35"/>
        <v>564.26</v>
      </c>
      <c r="S194">
        <f t="shared" si="35"/>
        <v>563.58000000000004</v>
      </c>
      <c r="T194" s="8">
        <f t="shared" si="19"/>
        <v>12469.74</v>
      </c>
      <c r="U194">
        <f t="shared" si="20"/>
        <v>-5908.0922750109112</v>
      </c>
    </row>
    <row r="195" spans="1:21" x14ac:dyDescent="0.25">
      <c r="A195" s="1">
        <v>2014</v>
      </c>
      <c r="C195" s="4">
        <v>17</v>
      </c>
      <c r="D195">
        <f t="shared" ref="D195:S195" si="36">D18*D46</f>
        <v>980.09999999999991</v>
      </c>
      <c r="E195">
        <f t="shared" si="36"/>
        <v>949.43000000000006</v>
      </c>
      <c r="F195">
        <f t="shared" si="36"/>
        <v>893.42</v>
      </c>
      <c r="G195">
        <f t="shared" si="36"/>
        <v>867</v>
      </c>
      <c r="H195">
        <f t="shared" si="36"/>
        <v>792.87</v>
      </c>
      <c r="I195">
        <f t="shared" si="36"/>
        <v>759.5</v>
      </c>
      <c r="J195">
        <f t="shared" si="36"/>
        <v>730.23</v>
      </c>
      <c r="K195">
        <f t="shared" si="36"/>
        <v>752.84</v>
      </c>
      <c r="L195">
        <f t="shared" si="36"/>
        <v>697.99</v>
      </c>
      <c r="M195">
        <f t="shared" si="36"/>
        <v>666.54000000000008</v>
      </c>
      <c r="N195">
        <f t="shared" si="36"/>
        <v>782.99999999999989</v>
      </c>
      <c r="O195">
        <f t="shared" si="36"/>
        <v>751.5</v>
      </c>
      <c r="P195">
        <f t="shared" si="36"/>
        <v>723.83999999999992</v>
      </c>
      <c r="Q195">
        <f t="shared" si="36"/>
        <v>696.42</v>
      </c>
      <c r="R195">
        <f t="shared" si="36"/>
        <v>654.1</v>
      </c>
      <c r="S195">
        <f t="shared" si="36"/>
        <v>658.56000000000006</v>
      </c>
      <c r="T195" s="8">
        <f t="shared" si="19"/>
        <v>12357.339999999998</v>
      </c>
      <c r="U195">
        <f t="shared" si="20"/>
        <v>-5807.075146301162</v>
      </c>
    </row>
    <row r="196" spans="1:21" x14ac:dyDescent="0.25">
      <c r="A196" s="1">
        <v>2015</v>
      </c>
      <c r="C196" s="4">
        <v>18</v>
      </c>
      <c r="D196">
        <f t="shared" ref="D196:S196" si="37">D19*D47</f>
        <v>1140.72</v>
      </c>
      <c r="E196">
        <f t="shared" si="37"/>
        <v>1262.3599999999999</v>
      </c>
      <c r="F196">
        <f t="shared" si="37"/>
        <v>906.52</v>
      </c>
      <c r="G196">
        <f t="shared" si="37"/>
        <v>862.46999999999991</v>
      </c>
      <c r="H196">
        <f t="shared" si="37"/>
        <v>861.72</v>
      </c>
      <c r="I196">
        <f t="shared" si="37"/>
        <v>766.85</v>
      </c>
      <c r="J196">
        <f t="shared" si="37"/>
        <v>747.04000000000008</v>
      </c>
      <c r="K196">
        <f t="shared" si="37"/>
        <v>803.79</v>
      </c>
      <c r="L196">
        <f t="shared" si="37"/>
        <v>808.28</v>
      </c>
      <c r="M196">
        <f t="shared" si="37"/>
        <v>723.03000000000009</v>
      </c>
      <c r="N196">
        <f t="shared" si="37"/>
        <v>731.25</v>
      </c>
      <c r="O196">
        <f t="shared" si="37"/>
        <v>715.44999999999993</v>
      </c>
      <c r="P196">
        <f t="shared" si="37"/>
        <v>688.54</v>
      </c>
      <c r="Q196">
        <f t="shared" si="37"/>
        <v>741.6</v>
      </c>
      <c r="R196">
        <f t="shared" si="37"/>
        <v>703.15</v>
      </c>
      <c r="S196">
        <f t="shared" si="37"/>
        <v>558.25</v>
      </c>
      <c r="T196" s="8">
        <f t="shared" si="19"/>
        <v>13021.02</v>
      </c>
      <c r="U196">
        <f t="shared" si="20"/>
        <v>-6126.2349918352074</v>
      </c>
    </row>
    <row r="197" spans="1:21" x14ac:dyDescent="0.25">
      <c r="A197" s="1">
        <v>2016</v>
      </c>
      <c r="C197" s="4">
        <v>19</v>
      </c>
      <c r="D197">
        <f t="shared" ref="D197:S197" si="38">D20*D48</f>
        <v>1030.8799999999999</v>
      </c>
      <c r="E197">
        <f t="shared" si="38"/>
        <v>903.91</v>
      </c>
      <c r="F197">
        <f t="shared" si="38"/>
        <v>923.13000000000011</v>
      </c>
      <c r="G197">
        <f t="shared" si="38"/>
        <v>809.25</v>
      </c>
      <c r="H197">
        <f t="shared" si="38"/>
        <v>791.34</v>
      </c>
      <c r="I197">
        <f t="shared" si="38"/>
        <v>854.06999999999994</v>
      </c>
      <c r="J197">
        <f t="shared" si="38"/>
        <v>845.87000000000012</v>
      </c>
      <c r="K197">
        <f t="shared" si="38"/>
        <v>793.44</v>
      </c>
      <c r="L197">
        <f t="shared" si="38"/>
        <v>857.94</v>
      </c>
      <c r="M197">
        <f t="shared" si="38"/>
        <v>817.59999999999991</v>
      </c>
      <c r="N197">
        <f t="shared" si="38"/>
        <v>916.30000000000007</v>
      </c>
      <c r="O197">
        <f t="shared" si="38"/>
        <v>853.14</v>
      </c>
      <c r="P197">
        <f t="shared" si="38"/>
        <v>752.4</v>
      </c>
      <c r="Q197">
        <f t="shared" si="38"/>
        <v>830.58</v>
      </c>
      <c r="R197">
        <f t="shared" si="38"/>
        <v>780</v>
      </c>
      <c r="S197">
        <f t="shared" si="38"/>
        <v>779.7600000000001</v>
      </c>
      <c r="T197" s="8">
        <f t="shared" si="19"/>
        <v>13539.609999999999</v>
      </c>
      <c r="U197">
        <f t="shared" si="20"/>
        <v>-6349.0981039014732</v>
      </c>
    </row>
    <row r="198" spans="1:21" x14ac:dyDescent="0.25">
      <c r="A198" s="1">
        <v>2017</v>
      </c>
      <c r="C198" s="4">
        <v>20</v>
      </c>
      <c r="D198">
        <f t="shared" ref="D198:S198" si="39">D21*D49</f>
        <v>1042.5</v>
      </c>
      <c r="E198">
        <f t="shared" si="39"/>
        <v>974.61000000000013</v>
      </c>
      <c r="F198">
        <f t="shared" si="39"/>
        <v>840.72</v>
      </c>
      <c r="G198">
        <f t="shared" si="39"/>
        <v>812.5</v>
      </c>
      <c r="H198">
        <f t="shared" si="39"/>
        <v>784.34999999999991</v>
      </c>
      <c r="I198">
        <f t="shared" si="39"/>
        <v>765.69999999999993</v>
      </c>
      <c r="J198">
        <f t="shared" si="39"/>
        <v>722.76</v>
      </c>
      <c r="K198">
        <f t="shared" si="39"/>
        <v>738.50999999999988</v>
      </c>
      <c r="L198">
        <f t="shared" si="39"/>
        <v>733.7299999999999</v>
      </c>
      <c r="M198">
        <f t="shared" si="39"/>
        <v>660.43000000000006</v>
      </c>
      <c r="N198">
        <f t="shared" si="39"/>
        <v>738.03</v>
      </c>
      <c r="O198">
        <f t="shared" si="39"/>
        <v>813.6</v>
      </c>
      <c r="P198">
        <f t="shared" si="39"/>
        <v>770.88</v>
      </c>
      <c r="Q198">
        <f t="shared" si="39"/>
        <v>783.5200000000001</v>
      </c>
      <c r="R198">
        <f t="shared" si="39"/>
        <v>673.74</v>
      </c>
      <c r="S198">
        <f t="shared" si="39"/>
        <v>642.59999999999991</v>
      </c>
      <c r="T198" s="8">
        <f t="shared" si="19"/>
        <v>12498.18</v>
      </c>
      <c r="U198">
        <f t="shared" si="20"/>
        <v>-5866.8976989426283</v>
      </c>
    </row>
    <row r="199" spans="1:21" x14ac:dyDescent="0.25">
      <c r="A199" s="1">
        <v>2018</v>
      </c>
      <c r="C199" s="4">
        <v>21</v>
      </c>
      <c r="D199">
        <f t="shared" ref="D199:S199" si="40">D22*D50</f>
        <v>991.5100000000001</v>
      </c>
      <c r="E199">
        <f t="shared" si="40"/>
        <v>991.6</v>
      </c>
      <c r="F199">
        <f t="shared" si="40"/>
        <v>940.37000000000012</v>
      </c>
      <c r="G199">
        <f t="shared" si="40"/>
        <v>854.28</v>
      </c>
      <c r="H199">
        <f t="shared" si="40"/>
        <v>807.64</v>
      </c>
      <c r="I199">
        <f t="shared" si="40"/>
        <v>855.6</v>
      </c>
      <c r="J199">
        <f t="shared" si="40"/>
        <v>865.19</v>
      </c>
      <c r="K199">
        <f t="shared" si="40"/>
        <v>859.35</v>
      </c>
      <c r="L199">
        <f t="shared" si="40"/>
        <v>774.4</v>
      </c>
      <c r="M199">
        <f t="shared" si="40"/>
        <v>774.07</v>
      </c>
      <c r="N199">
        <f t="shared" si="40"/>
        <v>843.5</v>
      </c>
      <c r="O199">
        <f t="shared" si="40"/>
        <v>825.75000000000011</v>
      </c>
      <c r="P199">
        <f t="shared" si="40"/>
        <v>779.1</v>
      </c>
      <c r="Q199">
        <f t="shared" si="40"/>
        <v>777.92</v>
      </c>
      <c r="R199">
        <f t="shared" si="40"/>
        <v>792.88</v>
      </c>
      <c r="S199">
        <f t="shared" si="40"/>
        <v>745.71</v>
      </c>
      <c r="T199" s="8">
        <f t="shared" si="19"/>
        <v>13478.869999999999</v>
      </c>
      <c r="U199">
        <f t="shared" si="20"/>
        <v>-6341.9993502458328</v>
      </c>
    </row>
    <row r="200" spans="1:21" x14ac:dyDescent="0.25">
      <c r="A200" s="1">
        <v>2019</v>
      </c>
      <c r="C200" s="4">
        <v>22</v>
      </c>
      <c r="D200">
        <f t="shared" ref="D200:S200" si="41">D23*D51</f>
        <v>1048.7700000000002</v>
      </c>
      <c r="E200">
        <f t="shared" si="41"/>
        <v>1002.84</v>
      </c>
      <c r="F200">
        <f t="shared" si="41"/>
        <v>869.13</v>
      </c>
      <c r="G200">
        <f t="shared" si="41"/>
        <v>757.46</v>
      </c>
      <c r="H200">
        <f t="shared" si="41"/>
        <v>739.43999999999994</v>
      </c>
      <c r="I200">
        <f t="shared" si="41"/>
        <v>764.72</v>
      </c>
      <c r="J200">
        <f t="shared" si="41"/>
        <v>809.25</v>
      </c>
      <c r="K200">
        <f t="shared" si="41"/>
        <v>776.0200000000001</v>
      </c>
      <c r="L200">
        <f t="shared" si="41"/>
        <v>731.6</v>
      </c>
      <c r="M200">
        <f t="shared" si="41"/>
        <v>676.46</v>
      </c>
      <c r="N200">
        <f t="shared" si="41"/>
        <v>666.69</v>
      </c>
      <c r="O200">
        <f t="shared" si="41"/>
        <v>673.09</v>
      </c>
      <c r="P200">
        <f t="shared" si="41"/>
        <v>637.44000000000005</v>
      </c>
      <c r="Q200">
        <f t="shared" si="41"/>
        <v>714.82000000000016</v>
      </c>
      <c r="R200">
        <f t="shared" si="41"/>
        <v>603.23</v>
      </c>
      <c r="S200">
        <f t="shared" si="41"/>
        <v>603.23</v>
      </c>
      <c r="T200" s="8">
        <f t="shared" si="19"/>
        <v>12074.19</v>
      </c>
      <c r="U200">
        <f t="shared" si="20"/>
        <v>-5704.6394136216068</v>
      </c>
    </row>
    <row r="201" spans="1:21" x14ac:dyDescent="0.25">
      <c r="A201" s="1">
        <v>2020</v>
      </c>
      <c r="C201" s="4">
        <v>23</v>
      </c>
      <c r="D201">
        <f t="shared" ref="D201:S201" si="42">D24*D52</f>
        <v>1047.06</v>
      </c>
      <c r="E201">
        <f t="shared" si="42"/>
        <v>977.25999999999988</v>
      </c>
      <c r="F201">
        <f t="shared" si="42"/>
        <v>983.73</v>
      </c>
      <c r="G201">
        <f t="shared" si="42"/>
        <v>836.56999999999994</v>
      </c>
      <c r="H201">
        <f t="shared" si="42"/>
        <v>832</v>
      </c>
      <c r="I201">
        <f t="shared" si="42"/>
        <v>778.72</v>
      </c>
      <c r="J201">
        <f t="shared" si="42"/>
        <v>746.01</v>
      </c>
      <c r="K201">
        <f t="shared" si="42"/>
        <v>737.9</v>
      </c>
      <c r="L201">
        <f t="shared" si="42"/>
        <v>778.72</v>
      </c>
      <c r="M201">
        <f t="shared" si="42"/>
        <v>784.30000000000007</v>
      </c>
      <c r="N201">
        <f t="shared" si="42"/>
        <v>811.80000000000007</v>
      </c>
      <c r="O201">
        <f t="shared" si="42"/>
        <v>712.18999999999994</v>
      </c>
      <c r="P201">
        <f t="shared" si="42"/>
        <v>635.09999999999991</v>
      </c>
      <c r="Q201">
        <f t="shared" si="42"/>
        <v>606.80000000000007</v>
      </c>
      <c r="R201">
        <f t="shared" si="42"/>
        <v>604.79999999999995</v>
      </c>
      <c r="S201">
        <f t="shared" si="42"/>
        <v>619.74</v>
      </c>
      <c r="T201" s="8">
        <f t="shared" si="19"/>
        <v>12492.699999999999</v>
      </c>
      <c r="U201">
        <f t="shared" si="20"/>
        <v>-5876.4294478907304</v>
      </c>
    </row>
    <row r="202" spans="1:21" x14ac:dyDescent="0.25">
      <c r="A202" s="7" t="s">
        <v>82</v>
      </c>
      <c r="D202" s="9">
        <f>CORREL(D179:D194,$B$2:$B$17)</f>
        <v>-0.4585538061428896</v>
      </c>
      <c r="E202" s="9">
        <f t="shared" ref="E202:S202" si="43">CORREL(E179:E194,$B$2:$B$17)</f>
        <v>-0.46613531038873918</v>
      </c>
      <c r="F202" s="9">
        <f t="shared" si="43"/>
        <v>-0.37882353799362101</v>
      </c>
      <c r="G202" s="9">
        <f t="shared" si="43"/>
        <v>-0.38836965463416401</v>
      </c>
      <c r="H202" s="9">
        <f t="shared" si="43"/>
        <v>-0.68594418253503298</v>
      </c>
      <c r="I202" s="9">
        <f t="shared" si="43"/>
        <v>-0.65048895527441175</v>
      </c>
      <c r="J202" s="9">
        <f t="shared" si="43"/>
        <v>-0.59879605935746538</v>
      </c>
      <c r="K202" s="9">
        <f t="shared" si="43"/>
        <v>-0.55179488929006493</v>
      </c>
      <c r="L202" s="9">
        <f t="shared" si="43"/>
        <v>-0.48404387802356191</v>
      </c>
      <c r="M202" s="9">
        <f t="shared" si="43"/>
        <v>-0.35700742082869608</v>
      </c>
      <c r="N202" s="9">
        <f t="shared" si="43"/>
        <v>-0.35203968015135667</v>
      </c>
      <c r="O202" s="9">
        <f t="shared" si="43"/>
        <v>-0.38788410309611737</v>
      </c>
      <c r="P202" s="9">
        <f t="shared" si="43"/>
        <v>-0.43156596292933458</v>
      </c>
      <c r="Q202" s="9">
        <f t="shared" si="43"/>
        <v>-0.36865010217597949</v>
      </c>
      <c r="R202" s="9">
        <f t="shared" si="43"/>
        <v>-0.40718359722564462</v>
      </c>
      <c r="S202" s="9">
        <f t="shared" si="43"/>
        <v>-0.56322487459809945</v>
      </c>
      <c r="T202" s="8"/>
    </row>
    <row r="206" spans="1:21" x14ac:dyDescent="0.25">
      <c r="A206" s="6" t="s">
        <v>0</v>
      </c>
      <c r="B206" s="6"/>
      <c r="C206" s="6" t="s">
        <v>1</v>
      </c>
      <c r="D206" s="2" t="s">
        <v>113</v>
      </c>
      <c r="E206" s="2" t="s">
        <v>113</v>
      </c>
      <c r="F206" s="2" t="s">
        <v>113</v>
      </c>
      <c r="G206" s="2" t="s">
        <v>113</v>
      </c>
      <c r="H206" s="2" t="s">
        <v>113</v>
      </c>
      <c r="I206" s="2" t="s">
        <v>113</v>
      </c>
      <c r="J206" s="2" t="s">
        <v>113</v>
      </c>
      <c r="K206" s="2" t="s">
        <v>113</v>
      </c>
      <c r="L206" s="2" t="s">
        <v>113</v>
      </c>
      <c r="M206" s="2" t="s">
        <v>113</v>
      </c>
      <c r="N206" s="2" t="s">
        <v>113</v>
      </c>
      <c r="O206" s="2" t="s">
        <v>113</v>
      </c>
      <c r="P206" s="2" t="s">
        <v>113</v>
      </c>
      <c r="Q206" s="2" t="s">
        <v>113</v>
      </c>
      <c r="R206" s="2" t="s">
        <v>113</v>
      </c>
      <c r="S206" s="2" t="s">
        <v>113</v>
      </c>
      <c r="T206" s="11" t="s">
        <v>134</v>
      </c>
      <c r="U206" s="11" t="s">
        <v>135</v>
      </c>
    </row>
    <row r="207" spans="1:21" x14ac:dyDescent="0.25">
      <c r="A207" s="1">
        <v>1998</v>
      </c>
      <c r="C207" s="4">
        <v>1</v>
      </c>
      <c r="D207">
        <f t="shared" ref="D207:S207" si="44">D2*D59</f>
        <v>166.8</v>
      </c>
      <c r="E207">
        <f t="shared" si="44"/>
        <v>3037.8</v>
      </c>
      <c r="F207">
        <f t="shared" si="44"/>
        <v>640.74</v>
      </c>
      <c r="G207">
        <f t="shared" si="44"/>
        <v>1248.5199999999998</v>
      </c>
      <c r="H207">
        <f t="shared" si="44"/>
        <v>2540.7899999999995</v>
      </c>
      <c r="I207">
        <f t="shared" si="44"/>
        <v>442.2</v>
      </c>
      <c r="J207">
        <f t="shared" si="44"/>
        <v>112.96</v>
      </c>
      <c r="K207">
        <f t="shared" si="44"/>
        <v>3211.1000000000004</v>
      </c>
      <c r="L207">
        <f t="shared" si="44"/>
        <v>923.4</v>
      </c>
      <c r="M207">
        <f t="shared" si="44"/>
        <v>20.16</v>
      </c>
      <c r="N207">
        <f t="shared" si="44"/>
        <v>420.36</v>
      </c>
      <c r="O207">
        <f t="shared" si="44"/>
        <v>768.96</v>
      </c>
      <c r="P207">
        <f t="shared" si="44"/>
        <v>452.79</v>
      </c>
      <c r="Q207">
        <f t="shared" si="44"/>
        <v>1401.44</v>
      </c>
      <c r="R207">
        <f t="shared" si="44"/>
        <v>548.41</v>
      </c>
      <c r="S207">
        <f t="shared" si="44"/>
        <v>308.03999999999996</v>
      </c>
      <c r="T207" s="8">
        <f t="shared" ref="T207:T229" si="45">SUM(D207:S207)</f>
        <v>16244.470000000001</v>
      </c>
      <c r="U207">
        <f t="shared" ref="U207:U229" si="46">SUMPRODUCT(D207:S207,$D$230:$S$230)</f>
        <v>3162.3272434657774</v>
      </c>
    </row>
    <row r="208" spans="1:21" x14ac:dyDescent="0.25">
      <c r="A208" s="1">
        <v>1999</v>
      </c>
      <c r="C208" s="4">
        <v>2</v>
      </c>
      <c r="D208">
        <f t="shared" ref="D208:S208" si="47">D3*D60</f>
        <v>3800.16</v>
      </c>
      <c r="E208">
        <f t="shared" si="47"/>
        <v>3448.5</v>
      </c>
      <c r="F208">
        <f t="shared" si="47"/>
        <v>81.11999999999999</v>
      </c>
      <c r="G208">
        <f t="shared" si="47"/>
        <v>36.700000000000003</v>
      </c>
      <c r="H208">
        <f t="shared" si="47"/>
        <v>240.71999999999997</v>
      </c>
      <c r="I208">
        <f t="shared" si="47"/>
        <v>702.38000000000011</v>
      </c>
      <c r="J208">
        <f t="shared" si="47"/>
        <v>667.94</v>
      </c>
      <c r="K208">
        <f t="shared" si="47"/>
        <v>185.12</v>
      </c>
      <c r="L208">
        <f t="shared" si="47"/>
        <v>47.97</v>
      </c>
      <c r="M208">
        <f t="shared" si="47"/>
        <v>81.27000000000001</v>
      </c>
      <c r="N208">
        <f t="shared" si="47"/>
        <v>1626.58</v>
      </c>
      <c r="O208">
        <f t="shared" si="47"/>
        <v>2444</v>
      </c>
      <c r="P208">
        <f t="shared" si="47"/>
        <v>462.86999999999995</v>
      </c>
      <c r="Q208">
        <f t="shared" si="47"/>
        <v>173.39999999999998</v>
      </c>
      <c r="R208">
        <f t="shared" si="47"/>
        <v>3.53</v>
      </c>
      <c r="S208">
        <f t="shared" si="47"/>
        <v>878.92000000000007</v>
      </c>
      <c r="T208" s="8">
        <f t="shared" si="45"/>
        <v>14881.180000000002</v>
      </c>
      <c r="U208">
        <f t="shared" si="46"/>
        <v>3799.9777446603848</v>
      </c>
    </row>
    <row r="209" spans="1:21" x14ac:dyDescent="0.25">
      <c r="A209" s="1">
        <v>2000</v>
      </c>
      <c r="C209" s="4">
        <v>3</v>
      </c>
      <c r="D209">
        <f t="shared" ref="D209:S209" si="48">D4*D61</f>
        <v>295.2</v>
      </c>
      <c r="E209">
        <f t="shared" si="48"/>
        <v>16.48</v>
      </c>
      <c r="F209">
        <f t="shared" si="48"/>
        <v>622.91</v>
      </c>
      <c r="G209">
        <f t="shared" si="48"/>
        <v>912.98</v>
      </c>
      <c r="H209">
        <f t="shared" si="48"/>
        <v>1414.53</v>
      </c>
      <c r="I209">
        <f t="shared" si="48"/>
        <v>868.38</v>
      </c>
      <c r="J209">
        <f t="shared" si="48"/>
        <v>18.899999999999999</v>
      </c>
      <c r="K209">
        <f t="shared" si="48"/>
        <v>11.43</v>
      </c>
      <c r="L209">
        <f t="shared" si="48"/>
        <v>86.68</v>
      </c>
      <c r="M209">
        <f t="shared" si="48"/>
        <v>559.55000000000007</v>
      </c>
      <c r="N209">
        <f t="shared" si="48"/>
        <v>15.040000000000001</v>
      </c>
      <c r="O209">
        <f t="shared" si="48"/>
        <v>161.54</v>
      </c>
      <c r="P209">
        <f t="shared" si="48"/>
        <v>476.25</v>
      </c>
      <c r="Q209">
        <f t="shared" si="48"/>
        <v>704.74</v>
      </c>
      <c r="R209">
        <f t="shared" si="48"/>
        <v>7.1400000000000006</v>
      </c>
      <c r="S209">
        <f t="shared" si="48"/>
        <v>0</v>
      </c>
      <c r="T209" s="8">
        <f t="shared" si="45"/>
        <v>6171.75</v>
      </c>
      <c r="U209">
        <f t="shared" si="46"/>
        <v>1414.8352013748136</v>
      </c>
    </row>
    <row r="210" spans="1:21" x14ac:dyDescent="0.25">
      <c r="A210" s="1">
        <v>2001</v>
      </c>
      <c r="C210" s="4">
        <v>4</v>
      </c>
      <c r="D210">
        <f t="shared" ref="D210:S210" si="49">D5*D62</f>
        <v>186.29999999999998</v>
      </c>
      <c r="E210">
        <f t="shared" si="49"/>
        <v>1639.1</v>
      </c>
      <c r="F210">
        <f t="shared" si="49"/>
        <v>2109.12</v>
      </c>
      <c r="G210">
        <f t="shared" si="49"/>
        <v>570.9</v>
      </c>
      <c r="H210">
        <f t="shared" si="49"/>
        <v>27.760000000000005</v>
      </c>
      <c r="I210">
        <f t="shared" si="49"/>
        <v>208.62</v>
      </c>
      <c r="J210">
        <f t="shared" si="49"/>
        <v>1012.44</v>
      </c>
      <c r="K210">
        <f t="shared" si="49"/>
        <v>1122.54</v>
      </c>
      <c r="L210">
        <f t="shared" si="49"/>
        <v>18.649999999999999</v>
      </c>
      <c r="M210">
        <f t="shared" si="49"/>
        <v>330.59999999999997</v>
      </c>
      <c r="N210">
        <f t="shared" si="49"/>
        <v>11.4</v>
      </c>
      <c r="O210">
        <f t="shared" si="49"/>
        <v>26.740000000000002</v>
      </c>
      <c r="P210">
        <f t="shared" si="49"/>
        <v>96</v>
      </c>
      <c r="Q210">
        <f t="shared" si="49"/>
        <v>0</v>
      </c>
      <c r="R210">
        <f t="shared" si="49"/>
        <v>60.960000000000008</v>
      </c>
      <c r="S210">
        <f t="shared" si="49"/>
        <v>0</v>
      </c>
      <c r="T210" s="8">
        <f t="shared" si="45"/>
        <v>7421.1299999999992</v>
      </c>
      <c r="U210">
        <f t="shared" si="46"/>
        <v>1376.6994854393854</v>
      </c>
    </row>
    <row r="211" spans="1:21" x14ac:dyDescent="0.25">
      <c r="A211" s="1">
        <v>2002</v>
      </c>
      <c r="C211" s="4">
        <v>5</v>
      </c>
      <c r="D211">
        <f t="shared" ref="D211:S211" si="50">D6*D63</f>
        <v>1537.21</v>
      </c>
      <c r="E211">
        <f t="shared" si="50"/>
        <v>928.52</v>
      </c>
      <c r="F211">
        <f t="shared" si="50"/>
        <v>3195</v>
      </c>
      <c r="G211">
        <f t="shared" si="50"/>
        <v>974.74</v>
      </c>
      <c r="H211">
        <f t="shared" si="50"/>
        <v>50.849999999999994</v>
      </c>
      <c r="I211">
        <f t="shared" si="50"/>
        <v>1036.8</v>
      </c>
      <c r="J211">
        <f t="shared" si="50"/>
        <v>1883.5200000000002</v>
      </c>
      <c r="K211">
        <f t="shared" si="50"/>
        <v>10.53</v>
      </c>
      <c r="L211">
        <f t="shared" si="50"/>
        <v>14.36</v>
      </c>
      <c r="M211">
        <f t="shared" si="50"/>
        <v>102.48</v>
      </c>
      <c r="N211">
        <f t="shared" si="50"/>
        <v>92.25</v>
      </c>
      <c r="O211">
        <f t="shared" si="50"/>
        <v>7.7200000000000006</v>
      </c>
      <c r="P211">
        <f t="shared" si="50"/>
        <v>0</v>
      </c>
      <c r="Q211">
        <f t="shared" si="50"/>
        <v>147.18999999999997</v>
      </c>
      <c r="R211">
        <f t="shared" si="50"/>
        <v>888.06000000000006</v>
      </c>
      <c r="S211">
        <f t="shared" si="50"/>
        <v>0</v>
      </c>
      <c r="T211" s="8">
        <f t="shared" si="45"/>
        <v>10869.23</v>
      </c>
      <c r="U211">
        <f t="shared" si="46"/>
        <v>2521.0145384336925</v>
      </c>
    </row>
    <row r="212" spans="1:21" x14ac:dyDescent="0.25">
      <c r="A212" s="1">
        <v>2003</v>
      </c>
      <c r="C212" s="4">
        <v>6</v>
      </c>
      <c r="D212">
        <f t="shared" ref="D212:S212" si="51">D7*D64</f>
        <v>53.300000000000004</v>
      </c>
      <c r="E212">
        <f t="shared" si="51"/>
        <v>0</v>
      </c>
      <c r="F212">
        <f t="shared" si="51"/>
        <v>175.56</v>
      </c>
      <c r="G212">
        <f t="shared" si="51"/>
        <v>0</v>
      </c>
      <c r="H212">
        <f t="shared" si="51"/>
        <v>1052</v>
      </c>
      <c r="I212">
        <f t="shared" si="51"/>
        <v>702.88</v>
      </c>
      <c r="J212">
        <f t="shared" si="51"/>
        <v>138.24</v>
      </c>
      <c r="K212">
        <f t="shared" si="51"/>
        <v>252.59000000000003</v>
      </c>
      <c r="L212">
        <f t="shared" si="51"/>
        <v>138.01</v>
      </c>
      <c r="M212">
        <f t="shared" si="51"/>
        <v>131.95000000000002</v>
      </c>
      <c r="N212">
        <f t="shared" si="51"/>
        <v>185.71</v>
      </c>
      <c r="O212">
        <f t="shared" si="51"/>
        <v>7.8000000000000007</v>
      </c>
      <c r="P212">
        <f t="shared" si="51"/>
        <v>3.95</v>
      </c>
      <c r="Q212">
        <f t="shared" si="51"/>
        <v>0</v>
      </c>
      <c r="R212">
        <f t="shared" si="51"/>
        <v>3.7600000000000002</v>
      </c>
      <c r="S212">
        <f t="shared" si="51"/>
        <v>0</v>
      </c>
      <c r="T212" s="8">
        <f t="shared" si="45"/>
        <v>2845.7500000000009</v>
      </c>
      <c r="U212">
        <f t="shared" si="46"/>
        <v>786.93690491709378</v>
      </c>
    </row>
    <row r="213" spans="1:21" x14ac:dyDescent="0.25">
      <c r="A213" s="1">
        <v>2004</v>
      </c>
      <c r="C213" s="4">
        <v>7</v>
      </c>
      <c r="D213">
        <f t="shared" ref="D213:S213" si="52">D8*D65</f>
        <v>1207.43</v>
      </c>
      <c r="E213">
        <f t="shared" si="52"/>
        <v>1791.8000000000002</v>
      </c>
      <c r="F213">
        <f t="shared" si="52"/>
        <v>2099.5100000000002</v>
      </c>
      <c r="G213">
        <f t="shared" si="52"/>
        <v>875.5200000000001</v>
      </c>
      <c r="H213">
        <f t="shared" si="52"/>
        <v>616.04999999999995</v>
      </c>
      <c r="I213">
        <f t="shared" si="52"/>
        <v>1835.4</v>
      </c>
      <c r="J213">
        <f t="shared" si="52"/>
        <v>239.40000000000003</v>
      </c>
      <c r="K213">
        <f t="shared" si="52"/>
        <v>543.78000000000009</v>
      </c>
      <c r="L213">
        <f t="shared" si="52"/>
        <v>929.53</v>
      </c>
      <c r="M213">
        <f t="shared" si="52"/>
        <v>1293.6000000000001</v>
      </c>
      <c r="N213">
        <f t="shared" si="52"/>
        <v>357</v>
      </c>
      <c r="O213">
        <f t="shared" si="52"/>
        <v>43.92</v>
      </c>
      <c r="P213">
        <f t="shared" si="52"/>
        <v>342.02000000000004</v>
      </c>
      <c r="Q213">
        <f t="shared" si="52"/>
        <v>3.5100000000000002</v>
      </c>
      <c r="R213">
        <f t="shared" si="52"/>
        <v>0</v>
      </c>
      <c r="S213">
        <f t="shared" si="52"/>
        <v>71.61</v>
      </c>
      <c r="T213" s="8">
        <f t="shared" si="45"/>
        <v>12250.080000000004</v>
      </c>
      <c r="U213">
        <f t="shared" si="46"/>
        <v>3141.9926984559825</v>
      </c>
    </row>
    <row r="214" spans="1:21" x14ac:dyDescent="0.25">
      <c r="A214" s="1">
        <v>2005</v>
      </c>
      <c r="C214" s="4">
        <v>8</v>
      </c>
      <c r="D214">
        <f t="shared" ref="D214:S214" si="53">D9*D66</f>
        <v>342.54999999999995</v>
      </c>
      <c r="E214">
        <f t="shared" si="53"/>
        <v>12.03</v>
      </c>
      <c r="F214">
        <f t="shared" si="53"/>
        <v>2067.66</v>
      </c>
      <c r="G214">
        <f t="shared" si="53"/>
        <v>624.29</v>
      </c>
      <c r="H214">
        <f t="shared" si="53"/>
        <v>2385.9</v>
      </c>
      <c r="I214">
        <f t="shared" si="53"/>
        <v>3888</v>
      </c>
      <c r="J214">
        <f t="shared" si="53"/>
        <v>2357.65</v>
      </c>
      <c r="K214">
        <f t="shared" si="53"/>
        <v>2826.39</v>
      </c>
      <c r="L214">
        <f t="shared" si="53"/>
        <v>0</v>
      </c>
      <c r="M214">
        <f t="shared" si="53"/>
        <v>0</v>
      </c>
      <c r="N214">
        <f t="shared" si="53"/>
        <v>588.6</v>
      </c>
      <c r="O214">
        <f t="shared" si="53"/>
        <v>131.04</v>
      </c>
      <c r="P214">
        <f t="shared" si="53"/>
        <v>20.52</v>
      </c>
      <c r="Q214">
        <f t="shared" si="53"/>
        <v>737.04000000000008</v>
      </c>
      <c r="R214">
        <f t="shared" si="53"/>
        <v>1299.3</v>
      </c>
      <c r="S214">
        <f t="shared" si="53"/>
        <v>0</v>
      </c>
      <c r="T214" s="8">
        <f t="shared" si="45"/>
        <v>17280.97</v>
      </c>
      <c r="U214">
        <f t="shared" si="46"/>
        <v>3899.1045135220938</v>
      </c>
    </row>
    <row r="215" spans="1:21" x14ac:dyDescent="0.25">
      <c r="A215" s="1">
        <v>2006</v>
      </c>
      <c r="C215" s="4">
        <v>9</v>
      </c>
      <c r="D215">
        <f t="shared" ref="D215:S215" si="54">D10*D67</f>
        <v>1277.1600000000001</v>
      </c>
      <c r="E215">
        <f t="shared" si="54"/>
        <v>2365.7400000000002</v>
      </c>
      <c r="F215">
        <f t="shared" si="54"/>
        <v>862.72000000000014</v>
      </c>
      <c r="G215">
        <f t="shared" si="54"/>
        <v>453.7</v>
      </c>
      <c r="H215">
        <f t="shared" si="54"/>
        <v>406</v>
      </c>
      <c r="I215">
        <f t="shared" si="54"/>
        <v>18.05</v>
      </c>
      <c r="J215">
        <f t="shared" si="54"/>
        <v>108</v>
      </c>
      <c r="K215">
        <f t="shared" si="54"/>
        <v>41.910000000000004</v>
      </c>
      <c r="L215">
        <f t="shared" si="54"/>
        <v>0</v>
      </c>
      <c r="M215">
        <f t="shared" si="54"/>
        <v>141.12</v>
      </c>
      <c r="N215">
        <f t="shared" si="54"/>
        <v>1118.8799999999999</v>
      </c>
      <c r="O215">
        <f t="shared" si="54"/>
        <v>239.36</v>
      </c>
      <c r="P215">
        <f t="shared" si="54"/>
        <v>1132.1200000000001</v>
      </c>
      <c r="Q215">
        <f t="shared" si="54"/>
        <v>0</v>
      </c>
      <c r="R215">
        <f t="shared" si="54"/>
        <v>0</v>
      </c>
      <c r="S215">
        <f t="shared" si="54"/>
        <v>0</v>
      </c>
      <c r="T215" s="8">
        <f t="shared" si="45"/>
        <v>8164.76</v>
      </c>
      <c r="U215">
        <f t="shared" si="46"/>
        <v>1599.3655612365806</v>
      </c>
    </row>
    <row r="216" spans="1:21" x14ac:dyDescent="0.25">
      <c r="A216" s="1">
        <v>2007</v>
      </c>
      <c r="C216" s="4">
        <v>10</v>
      </c>
      <c r="D216">
        <f t="shared" ref="D216:S216" si="55">D11*D68</f>
        <v>88</v>
      </c>
      <c r="E216">
        <f t="shared" si="55"/>
        <v>1379.3999999999999</v>
      </c>
      <c r="F216">
        <f t="shared" si="55"/>
        <v>1011.9999999999999</v>
      </c>
      <c r="G216">
        <f t="shared" si="55"/>
        <v>903.95999999999992</v>
      </c>
      <c r="H216">
        <f t="shared" si="55"/>
        <v>721.18000000000006</v>
      </c>
      <c r="I216">
        <f t="shared" si="55"/>
        <v>239.43000000000004</v>
      </c>
      <c r="J216">
        <f t="shared" si="55"/>
        <v>1339.6</v>
      </c>
      <c r="K216">
        <f t="shared" si="55"/>
        <v>222.3</v>
      </c>
      <c r="L216">
        <f t="shared" si="55"/>
        <v>1041.33</v>
      </c>
      <c r="M216">
        <f t="shared" si="55"/>
        <v>159.62</v>
      </c>
      <c r="N216">
        <f t="shared" si="55"/>
        <v>25.69</v>
      </c>
      <c r="O216">
        <f t="shared" si="55"/>
        <v>1010.1</v>
      </c>
      <c r="P216">
        <f t="shared" si="55"/>
        <v>18.3</v>
      </c>
      <c r="Q216">
        <f t="shared" si="55"/>
        <v>0</v>
      </c>
      <c r="R216">
        <f t="shared" si="55"/>
        <v>0</v>
      </c>
      <c r="S216">
        <f t="shared" si="55"/>
        <v>239.85999999999999</v>
      </c>
      <c r="T216" s="8">
        <f t="shared" si="45"/>
        <v>8400.77</v>
      </c>
      <c r="U216">
        <f t="shared" si="46"/>
        <v>2010.4398597452675</v>
      </c>
    </row>
    <row r="217" spans="1:21" x14ac:dyDescent="0.25">
      <c r="A217" s="1">
        <v>2008</v>
      </c>
      <c r="C217" s="4">
        <v>11</v>
      </c>
      <c r="D217">
        <f t="shared" ref="D217:S217" si="56">D12*D69</f>
        <v>2203.9800000000005</v>
      </c>
      <c r="E217">
        <f t="shared" si="56"/>
        <v>412.68000000000006</v>
      </c>
      <c r="F217">
        <f t="shared" si="56"/>
        <v>215.18</v>
      </c>
      <c r="G217">
        <f t="shared" si="56"/>
        <v>1152.76</v>
      </c>
      <c r="H217">
        <f t="shared" si="56"/>
        <v>2449.92</v>
      </c>
      <c r="I217">
        <f t="shared" si="56"/>
        <v>242.90000000000003</v>
      </c>
      <c r="J217">
        <f t="shared" si="56"/>
        <v>35.5</v>
      </c>
      <c r="K217">
        <f t="shared" si="56"/>
        <v>1567.0400000000002</v>
      </c>
      <c r="L217">
        <f t="shared" si="56"/>
        <v>1889.0800000000002</v>
      </c>
      <c r="M217">
        <f t="shared" si="56"/>
        <v>1251.4700000000003</v>
      </c>
      <c r="N217">
        <f t="shared" si="56"/>
        <v>750.3599999999999</v>
      </c>
      <c r="O217">
        <f t="shared" si="56"/>
        <v>164.5</v>
      </c>
      <c r="P217">
        <f t="shared" si="56"/>
        <v>13.76</v>
      </c>
      <c r="Q217">
        <f t="shared" si="56"/>
        <v>0</v>
      </c>
      <c r="R217">
        <f t="shared" si="56"/>
        <v>0</v>
      </c>
      <c r="S217">
        <f t="shared" si="56"/>
        <v>0</v>
      </c>
      <c r="T217" s="8">
        <f t="shared" si="45"/>
        <v>12349.130000000003</v>
      </c>
      <c r="U217">
        <f t="shared" si="46"/>
        <v>3434.0439930903967</v>
      </c>
    </row>
    <row r="218" spans="1:21" x14ac:dyDescent="0.25">
      <c r="A218" s="1">
        <v>2009</v>
      </c>
      <c r="C218" s="4">
        <v>12</v>
      </c>
      <c r="D218">
        <f t="shared" ref="D218:S218" si="57">D13*D70</f>
        <v>362.56000000000006</v>
      </c>
      <c r="E218">
        <f t="shared" si="57"/>
        <v>2742.27</v>
      </c>
      <c r="F218">
        <f t="shared" si="57"/>
        <v>31.41</v>
      </c>
      <c r="G218">
        <f t="shared" si="57"/>
        <v>644.16000000000008</v>
      </c>
      <c r="H218">
        <f t="shared" si="57"/>
        <v>1230.6600000000001</v>
      </c>
      <c r="I218">
        <f t="shared" si="57"/>
        <v>515.20000000000005</v>
      </c>
      <c r="J218">
        <f t="shared" si="57"/>
        <v>690.56000000000006</v>
      </c>
      <c r="K218">
        <f t="shared" si="57"/>
        <v>49.28</v>
      </c>
      <c r="L218">
        <f t="shared" si="57"/>
        <v>185.64</v>
      </c>
      <c r="M218">
        <f t="shared" si="57"/>
        <v>1073.4099999999999</v>
      </c>
      <c r="N218">
        <f t="shared" si="57"/>
        <v>357</v>
      </c>
      <c r="O218">
        <f t="shared" si="57"/>
        <v>1272.6199999999999</v>
      </c>
      <c r="P218">
        <f t="shared" si="57"/>
        <v>0</v>
      </c>
      <c r="Q218">
        <f t="shared" si="57"/>
        <v>3.69</v>
      </c>
      <c r="R218">
        <f t="shared" si="57"/>
        <v>0</v>
      </c>
      <c r="S218">
        <f t="shared" si="57"/>
        <v>17.2</v>
      </c>
      <c r="T218" s="8">
        <f t="shared" si="45"/>
        <v>9175.6600000000017</v>
      </c>
      <c r="U218">
        <f t="shared" si="46"/>
        <v>2372.9750398808601</v>
      </c>
    </row>
    <row r="219" spans="1:21" x14ac:dyDescent="0.25">
      <c r="A219" s="1">
        <v>2010</v>
      </c>
      <c r="C219" s="4">
        <v>13</v>
      </c>
      <c r="D219">
        <f t="shared" ref="D219:S219" si="58">D14*D71</f>
        <v>656.89</v>
      </c>
      <c r="E219">
        <f t="shared" si="58"/>
        <v>1538.67</v>
      </c>
      <c r="F219">
        <f t="shared" si="58"/>
        <v>1395.8700000000001</v>
      </c>
      <c r="G219">
        <f t="shared" si="58"/>
        <v>686.29000000000008</v>
      </c>
      <c r="H219">
        <f t="shared" si="58"/>
        <v>0</v>
      </c>
      <c r="I219">
        <f t="shared" si="58"/>
        <v>481.12</v>
      </c>
      <c r="J219">
        <f t="shared" si="58"/>
        <v>1462.89</v>
      </c>
      <c r="K219">
        <f t="shared" si="58"/>
        <v>1193.5500000000002</v>
      </c>
      <c r="L219">
        <f t="shared" si="58"/>
        <v>459.61999999999995</v>
      </c>
      <c r="M219">
        <f t="shared" si="58"/>
        <v>871.5</v>
      </c>
      <c r="N219">
        <f t="shared" si="58"/>
        <v>204.73000000000002</v>
      </c>
      <c r="O219">
        <f t="shared" si="58"/>
        <v>0</v>
      </c>
      <c r="P219">
        <f t="shared" si="58"/>
        <v>0</v>
      </c>
      <c r="Q219">
        <f t="shared" si="58"/>
        <v>323.83999999999997</v>
      </c>
      <c r="R219">
        <f t="shared" si="58"/>
        <v>21.179999999999996</v>
      </c>
      <c r="S219">
        <f t="shared" si="58"/>
        <v>157.92000000000002</v>
      </c>
      <c r="T219" s="8">
        <f t="shared" si="45"/>
        <v>9454.0700000000015</v>
      </c>
      <c r="U219">
        <f t="shared" si="46"/>
        <v>1953.2449183188551</v>
      </c>
    </row>
    <row r="220" spans="1:21" x14ac:dyDescent="0.25">
      <c r="A220" s="1">
        <v>2011</v>
      </c>
      <c r="C220" s="4">
        <v>14</v>
      </c>
      <c r="D220">
        <f t="shared" ref="D220:S220" si="59">D15*D72</f>
        <v>1575.63</v>
      </c>
      <c r="E220">
        <f t="shared" si="59"/>
        <v>213.95</v>
      </c>
      <c r="F220">
        <f t="shared" si="59"/>
        <v>2318.4</v>
      </c>
      <c r="G220">
        <f t="shared" si="59"/>
        <v>1752.63</v>
      </c>
      <c r="H220">
        <f t="shared" si="59"/>
        <v>1829.64</v>
      </c>
      <c r="I220">
        <f t="shared" si="59"/>
        <v>1343.3500000000001</v>
      </c>
      <c r="J220">
        <f t="shared" si="59"/>
        <v>3667.83</v>
      </c>
      <c r="K220">
        <f t="shared" si="59"/>
        <v>2523.54</v>
      </c>
      <c r="L220">
        <f t="shared" si="59"/>
        <v>480.48</v>
      </c>
      <c r="M220">
        <f t="shared" si="59"/>
        <v>915.06</v>
      </c>
      <c r="N220">
        <f t="shared" si="59"/>
        <v>1479.65</v>
      </c>
      <c r="O220">
        <f t="shared" si="59"/>
        <v>509.25</v>
      </c>
      <c r="P220">
        <f t="shared" si="59"/>
        <v>0</v>
      </c>
      <c r="Q220">
        <f t="shared" si="59"/>
        <v>22.679999999999996</v>
      </c>
      <c r="R220">
        <f t="shared" si="59"/>
        <v>52.48</v>
      </c>
      <c r="S220">
        <f t="shared" si="59"/>
        <v>0</v>
      </c>
      <c r="T220" s="8">
        <f t="shared" si="45"/>
        <v>18684.570000000003</v>
      </c>
      <c r="U220">
        <f t="shared" si="46"/>
        <v>4224.4700613800696</v>
      </c>
    </row>
    <row r="221" spans="1:21" x14ac:dyDescent="0.25">
      <c r="A221" s="1">
        <v>2012</v>
      </c>
      <c r="C221" s="4">
        <v>15</v>
      </c>
      <c r="D221">
        <f t="shared" ref="D221:S221" si="60">D16*D73</f>
        <v>366.3</v>
      </c>
      <c r="E221">
        <f t="shared" si="60"/>
        <v>1429.1200000000001</v>
      </c>
      <c r="F221">
        <f t="shared" si="60"/>
        <v>2716.6000000000004</v>
      </c>
      <c r="G221">
        <f t="shared" si="60"/>
        <v>1114.92</v>
      </c>
      <c r="H221">
        <f t="shared" si="60"/>
        <v>501</v>
      </c>
      <c r="I221">
        <f t="shared" si="60"/>
        <v>1270.75</v>
      </c>
      <c r="J221">
        <f t="shared" si="60"/>
        <v>1773.6599999999999</v>
      </c>
      <c r="K221">
        <f t="shared" si="60"/>
        <v>1392.8500000000001</v>
      </c>
      <c r="L221">
        <f t="shared" si="60"/>
        <v>1521.4499999999998</v>
      </c>
      <c r="M221">
        <f t="shared" si="60"/>
        <v>2625.5</v>
      </c>
      <c r="N221">
        <f t="shared" si="60"/>
        <v>656.64</v>
      </c>
      <c r="O221">
        <f t="shared" si="60"/>
        <v>814.82</v>
      </c>
      <c r="P221">
        <f t="shared" si="60"/>
        <v>0</v>
      </c>
      <c r="Q221">
        <f t="shared" si="60"/>
        <v>0</v>
      </c>
      <c r="R221">
        <f t="shared" si="60"/>
        <v>0</v>
      </c>
      <c r="S221">
        <f t="shared" si="60"/>
        <v>3.34</v>
      </c>
      <c r="T221" s="8">
        <f t="shared" si="45"/>
        <v>16186.95</v>
      </c>
      <c r="U221">
        <f t="shared" si="46"/>
        <v>3928.863216883512</v>
      </c>
    </row>
    <row r="222" spans="1:21" x14ac:dyDescent="0.25">
      <c r="A222" s="1">
        <v>2013</v>
      </c>
      <c r="C222" s="4">
        <v>16</v>
      </c>
      <c r="D222">
        <f t="shared" ref="D222:S222" si="61">D17*D74</f>
        <v>2144.2400000000002</v>
      </c>
      <c r="E222">
        <f t="shared" si="61"/>
        <v>711.04000000000008</v>
      </c>
      <c r="F222">
        <f t="shared" si="61"/>
        <v>66.64</v>
      </c>
      <c r="G222">
        <f t="shared" si="61"/>
        <v>314.57</v>
      </c>
      <c r="H222">
        <f t="shared" si="61"/>
        <v>1068.48</v>
      </c>
      <c r="I222">
        <f t="shared" si="61"/>
        <v>3233.2299999999996</v>
      </c>
      <c r="J222">
        <f t="shared" si="61"/>
        <v>1781.54</v>
      </c>
      <c r="K222">
        <f t="shared" si="61"/>
        <v>6156.68</v>
      </c>
      <c r="L222">
        <f t="shared" si="61"/>
        <v>1390.7099999999998</v>
      </c>
      <c r="M222">
        <f t="shared" si="61"/>
        <v>1731.6599999999999</v>
      </c>
      <c r="N222">
        <f t="shared" si="61"/>
        <v>732</v>
      </c>
      <c r="O222">
        <f t="shared" si="61"/>
        <v>274.15999999999997</v>
      </c>
      <c r="P222">
        <f t="shared" si="61"/>
        <v>0</v>
      </c>
      <c r="Q222">
        <f t="shared" si="61"/>
        <v>0</v>
      </c>
      <c r="R222">
        <f t="shared" si="61"/>
        <v>0</v>
      </c>
      <c r="S222">
        <f t="shared" si="61"/>
        <v>27.27</v>
      </c>
      <c r="T222" s="8">
        <f t="shared" si="45"/>
        <v>19632.22</v>
      </c>
      <c r="U222">
        <f t="shared" si="46"/>
        <v>4583.7784828127369</v>
      </c>
    </row>
    <row r="223" spans="1:21" x14ac:dyDescent="0.25">
      <c r="A223" s="1">
        <v>2014</v>
      </c>
      <c r="C223" s="4">
        <v>17</v>
      </c>
      <c r="D223">
        <f t="shared" ref="D223:S223" si="62">D18*D75</f>
        <v>1150.7099999999998</v>
      </c>
      <c r="E223">
        <f t="shared" si="62"/>
        <v>1018.02</v>
      </c>
      <c r="F223">
        <f t="shared" si="62"/>
        <v>1657.2600000000002</v>
      </c>
      <c r="G223">
        <f t="shared" si="62"/>
        <v>1577.6</v>
      </c>
      <c r="H223">
        <f t="shared" si="62"/>
        <v>2092.92</v>
      </c>
      <c r="I223">
        <f t="shared" si="62"/>
        <v>2424.2000000000003</v>
      </c>
      <c r="J223">
        <f t="shared" si="62"/>
        <v>2475.5100000000002</v>
      </c>
      <c r="K223">
        <f t="shared" si="62"/>
        <v>1384.4599999999998</v>
      </c>
      <c r="L223">
        <f t="shared" si="62"/>
        <v>53.21</v>
      </c>
      <c r="M223">
        <f t="shared" si="62"/>
        <v>0</v>
      </c>
      <c r="N223">
        <f t="shared" si="62"/>
        <v>97.439999999999984</v>
      </c>
      <c r="O223">
        <f t="shared" si="62"/>
        <v>908.4799999999999</v>
      </c>
      <c r="P223">
        <f t="shared" si="62"/>
        <v>780</v>
      </c>
      <c r="Q223">
        <f t="shared" si="62"/>
        <v>143.1</v>
      </c>
      <c r="R223">
        <f t="shared" si="62"/>
        <v>418.5</v>
      </c>
      <c r="S223">
        <f t="shared" si="62"/>
        <v>0</v>
      </c>
      <c r="T223" s="8">
        <f t="shared" si="45"/>
        <v>16181.41</v>
      </c>
      <c r="U223">
        <f t="shared" si="46"/>
        <v>3660.0290326781187</v>
      </c>
    </row>
    <row r="224" spans="1:21" x14ac:dyDescent="0.25">
      <c r="A224" s="1">
        <v>2015</v>
      </c>
      <c r="C224" s="4">
        <v>18</v>
      </c>
      <c r="D224">
        <f t="shared" ref="D224:S224" si="63">D19*D76</f>
        <v>266.56</v>
      </c>
      <c r="E224">
        <f t="shared" si="63"/>
        <v>622.81999999999994</v>
      </c>
      <c r="F224">
        <f t="shared" si="63"/>
        <v>3650.3</v>
      </c>
      <c r="G224">
        <f t="shared" si="63"/>
        <v>1298.6999999999998</v>
      </c>
      <c r="H224">
        <f t="shared" si="63"/>
        <v>1713.4199999999998</v>
      </c>
      <c r="I224">
        <f t="shared" si="63"/>
        <v>3746.61</v>
      </c>
      <c r="J224">
        <f t="shared" si="63"/>
        <v>25.760000000000005</v>
      </c>
      <c r="K224">
        <f t="shared" si="63"/>
        <v>0</v>
      </c>
      <c r="L224">
        <f t="shared" si="63"/>
        <v>971.94</v>
      </c>
      <c r="M224">
        <f t="shared" si="63"/>
        <v>1827.92</v>
      </c>
      <c r="N224">
        <f t="shared" si="63"/>
        <v>347.75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13.719999999999999</v>
      </c>
      <c r="S224">
        <f t="shared" si="63"/>
        <v>86.13</v>
      </c>
      <c r="T224" s="8">
        <f t="shared" si="45"/>
        <v>14571.63</v>
      </c>
      <c r="U224">
        <f t="shared" si="46"/>
        <v>4155.5669245475156</v>
      </c>
    </row>
    <row r="225" spans="1:21" x14ac:dyDescent="0.25">
      <c r="A225" s="1">
        <v>2016</v>
      </c>
      <c r="C225" s="4">
        <v>19</v>
      </c>
      <c r="D225">
        <f t="shared" ref="D225:S225" si="64">D20*D77</f>
        <v>663.25</v>
      </c>
      <c r="E225">
        <f t="shared" si="64"/>
        <v>1315.73</v>
      </c>
      <c r="F225">
        <f t="shared" si="64"/>
        <v>2449.98</v>
      </c>
      <c r="G225">
        <f t="shared" si="64"/>
        <v>1264.25</v>
      </c>
      <c r="H225">
        <f t="shared" si="64"/>
        <v>1026.78</v>
      </c>
      <c r="I225">
        <f t="shared" si="64"/>
        <v>867.79</v>
      </c>
      <c r="J225">
        <f t="shared" si="64"/>
        <v>1428.88</v>
      </c>
      <c r="K225">
        <f t="shared" si="64"/>
        <v>75.240000000000009</v>
      </c>
      <c r="L225">
        <f t="shared" si="64"/>
        <v>83.26</v>
      </c>
      <c r="M225">
        <f t="shared" si="64"/>
        <v>21.9</v>
      </c>
      <c r="N225">
        <f t="shared" si="64"/>
        <v>30.8</v>
      </c>
      <c r="O225">
        <f t="shared" si="64"/>
        <v>354</v>
      </c>
      <c r="P225">
        <f t="shared" si="64"/>
        <v>7.2</v>
      </c>
      <c r="Q225">
        <f t="shared" si="64"/>
        <v>0</v>
      </c>
      <c r="R225">
        <f t="shared" si="64"/>
        <v>0</v>
      </c>
      <c r="S225">
        <f t="shared" si="64"/>
        <v>111.91000000000001</v>
      </c>
      <c r="T225" s="8">
        <f t="shared" si="45"/>
        <v>9700.9699999999993</v>
      </c>
      <c r="U225">
        <f t="shared" si="46"/>
        <v>2289.0244836563938</v>
      </c>
    </row>
    <row r="226" spans="1:21" x14ac:dyDescent="0.25">
      <c r="A226" s="1">
        <v>2017</v>
      </c>
      <c r="C226" s="4">
        <v>20</v>
      </c>
      <c r="D226">
        <f t="shared" ref="D226:S226" si="65">D21*D78</f>
        <v>1035</v>
      </c>
      <c r="E226">
        <f t="shared" si="65"/>
        <v>1467.2700000000002</v>
      </c>
      <c r="F226">
        <f t="shared" si="65"/>
        <v>2600.13</v>
      </c>
      <c r="G226">
        <f t="shared" si="65"/>
        <v>2382.25</v>
      </c>
      <c r="H226">
        <f t="shared" si="65"/>
        <v>2409.75</v>
      </c>
      <c r="I226">
        <f t="shared" si="65"/>
        <v>2287.7999999999997</v>
      </c>
      <c r="J226">
        <f t="shared" si="65"/>
        <v>624.49</v>
      </c>
      <c r="K226">
        <f t="shared" si="65"/>
        <v>800.31</v>
      </c>
      <c r="L226">
        <f t="shared" si="65"/>
        <v>1519.6499999999999</v>
      </c>
      <c r="M226">
        <f t="shared" si="65"/>
        <v>6.2600000000000007</v>
      </c>
      <c r="N226">
        <f t="shared" si="65"/>
        <v>0</v>
      </c>
      <c r="O226">
        <f t="shared" si="65"/>
        <v>406.8</v>
      </c>
      <c r="P226">
        <f t="shared" si="65"/>
        <v>429.44</v>
      </c>
      <c r="Q226">
        <f t="shared" si="65"/>
        <v>936.24</v>
      </c>
      <c r="R226">
        <f t="shared" si="65"/>
        <v>17.100000000000001</v>
      </c>
      <c r="S226">
        <f t="shared" si="65"/>
        <v>0</v>
      </c>
      <c r="T226" s="8">
        <f t="shared" si="45"/>
        <v>16922.489999999998</v>
      </c>
      <c r="U226">
        <f t="shared" si="46"/>
        <v>4147.8774335608314</v>
      </c>
    </row>
    <row r="227" spans="1:21" x14ac:dyDescent="0.25">
      <c r="A227" s="1">
        <v>2018</v>
      </c>
      <c r="C227" s="4">
        <v>21</v>
      </c>
      <c r="D227">
        <f t="shared" ref="D227:S227" si="66">D22*D79</f>
        <v>135.72000000000003</v>
      </c>
      <c r="E227">
        <f t="shared" si="66"/>
        <v>551.30000000000007</v>
      </c>
      <c r="F227">
        <f t="shared" si="66"/>
        <v>1641.31</v>
      </c>
      <c r="G227">
        <f t="shared" si="66"/>
        <v>1725.51</v>
      </c>
      <c r="H227">
        <f t="shared" si="66"/>
        <v>685.17</v>
      </c>
      <c r="I227">
        <f t="shared" si="66"/>
        <v>765.9</v>
      </c>
      <c r="J227">
        <f t="shared" si="66"/>
        <v>39.49</v>
      </c>
      <c r="K227">
        <f t="shared" si="66"/>
        <v>2830.8</v>
      </c>
      <c r="L227">
        <f t="shared" si="66"/>
        <v>764.8</v>
      </c>
      <c r="M227">
        <f t="shared" si="66"/>
        <v>242.10999999999999</v>
      </c>
      <c r="N227">
        <f t="shared" si="66"/>
        <v>780.5</v>
      </c>
      <c r="O227">
        <f t="shared" si="66"/>
        <v>25.69</v>
      </c>
      <c r="P227">
        <f t="shared" si="66"/>
        <v>0</v>
      </c>
      <c r="Q227">
        <f t="shared" si="66"/>
        <v>0</v>
      </c>
      <c r="R227">
        <f t="shared" si="66"/>
        <v>0</v>
      </c>
      <c r="S227">
        <f t="shared" si="66"/>
        <v>0</v>
      </c>
      <c r="T227" s="8">
        <f t="shared" si="45"/>
        <v>10188.300000000001</v>
      </c>
      <c r="U227">
        <f t="shared" si="46"/>
        <v>2283.373101930023</v>
      </c>
    </row>
    <row r="228" spans="1:21" x14ac:dyDescent="0.25">
      <c r="A228" s="1">
        <v>2019</v>
      </c>
      <c r="C228" s="4">
        <v>22</v>
      </c>
      <c r="D228">
        <f t="shared" ref="D228:S228" si="67">D23*D80</f>
        <v>58.050000000000004</v>
      </c>
      <c r="E228">
        <f t="shared" si="67"/>
        <v>2488.8000000000002</v>
      </c>
      <c r="F228">
        <f t="shared" si="67"/>
        <v>3866.1299999999997</v>
      </c>
      <c r="G228">
        <f t="shared" si="67"/>
        <v>2707.4500000000003</v>
      </c>
      <c r="H228">
        <f t="shared" si="67"/>
        <v>3.16</v>
      </c>
      <c r="I228">
        <f t="shared" si="67"/>
        <v>521.4</v>
      </c>
      <c r="J228">
        <f t="shared" si="67"/>
        <v>1199.25</v>
      </c>
      <c r="K228">
        <f t="shared" si="67"/>
        <v>1349.18</v>
      </c>
      <c r="L228">
        <f t="shared" si="67"/>
        <v>1305.1000000000001</v>
      </c>
      <c r="M228">
        <f t="shared" si="67"/>
        <v>1913.16</v>
      </c>
      <c r="N228">
        <f t="shared" si="67"/>
        <v>84.51</v>
      </c>
      <c r="O228">
        <f t="shared" si="67"/>
        <v>819.82999999999993</v>
      </c>
      <c r="P228">
        <f t="shared" si="67"/>
        <v>255.64000000000001</v>
      </c>
      <c r="Q228">
        <f t="shared" si="67"/>
        <v>114.51</v>
      </c>
      <c r="R228">
        <f t="shared" si="67"/>
        <v>0</v>
      </c>
      <c r="S228">
        <f t="shared" si="67"/>
        <v>3.3700000000000006</v>
      </c>
      <c r="T228" s="8">
        <f t="shared" si="45"/>
        <v>16689.539999999997</v>
      </c>
      <c r="U228">
        <f t="shared" si="46"/>
        <v>3775.3484243473417</v>
      </c>
    </row>
    <row r="229" spans="1:21" x14ac:dyDescent="0.25">
      <c r="A229" s="1">
        <v>2020</v>
      </c>
      <c r="C229" s="4">
        <v>23</v>
      </c>
      <c r="D229">
        <f t="shared" ref="D229:S229" si="68">D24*D81</f>
        <v>3080.7</v>
      </c>
      <c r="E229">
        <f t="shared" si="68"/>
        <v>63.41</v>
      </c>
      <c r="F229">
        <f t="shared" si="68"/>
        <v>838.53</v>
      </c>
      <c r="G229">
        <f t="shared" si="68"/>
        <v>7154.45</v>
      </c>
      <c r="H229">
        <f t="shared" si="68"/>
        <v>1381.25</v>
      </c>
      <c r="I229">
        <f t="shared" si="68"/>
        <v>1661.06</v>
      </c>
      <c r="J229">
        <f t="shared" si="68"/>
        <v>3419.98</v>
      </c>
      <c r="K229">
        <f t="shared" si="68"/>
        <v>894.9</v>
      </c>
      <c r="L229">
        <f t="shared" si="68"/>
        <v>976.54</v>
      </c>
      <c r="M229">
        <f t="shared" si="68"/>
        <v>582.80000000000007</v>
      </c>
      <c r="N229">
        <f t="shared" si="68"/>
        <v>1056</v>
      </c>
      <c r="O229">
        <f t="shared" si="68"/>
        <v>136.84</v>
      </c>
      <c r="P229">
        <f t="shared" si="68"/>
        <v>414.70000000000005</v>
      </c>
      <c r="Q229">
        <f t="shared" si="68"/>
        <v>242.72</v>
      </c>
      <c r="R229">
        <f t="shared" si="68"/>
        <v>0</v>
      </c>
      <c r="S229">
        <f t="shared" si="68"/>
        <v>12.520000000000001</v>
      </c>
      <c r="T229" s="8">
        <f t="shared" si="45"/>
        <v>21916.400000000005</v>
      </c>
      <c r="U229">
        <f t="shared" si="46"/>
        <v>5679.9937868247071</v>
      </c>
    </row>
    <row r="230" spans="1:21" x14ac:dyDescent="0.25">
      <c r="A230" s="7" t="s">
        <v>82</v>
      </c>
      <c r="D230" s="9">
        <f>CORREL(D207:D222,$B$2:$B$17)</f>
        <v>0.35130986919676921</v>
      </c>
      <c r="E230" s="9">
        <f t="shared" ref="E230:S230" si="69">CORREL(E207:E222,$B$2:$B$17)</f>
        <v>0.19374336727604757</v>
      </c>
      <c r="F230" s="9">
        <f t="shared" si="69"/>
        <v>0.18545096602077601</v>
      </c>
      <c r="G230" s="9">
        <f t="shared" si="69"/>
        <v>0.30418752751914696</v>
      </c>
      <c r="H230" s="9">
        <f t="shared" si="69"/>
        <v>0.27957567607298162</v>
      </c>
      <c r="I230" s="9">
        <f t="shared" si="69"/>
        <v>0.37802658920506094</v>
      </c>
      <c r="J230" s="9">
        <f t="shared" si="69"/>
        <v>0.11344614940508528</v>
      </c>
      <c r="K230" s="9">
        <f t="shared" si="69"/>
        <v>9.7477425208871316E-2</v>
      </c>
      <c r="L230" s="9">
        <f t="shared" si="69"/>
        <v>0.34467015651830607</v>
      </c>
      <c r="M230" s="9">
        <f t="shared" si="69"/>
        <v>0.29059312675361632</v>
      </c>
      <c r="N230" s="9">
        <f t="shared" si="69"/>
        <v>0.25064578708381974</v>
      </c>
      <c r="O230" s="9">
        <f t="shared" si="69"/>
        <v>0.33190633100151384</v>
      </c>
      <c r="P230" s="9">
        <f t="shared" si="69"/>
        <v>-0.12651189872332838</v>
      </c>
      <c r="Q230" s="9">
        <f t="shared" si="69"/>
        <v>-5.3520654295444326E-3</v>
      </c>
      <c r="R230" s="9">
        <f t="shared" si="69"/>
        <v>0.2607687873348557</v>
      </c>
      <c r="S230" s="9">
        <f t="shared" si="69"/>
        <v>0.16328655593962352</v>
      </c>
    </row>
    <row r="234" spans="1:21" x14ac:dyDescent="0.25">
      <c r="A234" s="6" t="s">
        <v>0</v>
      </c>
      <c r="B234" s="6"/>
      <c r="C234" s="6" t="s">
        <v>1</v>
      </c>
      <c r="D234" s="11" t="s">
        <v>114</v>
      </c>
      <c r="E234" s="11" t="s">
        <v>114</v>
      </c>
      <c r="F234" s="11" t="s">
        <v>114</v>
      </c>
      <c r="G234" s="11" t="s">
        <v>114</v>
      </c>
      <c r="H234" s="11" t="s">
        <v>114</v>
      </c>
      <c r="I234" s="11" t="s">
        <v>114</v>
      </c>
      <c r="J234" s="11" t="s">
        <v>114</v>
      </c>
      <c r="K234" s="11" t="s">
        <v>114</v>
      </c>
      <c r="L234" s="11" t="s">
        <v>114</v>
      </c>
      <c r="M234" s="11" t="s">
        <v>114</v>
      </c>
      <c r="N234" s="11" t="s">
        <v>114</v>
      </c>
      <c r="O234" s="11" t="s">
        <v>114</v>
      </c>
      <c r="P234" s="11" t="s">
        <v>114</v>
      </c>
      <c r="Q234" s="11" t="s">
        <v>114</v>
      </c>
      <c r="R234" s="11" t="s">
        <v>114</v>
      </c>
      <c r="S234" s="11" t="s">
        <v>114</v>
      </c>
      <c r="T234" s="11" t="s">
        <v>136</v>
      </c>
      <c r="U234" s="11" t="s">
        <v>137</v>
      </c>
    </row>
    <row r="235" spans="1:21" x14ac:dyDescent="0.25">
      <c r="A235" s="1">
        <v>1998</v>
      </c>
      <c r="C235" s="4">
        <v>1</v>
      </c>
      <c r="D235">
        <f t="shared" ref="D235:S235" si="70">D2*D90</f>
        <v>1626.3000000000002</v>
      </c>
      <c r="E235">
        <f t="shared" si="70"/>
        <v>2196</v>
      </c>
      <c r="F235">
        <f t="shared" si="70"/>
        <v>2230.1999999999998</v>
      </c>
      <c r="G235">
        <f t="shared" si="70"/>
        <v>2332.3999999999996</v>
      </c>
      <c r="H235">
        <f t="shared" si="70"/>
        <v>2497.5</v>
      </c>
      <c r="I235">
        <f t="shared" si="70"/>
        <v>2445.5</v>
      </c>
      <c r="J235">
        <f t="shared" si="70"/>
        <v>2259.1999999999998</v>
      </c>
      <c r="K235">
        <f t="shared" si="70"/>
        <v>2379.8000000000002</v>
      </c>
      <c r="L235">
        <f t="shared" si="70"/>
        <v>2397.6</v>
      </c>
      <c r="M235">
        <f t="shared" si="70"/>
        <v>2318.4</v>
      </c>
      <c r="N235">
        <f t="shared" si="70"/>
        <v>2373</v>
      </c>
      <c r="O235">
        <f t="shared" si="70"/>
        <v>2100.4</v>
      </c>
      <c r="P235">
        <f t="shared" si="70"/>
        <v>1895.4</v>
      </c>
      <c r="Q235">
        <f t="shared" si="70"/>
        <v>2006.3999999999999</v>
      </c>
      <c r="R235">
        <f t="shared" si="70"/>
        <v>1680.1</v>
      </c>
      <c r="S235">
        <f t="shared" si="70"/>
        <v>1721.3999999999999</v>
      </c>
      <c r="T235" s="8">
        <f t="shared" ref="T235:T257" si="71">SUM(D235:S235)</f>
        <v>34459.599999999999</v>
      </c>
      <c r="U235">
        <f t="shared" ref="U235:U257" si="72">SUMPRODUCT(D235:S235,$D$258:$S$258)</f>
        <v>16802.752763041768</v>
      </c>
    </row>
    <row r="236" spans="1:21" x14ac:dyDescent="0.25">
      <c r="A236" s="1">
        <v>1999</v>
      </c>
      <c r="C236" s="4">
        <v>2</v>
      </c>
      <c r="D236">
        <f t="shared" ref="D236:S236" si="73">D3*D91</f>
        <v>2505.6</v>
      </c>
      <c r="E236">
        <f t="shared" si="73"/>
        <v>2475</v>
      </c>
      <c r="F236">
        <f t="shared" si="73"/>
        <v>2501.1999999999998</v>
      </c>
      <c r="G236">
        <f t="shared" si="73"/>
        <v>2275.4</v>
      </c>
      <c r="H236">
        <f t="shared" si="73"/>
        <v>2407.1999999999998</v>
      </c>
      <c r="I236">
        <f t="shared" si="73"/>
        <v>2422</v>
      </c>
      <c r="J236">
        <f t="shared" si="73"/>
        <v>2275.4</v>
      </c>
      <c r="K236">
        <f t="shared" si="73"/>
        <v>2314</v>
      </c>
      <c r="L236">
        <f t="shared" si="73"/>
        <v>2140.1999999999998</v>
      </c>
      <c r="M236">
        <f t="shared" si="73"/>
        <v>1896.3000000000002</v>
      </c>
      <c r="N236">
        <f t="shared" si="73"/>
        <v>2271.1999999999998</v>
      </c>
      <c r="O236">
        <f t="shared" si="73"/>
        <v>2502.5</v>
      </c>
      <c r="P236">
        <f t="shared" si="73"/>
        <v>2331</v>
      </c>
      <c r="Q236">
        <f t="shared" si="73"/>
        <v>2210</v>
      </c>
      <c r="R236">
        <f t="shared" si="73"/>
        <v>1800.3</v>
      </c>
      <c r="S236">
        <f t="shared" si="73"/>
        <v>1898</v>
      </c>
      <c r="T236" s="8">
        <f t="shared" si="71"/>
        <v>36225.300000000003</v>
      </c>
      <c r="U236">
        <f t="shared" si="72"/>
        <v>17649.804146615956</v>
      </c>
    </row>
    <row r="237" spans="1:21" x14ac:dyDescent="0.25">
      <c r="A237" s="1">
        <v>2000</v>
      </c>
      <c r="C237" s="4">
        <v>3</v>
      </c>
      <c r="D237">
        <f t="shared" ref="D237:S237" si="74">D4*D92</f>
        <v>1476</v>
      </c>
      <c r="E237">
        <f t="shared" si="74"/>
        <v>1524.4</v>
      </c>
      <c r="F237">
        <f t="shared" si="74"/>
        <v>1939.6</v>
      </c>
      <c r="G237">
        <f t="shared" si="74"/>
        <v>2024.6000000000001</v>
      </c>
      <c r="H237">
        <f t="shared" si="74"/>
        <v>2386.8000000000002</v>
      </c>
      <c r="I237">
        <f t="shared" si="74"/>
        <v>2223.8999999999996</v>
      </c>
      <c r="J237">
        <f t="shared" si="74"/>
        <v>1927.8</v>
      </c>
      <c r="K237">
        <f t="shared" si="74"/>
        <v>1828.8000000000002</v>
      </c>
      <c r="L237">
        <f t="shared" si="74"/>
        <v>1536.6</v>
      </c>
      <c r="M237">
        <f t="shared" si="74"/>
        <v>2021.6000000000001</v>
      </c>
      <c r="N237">
        <f t="shared" si="74"/>
        <v>1955.2</v>
      </c>
      <c r="O237">
        <f t="shared" si="74"/>
        <v>1339.6</v>
      </c>
      <c r="P237">
        <f t="shared" si="74"/>
        <v>1752.6000000000001</v>
      </c>
      <c r="Q237">
        <f t="shared" si="74"/>
        <v>2004</v>
      </c>
      <c r="R237">
        <f t="shared" si="74"/>
        <v>1392.3000000000002</v>
      </c>
      <c r="S237">
        <f t="shared" si="74"/>
        <v>885</v>
      </c>
      <c r="T237" s="8">
        <f t="shared" si="71"/>
        <v>28218.799999999996</v>
      </c>
      <c r="U237">
        <f t="shared" si="72"/>
        <v>13881.371663753236</v>
      </c>
    </row>
    <row r="238" spans="1:21" x14ac:dyDescent="0.25">
      <c r="A238" s="1">
        <v>2001</v>
      </c>
      <c r="C238" s="4">
        <v>4</v>
      </c>
      <c r="D238">
        <f t="shared" ref="D238:S238" si="75">D5*D93</f>
        <v>1660.5</v>
      </c>
      <c r="E238">
        <f t="shared" si="75"/>
        <v>2146</v>
      </c>
      <c r="F238">
        <f t="shared" si="75"/>
        <v>2371.1999999999998</v>
      </c>
      <c r="G238">
        <f t="shared" si="75"/>
        <v>2179.8000000000002</v>
      </c>
      <c r="H238">
        <f t="shared" si="75"/>
        <v>2116.7000000000003</v>
      </c>
      <c r="I238">
        <f t="shared" si="75"/>
        <v>2086.2000000000003</v>
      </c>
      <c r="J238">
        <f t="shared" si="75"/>
        <v>2301</v>
      </c>
      <c r="K238">
        <f t="shared" si="75"/>
        <v>2400.3999999999996</v>
      </c>
      <c r="L238">
        <f t="shared" si="75"/>
        <v>2126.1</v>
      </c>
      <c r="M238">
        <f t="shared" si="75"/>
        <v>1938</v>
      </c>
      <c r="N238">
        <f t="shared" si="75"/>
        <v>1520</v>
      </c>
      <c r="O238">
        <f t="shared" si="75"/>
        <v>1413.4</v>
      </c>
      <c r="P238">
        <f t="shared" si="75"/>
        <v>1152</v>
      </c>
      <c r="Q238">
        <f t="shared" si="75"/>
        <v>1019.2</v>
      </c>
      <c r="R238">
        <f t="shared" si="75"/>
        <v>838.2</v>
      </c>
      <c r="S238">
        <f t="shared" si="75"/>
        <v>426.79999999999995</v>
      </c>
      <c r="T238" s="8">
        <f t="shared" si="71"/>
        <v>27695.500000000004</v>
      </c>
      <c r="U238">
        <f t="shared" si="72"/>
        <v>13961.783760244391</v>
      </c>
    </row>
    <row r="239" spans="1:21" x14ac:dyDescent="0.25">
      <c r="A239" s="1">
        <v>2002</v>
      </c>
      <c r="C239" s="4">
        <v>5</v>
      </c>
      <c r="D239">
        <f t="shared" ref="D239:S239" si="76">D6*D94</f>
        <v>2359.6000000000004</v>
      </c>
      <c r="E239">
        <f t="shared" si="76"/>
        <v>2338</v>
      </c>
      <c r="F239">
        <f t="shared" si="76"/>
        <v>2236.5</v>
      </c>
      <c r="G239">
        <f t="shared" si="76"/>
        <v>2542.8000000000002</v>
      </c>
      <c r="H239">
        <f t="shared" si="76"/>
        <v>2305.1999999999998</v>
      </c>
      <c r="I239">
        <f t="shared" si="76"/>
        <v>2462.4</v>
      </c>
      <c r="J239">
        <f t="shared" si="76"/>
        <v>2517.9</v>
      </c>
      <c r="K239">
        <f t="shared" si="76"/>
        <v>2281.5</v>
      </c>
      <c r="L239">
        <f t="shared" si="76"/>
        <v>2082.1999999999998</v>
      </c>
      <c r="M239">
        <f t="shared" si="76"/>
        <v>1903.2</v>
      </c>
      <c r="N239">
        <f t="shared" si="76"/>
        <v>1808.1</v>
      </c>
      <c r="O239">
        <f t="shared" si="76"/>
        <v>1389.6000000000001</v>
      </c>
      <c r="P239">
        <f t="shared" si="76"/>
        <v>1086.3999999999999</v>
      </c>
      <c r="Q239">
        <f t="shared" si="76"/>
        <v>1795</v>
      </c>
      <c r="R239">
        <f t="shared" si="76"/>
        <v>1263.5</v>
      </c>
      <c r="S239">
        <f t="shared" si="76"/>
        <v>832.80000000000007</v>
      </c>
      <c r="T239" s="8">
        <f t="shared" si="71"/>
        <v>31204.7</v>
      </c>
      <c r="U239">
        <f t="shared" si="72"/>
        <v>15488.012756020014</v>
      </c>
    </row>
    <row r="240" spans="1:21" x14ac:dyDescent="0.25">
      <c r="A240" s="1">
        <v>2003</v>
      </c>
      <c r="C240" s="4">
        <v>6</v>
      </c>
      <c r="D240">
        <f t="shared" ref="D240:S240" si="77">D7*D95</f>
        <v>1681</v>
      </c>
      <c r="E240">
        <f t="shared" si="77"/>
        <v>1438.5</v>
      </c>
      <c r="F240">
        <f t="shared" si="77"/>
        <v>1463</v>
      </c>
      <c r="G240">
        <f t="shared" si="77"/>
        <v>1502.2</v>
      </c>
      <c r="H240">
        <f t="shared" si="77"/>
        <v>1600</v>
      </c>
      <c r="I240">
        <f t="shared" si="77"/>
        <v>2060.7999999999997</v>
      </c>
      <c r="J240">
        <f t="shared" si="77"/>
        <v>1843.1999999999998</v>
      </c>
      <c r="K240">
        <f t="shared" si="77"/>
        <v>1998.1000000000001</v>
      </c>
      <c r="L240">
        <f t="shared" si="77"/>
        <v>1827.6999999999998</v>
      </c>
      <c r="M240">
        <f t="shared" si="77"/>
        <v>1885.0000000000002</v>
      </c>
      <c r="N240">
        <f t="shared" si="77"/>
        <v>1591.8</v>
      </c>
      <c r="O240">
        <f t="shared" si="77"/>
        <v>1404</v>
      </c>
      <c r="P240">
        <f t="shared" si="77"/>
        <v>1106</v>
      </c>
      <c r="Q240">
        <f t="shared" si="77"/>
        <v>910.80000000000007</v>
      </c>
      <c r="R240">
        <f t="shared" si="77"/>
        <v>1466.4</v>
      </c>
      <c r="S240">
        <f t="shared" si="77"/>
        <v>1161.5999999999999</v>
      </c>
      <c r="T240" s="8">
        <f t="shared" si="71"/>
        <v>24940.1</v>
      </c>
      <c r="U240">
        <f t="shared" si="72"/>
        <v>12333.452637268789</v>
      </c>
    </row>
    <row r="241" spans="1:21" x14ac:dyDescent="0.25">
      <c r="A241" s="1">
        <v>2004</v>
      </c>
      <c r="C241" s="4">
        <v>7</v>
      </c>
      <c r="D241">
        <f t="shared" ref="D241:S241" si="78">D8*D96</f>
        <v>2165.3000000000002</v>
      </c>
      <c r="E241">
        <f t="shared" si="78"/>
        <v>2414</v>
      </c>
      <c r="F241">
        <f t="shared" si="78"/>
        <v>2527.5</v>
      </c>
      <c r="G241">
        <f t="shared" si="78"/>
        <v>2530.8000000000002</v>
      </c>
      <c r="H241">
        <f t="shared" si="78"/>
        <v>2364.2999999999997</v>
      </c>
      <c r="I241">
        <f t="shared" si="78"/>
        <v>2415</v>
      </c>
      <c r="J241">
        <f t="shared" si="78"/>
        <v>2394</v>
      </c>
      <c r="K241">
        <f t="shared" si="78"/>
        <v>2394</v>
      </c>
      <c r="L241">
        <f t="shared" si="78"/>
        <v>2435.2999999999997</v>
      </c>
      <c r="M241">
        <f t="shared" si="78"/>
        <v>2284.8000000000002</v>
      </c>
      <c r="N241">
        <f t="shared" si="78"/>
        <v>2210</v>
      </c>
      <c r="O241">
        <f t="shared" si="78"/>
        <v>2159.4</v>
      </c>
      <c r="P241">
        <f t="shared" si="78"/>
        <v>2094</v>
      </c>
      <c r="Q241">
        <f t="shared" si="78"/>
        <v>1579.5</v>
      </c>
      <c r="R241">
        <f t="shared" si="78"/>
        <v>1372.8000000000002</v>
      </c>
      <c r="S241">
        <f t="shared" si="78"/>
        <v>1159.4000000000001</v>
      </c>
      <c r="T241" s="8">
        <f t="shared" si="71"/>
        <v>34500.100000000006</v>
      </c>
      <c r="U241">
        <f t="shared" si="72"/>
        <v>17119.758218807176</v>
      </c>
    </row>
    <row r="242" spans="1:21" x14ac:dyDescent="0.25">
      <c r="A242" s="1">
        <v>2005</v>
      </c>
      <c r="C242" s="4">
        <v>8</v>
      </c>
      <c r="D242">
        <f t="shared" ref="D242:S242" si="79">D9*D97</f>
        <v>1773.1999999999998</v>
      </c>
      <c r="E242">
        <f t="shared" si="79"/>
        <v>1563.9</v>
      </c>
      <c r="F242">
        <f t="shared" si="79"/>
        <v>1889.9999999999998</v>
      </c>
      <c r="G242">
        <f t="shared" si="79"/>
        <v>1914.9999999999998</v>
      </c>
      <c r="H242">
        <f t="shared" si="79"/>
        <v>2508</v>
      </c>
      <c r="I242">
        <f t="shared" si="79"/>
        <v>2559.6</v>
      </c>
      <c r="J242">
        <f t="shared" si="79"/>
        <v>2592.5</v>
      </c>
      <c r="K242">
        <f t="shared" si="79"/>
        <v>2597.9</v>
      </c>
      <c r="L242">
        <f t="shared" si="79"/>
        <v>2488.1999999999998</v>
      </c>
      <c r="M242">
        <f t="shared" si="79"/>
        <v>2257.2000000000003</v>
      </c>
      <c r="N242">
        <f t="shared" si="79"/>
        <v>2387.1000000000004</v>
      </c>
      <c r="O242">
        <f t="shared" si="79"/>
        <v>2318.4</v>
      </c>
      <c r="P242">
        <f t="shared" si="79"/>
        <v>2120.4</v>
      </c>
      <c r="Q242">
        <f t="shared" si="79"/>
        <v>2025.2000000000003</v>
      </c>
      <c r="R242">
        <f t="shared" si="79"/>
        <v>1860.5</v>
      </c>
      <c r="S242">
        <f t="shared" si="79"/>
        <v>1533.7</v>
      </c>
      <c r="T242" s="8">
        <f t="shared" si="71"/>
        <v>34390.800000000003</v>
      </c>
      <c r="U242">
        <f t="shared" si="72"/>
        <v>16976.784925946344</v>
      </c>
    </row>
    <row r="243" spans="1:21" x14ac:dyDescent="0.25">
      <c r="A243" s="1">
        <v>2006</v>
      </c>
      <c r="C243" s="4">
        <v>9</v>
      </c>
      <c r="D243">
        <f t="shared" ref="D243:S243" si="80">D10*D98</f>
        <v>2296.7999999999997</v>
      </c>
      <c r="E243">
        <f t="shared" si="80"/>
        <v>2359</v>
      </c>
      <c r="F243">
        <f t="shared" si="80"/>
        <v>2460.1000000000004</v>
      </c>
      <c r="G243">
        <f t="shared" si="80"/>
        <v>2373.1999999999998</v>
      </c>
      <c r="H243">
        <f t="shared" si="80"/>
        <v>2450</v>
      </c>
      <c r="I243">
        <f t="shared" si="80"/>
        <v>2129.9</v>
      </c>
      <c r="J243">
        <f t="shared" si="80"/>
        <v>2160</v>
      </c>
      <c r="K243">
        <f t="shared" si="80"/>
        <v>1905</v>
      </c>
      <c r="L243">
        <f t="shared" si="80"/>
        <v>1611.3</v>
      </c>
      <c r="M243">
        <f t="shared" si="80"/>
        <v>1920.8000000000002</v>
      </c>
      <c r="N243">
        <f t="shared" si="80"/>
        <v>2284.8000000000002</v>
      </c>
      <c r="O243">
        <f t="shared" si="80"/>
        <v>2217.6000000000004</v>
      </c>
      <c r="P243">
        <f t="shared" si="80"/>
        <v>2011.9</v>
      </c>
      <c r="Q243">
        <f t="shared" si="80"/>
        <v>1484.2</v>
      </c>
      <c r="R243">
        <f t="shared" si="80"/>
        <v>1407.9</v>
      </c>
      <c r="S243">
        <f t="shared" si="80"/>
        <v>1470.6000000000001</v>
      </c>
      <c r="T243" s="8">
        <f t="shared" si="71"/>
        <v>32543.100000000002</v>
      </c>
      <c r="U243">
        <f t="shared" si="72"/>
        <v>15991.76608524127</v>
      </c>
    </row>
    <row r="244" spans="1:21" x14ac:dyDescent="0.25">
      <c r="A244" s="1">
        <v>2007</v>
      </c>
      <c r="C244" s="4">
        <v>10</v>
      </c>
      <c r="D244">
        <f t="shared" ref="D244:S244" si="81">D11*D99</f>
        <v>2000</v>
      </c>
      <c r="E244">
        <f t="shared" si="81"/>
        <v>2141.6999999999998</v>
      </c>
      <c r="F244">
        <f t="shared" si="81"/>
        <v>2134.3999999999996</v>
      </c>
      <c r="G244">
        <f t="shared" si="81"/>
        <v>2397.6</v>
      </c>
      <c r="H244">
        <f t="shared" si="81"/>
        <v>2460.1000000000004</v>
      </c>
      <c r="I244">
        <f t="shared" si="81"/>
        <v>2359.6000000000004</v>
      </c>
      <c r="J244">
        <f t="shared" si="81"/>
        <v>2380</v>
      </c>
      <c r="K244">
        <f t="shared" si="81"/>
        <v>2359.8000000000002</v>
      </c>
      <c r="L244">
        <f t="shared" si="81"/>
        <v>2291.6000000000004</v>
      </c>
      <c r="M244">
        <f t="shared" si="81"/>
        <v>2290.2000000000003</v>
      </c>
      <c r="N244">
        <f t="shared" si="81"/>
        <v>2091.9</v>
      </c>
      <c r="O244">
        <f t="shared" si="81"/>
        <v>2109</v>
      </c>
      <c r="P244">
        <f t="shared" si="81"/>
        <v>1756.8000000000002</v>
      </c>
      <c r="Q244">
        <f t="shared" si="81"/>
        <v>1587.6</v>
      </c>
      <c r="R244">
        <f t="shared" si="81"/>
        <v>1524.6</v>
      </c>
      <c r="S244">
        <f t="shared" si="81"/>
        <v>1432</v>
      </c>
      <c r="T244" s="8">
        <f t="shared" si="71"/>
        <v>33316.9</v>
      </c>
      <c r="U244">
        <f t="shared" si="72"/>
        <v>16427.279163415635</v>
      </c>
    </row>
    <row r="245" spans="1:21" x14ac:dyDescent="0.25">
      <c r="A245" s="1">
        <v>2008</v>
      </c>
      <c r="C245" s="4">
        <v>11</v>
      </c>
      <c r="D245">
        <f t="shared" ref="D245:S245" si="82">D12*D100</f>
        <v>2359</v>
      </c>
      <c r="E245">
        <f t="shared" si="82"/>
        <v>2280.6000000000004</v>
      </c>
      <c r="F245">
        <f t="shared" si="82"/>
        <v>2151.8000000000002</v>
      </c>
      <c r="G245">
        <f t="shared" si="82"/>
        <v>2291.1999999999998</v>
      </c>
      <c r="H245">
        <f t="shared" si="82"/>
        <v>2366.3999999999996</v>
      </c>
      <c r="I245">
        <f t="shared" si="82"/>
        <v>2463.7000000000003</v>
      </c>
      <c r="J245">
        <f t="shared" si="82"/>
        <v>2165.5</v>
      </c>
      <c r="K245">
        <f t="shared" si="82"/>
        <v>2390.4</v>
      </c>
      <c r="L245">
        <f t="shared" si="82"/>
        <v>2490</v>
      </c>
      <c r="M245">
        <f t="shared" si="82"/>
        <v>2421.1</v>
      </c>
      <c r="N245">
        <f t="shared" si="82"/>
        <v>2264.6</v>
      </c>
      <c r="O245">
        <f t="shared" si="82"/>
        <v>2170</v>
      </c>
      <c r="P245">
        <f t="shared" si="82"/>
        <v>1857.6</v>
      </c>
      <c r="Q245">
        <f t="shared" si="82"/>
        <v>1239</v>
      </c>
      <c r="R245">
        <f t="shared" si="82"/>
        <v>920.7</v>
      </c>
      <c r="S245">
        <f t="shared" si="82"/>
        <v>1044.7</v>
      </c>
      <c r="T245" s="8">
        <f t="shared" si="71"/>
        <v>32876.299999999996</v>
      </c>
      <c r="U245">
        <f t="shared" si="72"/>
        <v>16604.255732473444</v>
      </c>
    </row>
    <row r="246" spans="1:21" x14ac:dyDescent="0.25">
      <c r="A246" s="1">
        <v>2009</v>
      </c>
      <c r="C246" s="4">
        <v>12</v>
      </c>
      <c r="D246">
        <f t="shared" ref="D246:S246" si="83">D13*D101</f>
        <v>2252.8000000000002</v>
      </c>
      <c r="E246">
        <f t="shared" si="83"/>
        <v>2487.1</v>
      </c>
      <c r="F246">
        <f t="shared" si="83"/>
        <v>2338.2999999999997</v>
      </c>
      <c r="G246">
        <f t="shared" si="83"/>
        <v>2288</v>
      </c>
      <c r="H246">
        <f t="shared" si="83"/>
        <v>2512.2000000000003</v>
      </c>
      <c r="I246">
        <f t="shared" si="83"/>
        <v>2479.4</v>
      </c>
      <c r="J246">
        <f t="shared" si="83"/>
        <v>2423.6000000000004</v>
      </c>
      <c r="K246">
        <f t="shared" si="83"/>
        <v>2182.4</v>
      </c>
      <c r="L246">
        <f t="shared" si="83"/>
        <v>2184</v>
      </c>
      <c r="M246">
        <f t="shared" si="83"/>
        <v>2154</v>
      </c>
      <c r="N246">
        <f t="shared" si="83"/>
        <v>2346</v>
      </c>
      <c r="O246">
        <f t="shared" si="83"/>
        <v>2325.6</v>
      </c>
      <c r="P246">
        <f t="shared" si="83"/>
        <v>1965.6000000000001</v>
      </c>
      <c r="Q246">
        <f t="shared" si="83"/>
        <v>1845</v>
      </c>
      <c r="R246">
        <f t="shared" si="83"/>
        <v>1402.2</v>
      </c>
      <c r="S246">
        <f t="shared" si="83"/>
        <v>1548</v>
      </c>
      <c r="T246" s="8">
        <f t="shared" si="71"/>
        <v>34734.199999999997</v>
      </c>
      <c r="U246">
        <f t="shared" si="72"/>
        <v>17143.423112685843</v>
      </c>
    </row>
    <row r="247" spans="1:21" x14ac:dyDescent="0.25">
      <c r="A247" s="1">
        <v>2010</v>
      </c>
      <c r="C247" s="4">
        <v>13</v>
      </c>
      <c r="D247">
        <f t="shared" ref="D247:S247" si="84">D14*D102</f>
        <v>1652.3</v>
      </c>
      <c r="E247">
        <f t="shared" si="84"/>
        <v>2284.8000000000002</v>
      </c>
      <c r="F247">
        <f t="shared" si="84"/>
        <v>2320.5</v>
      </c>
      <c r="G247">
        <f t="shared" si="84"/>
        <v>2348.8000000000002</v>
      </c>
      <c r="H247">
        <f t="shared" si="84"/>
        <v>2192.3999999999996</v>
      </c>
      <c r="I247">
        <f t="shared" si="84"/>
        <v>2095.1999999999998</v>
      </c>
      <c r="J247">
        <f t="shared" si="84"/>
        <v>2387</v>
      </c>
      <c r="K247">
        <f t="shared" si="84"/>
        <v>2117</v>
      </c>
      <c r="L247">
        <f t="shared" si="84"/>
        <v>2366.6999999999998</v>
      </c>
      <c r="M247">
        <f t="shared" si="84"/>
        <v>2135</v>
      </c>
      <c r="N247">
        <f t="shared" si="84"/>
        <v>2116.7000000000003</v>
      </c>
      <c r="O247">
        <f t="shared" si="84"/>
        <v>1724.8000000000002</v>
      </c>
      <c r="P247">
        <f t="shared" si="84"/>
        <v>1594.8999999999999</v>
      </c>
      <c r="Q247">
        <f t="shared" si="84"/>
        <v>2147.2000000000003</v>
      </c>
      <c r="R247">
        <f t="shared" si="84"/>
        <v>1376.6999999999998</v>
      </c>
      <c r="S247">
        <f t="shared" si="84"/>
        <v>1209.6000000000001</v>
      </c>
      <c r="T247" s="8">
        <f t="shared" si="71"/>
        <v>32069.600000000002</v>
      </c>
      <c r="U247">
        <f t="shared" si="72"/>
        <v>15590.697395905048</v>
      </c>
    </row>
    <row r="248" spans="1:21" x14ac:dyDescent="0.25">
      <c r="A248" s="1">
        <v>2011</v>
      </c>
      <c r="C248" s="4">
        <v>14</v>
      </c>
      <c r="D248">
        <f t="shared" ref="D248:S248" si="85">D15*D103</f>
        <v>2177.1</v>
      </c>
      <c r="E248">
        <f t="shared" si="85"/>
        <v>2022.8</v>
      </c>
      <c r="F248">
        <f t="shared" si="85"/>
        <v>2380.5</v>
      </c>
      <c r="G248">
        <f t="shared" si="85"/>
        <v>2474.6999999999998</v>
      </c>
      <c r="H248">
        <f t="shared" si="85"/>
        <v>2528</v>
      </c>
      <c r="I248">
        <f t="shared" si="85"/>
        <v>2546</v>
      </c>
      <c r="J248">
        <f t="shared" si="85"/>
        <v>2564.6999999999998</v>
      </c>
      <c r="K248">
        <f t="shared" si="85"/>
        <v>2640.2</v>
      </c>
      <c r="L248">
        <f t="shared" si="85"/>
        <v>2558.4</v>
      </c>
      <c r="M248">
        <f t="shared" si="85"/>
        <v>2605.8000000000002</v>
      </c>
      <c r="N248">
        <f t="shared" si="85"/>
        <v>2549.1</v>
      </c>
      <c r="O248">
        <f t="shared" si="85"/>
        <v>2386.2000000000003</v>
      </c>
      <c r="P248">
        <f t="shared" si="85"/>
        <v>1945.8999999999999</v>
      </c>
      <c r="Q248">
        <f t="shared" si="85"/>
        <v>2235.6</v>
      </c>
      <c r="R248">
        <f t="shared" si="85"/>
        <v>2000.7999999999997</v>
      </c>
      <c r="S248">
        <f t="shared" si="85"/>
        <v>2092.8000000000002</v>
      </c>
      <c r="T248" s="8">
        <f t="shared" si="71"/>
        <v>37708.600000000006</v>
      </c>
      <c r="U248">
        <f t="shared" si="72"/>
        <v>18281.333784996859</v>
      </c>
    </row>
    <row r="249" spans="1:21" x14ac:dyDescent="0.25">
      <c r="A249" s="1">
        <v>2012</v>
      </c>
      <c r="C249" s="4">
        <v>15</v>
      </c>
      <c r="D249">
        <f t="shared" ref="D249:S249" si="86">D16*D104</f>
        <v>2072</v>
      </c>
      <c r="E249">
        <f t="shared" si="86"/>
        <v>2288</v>
      </c>
      <c r="F249">
        <f t="shared" si="86"/>
        <v>2414</v>
      </c>
      <c r="G249">
        <f t="shared" si="86"/>
        <v>2510.2000000000003</v>
      </c>
      <c r="H249">
        <f t="shared" si="86"/>
        <v>2505</v>
      </c>
      <c r="I249">
        <f t="shared" si="86"/>
        <v>2600</v>
      </c>
      <c r="J249">
        <f t="shared" si="86"/>
        <v>2533.7999999999997</v>
      </c>
      <c r="K249">
        <f t="shared" si="86"/>
        <v>2535.3000000000002</v>
      </c>
      <c r="L249">
        <f t="shared" si="86"/>
        <v>2614.5</v>
      </c>
      <c r="M249">
        <f t="shared" si="86"/>
        <v>2596</v>
      </c>
      <c r="N249">
        <f t="shared" si="86"/>
        <v>2614.4</v>
      </c>
      <c r="O249">
        <f t="shared" si="86"/>
        <v>2456.9</v>
      </c>
      <c r="P249">
        <f t="shared" si="86"/>
        <v>2370</v>
      </c>
      <c r="Q249">
        <f t="shared" si="86"/>
        <v>2125.2000000000003</v>
      </c>
      <c r="R249">
        <f t="shared" si="86"/>
        <v>1695</v>
      </c>
      <c r="S249">
        <f t="shared" si="86"/>
        <v>1369.3999999999999</v>
      </c>
      <c r="T249" s="8">
        <f t="shared" si="71"/>
        <v>37299.700000000004</v>
      </c>
      <c r="U249">
        <f t="shared" si="72"/>
        <v>18383.457062309451</v>
      </c>
    </row>
    <row r="250" spans="1:21" x14ac:dyDescent="0.25">
      <c r="A250" s="1">
        <v>2013</v>
      </c>
      <c r="C250" s="4">
        <v>16</v>
      </c>
      <c r="D250">
        <f t="shared" ref="D250:S250" si="87">D17*D105</f>
        <v>1881.6000000000001</v>
      </c>
      <c r="E250">
        <f t="shared" si="87"/>
        <v>2288</v>
      </c>
      <c r="F250">
        <f t="shared" si="87"/>
        <v>1999.2</v>
      </c>
      <c r="G250">
        <f t="shared" si="87"/>
        <v>1970.8</v>
      </c>
      <c r="H250">
        <f t="shared" si="87"/>
        <v>1929.2</v>
      </c>
      <c r="I250">
        <f t="shared" si="87"/>
        <v>2390.1999999999998</v>
      </c>
      <c r="J250">
        <f t="shared" si="87"/>
        <v>2567.6999999999998</v>
      </c>
      <c r="K250">
        <f t="shared" si="87"/>
        <v>2562.8000000000002</v>
      </c>
      <c r="L250">
        <f t="shared" si="87"/>
        <v>2609.5</v>
      </c>
      <c r="M250">
        <f t="shared" si="87"/>
        <v>2587.1999999999998</v>
      </c>
      <c r="N250">
        <f t="shared" si="87"/>
        <v>2592.5</v>
      </c>
      <c r="O250">
        <f t="shared" si="87"/>
        <v>2294.6</v>
      </c>
      <c r="P250">
        <f t="shared" si="87"/>
        <v>2030.1000000000001</v>
      </c>
      <c r="Q250">
        <f t="shared" si="87"/>
        <v>1803.2000000000003</v>
      </c>
      <c r="R250">
        <f t="shared" si="87"/>
        <v>1616.7</v>
      </c>
      <c r="S250">
        <f t="shared" si="87"/>
        <v>1605.9</v>
      </c>
      <c r="T250" s="8">
        <f t="shared" si="71"/>
        <v>34729.199999999997</v>
      </c>
      <c r="U250">
        <f t="shared" si="72"/>
        <v>17035.913386593144</v>
      </c>
    </row>
    <row r="251" spans="1:21" x14ac:dyDescent="0.25">
      <c r="A251" s="1">
        <v>2014</v>
      </c>
      <c r="C251" s="4">
        <v>17</v>
      </c>
      <c r="D251">
        <f t="shared" ref="D251:S251" si="88">D18*D106</f>
        <v>2250.6</v>
      </c>
      <c r="E251">
        <f t="shared" si="88"/>
        <v>2238.2000000000003</v>
      </c>
      <c r="F251">
        <f t="shared" si="88"/>
        <v>2421.1</v>
      </c>
      <c r="G251">
        <f t="shared" si="88"/>
        <v>2482</v>
      </c>
      <c r="H251">
        <f t="shared" si="88"/>
        <v>2535.9</v>
      </c>
      <c r="I251">
        <f t="shared" si="88"/>
        <v>2604</v>
      </c>
      <c r="J251">
        <f t="shared" si="88"/>
        <v>2575.5</v>
      </c>
      <c r="K251">
        <f t="shared" si="88"/>
        <v>2552</v>
      </c>
      <c r="L251">
        <f t="shared" si="88"/>
        <v>2472.7000000000003</v>
      </c>
      <c r="M251">
        <f t="shared" si="88"/>
        <v>2318.4</v>
      </c>
      <c r="N251">
        <f t="shared" si="88"/>
        <v>2262</v>
      </c>
      <c r="O251">
        <f t="shared" si="88"/>
        <v>2271.1999999999998</v>
      </c>
      <c r="P251">
        <f t="shared" si="88"/>
        <v>2433.6</v>
      </c>
      <c r="Q251">
        <f t="shared" si="88"/>
        <v>2416.8000000000002</v>
      </c>
      <c r="R251">
        <f t="shared" si="88"/>
        <v>2356</v>
      </c>
      <c r="S251">
        <f t="shared" si="88"/>
        <v>1680</v>
      </c>
      <c r="T251" s="8">
        <f t="shared" si="71"/>
        <v>37870</v>
      </c>
      <c r="U251">
        <f t="shared" si="72"/>
        <v>18357.7305394059</v>
      </c>
    </row>
    <row r="252" spans="1:21" x14ac:dyDescent="0.25">
      <c r="A252" s="1">
        <v>2015</v>
      </c>
      <c r="C252" s="4">
        <v>18</v>
      </c>
      <c r="D252">
        <f t="shared" ref="D252:S252" si="89">D19*D107</f>
        <v>1568</v>
      </c>
      <c r="E252">
        <f t="shared" si="89"/>
        <v>1421.1999999999998</v>
      </c>
      <c r="F252">
        <f t="shared" si="89"/>
        <v>2352.8000000000002</v>
      </c>
      <c r="G252">
        <f t="shared" si="89"/>
        <v>2397.6</v>
      </c>
      <c r="H252">
        <f t="shared" si="89"/>
        <v>2505</v>
      </c>
      <c r="I252">
        <f t="shared" si="89"/>
        <v>2597.9</v>
      </c>
      <c r="J252">
        <f t="shared" si="89"/>
        <v>2511.6000000000004</v>
      </c>
      <c r="K252">
        <f t="shared" si="89"/>
        <v>2316.6</v>
      </c>
      <c r="L252">
        <f t="shared" si="89"/>
        <v>2304.6</v>
      </c>
      <c r="M252">
        <f t="shared" si="89"/>
        <v>2472.7000000000003</v>
      </c>
      <c r="N252">
        <f t="shared" si="89"/>
        <v>2340</v>
      </c>
      <c r="O252">
        <f t="shared" si="89"/>
        <v>2128.9</v>
      </c>
      <c r="P252">
        <f t="shared" si="89"/>
        <v>2041.4</v>
      </c>
      <c r="Q252">
        <f t="shared" si="89"/>
        <v>1728</v>
      </c>
      <c r="R252">
        <f t="shared" si="89"/>
        <v>1543.4999999999998</v>
      </c>
      <c r="S252">
        <f t="shared" si="89"/>
        <v>1371.7</v>
      </c>
      <c r="T252" s="8">
        <f t="shared" si="71"/>
        <v>33601.5</v>
      </c>
      <c r="U252">
        <f t="shared" si="72"/>
        <v>16658.607713808677</v>
      </c>
    </row>
    <row r="253" spans="1:21" x14ac:dyDescent="0.25">
      <c r="A253" s="1">
        <v>2016</v>
      </c>
      <c r="C253" s="4">
        <v>19</v>
      </c>
      <c r="D253">
        <f t="shared" ref="D253:S253" si="90">D20*D108</f>
        <v>1970.8</v>
      </c>
      <c r="E253">
        <f t="shared" si="90"/>
        <v>2233.6</v>
      </c>
      <c r="F253">
        <f t="shared" si="90"/>
        <v>2316.6</v>
      </c>
      <c r="G253">
        <f t="shared" si="90"/>
        <v>2470</v>
      </c>
      <c r="H253">
        <f t="shared" si="90"/>
        <v>2387.1000000000004</v>
      </c>
      <c r="I253">
        <f t="shared" si="90"/>
        <v>2366.6999999999998</v>
      </c>
      <c r="J253">
        <f t="shared" si="90"/>
        <v>2527.5</v>
      </c>
      <c r="K253">
        <f t="shared" si="90"/>
        <v>2325.6000000000004</v>
      </c>
      <c r="L253">
        <f t="shared" si="90"/>
        <v>2099.6000000000004</v>
      </c>
      <c r="M253">
        <f t="shared" si="90"/>
        <v>1861.5</v>
      </c>
      <c r="N253">
        <f t="shared" si="90"/>
        <v>1655.5</v>
      </c>
      <c r="O253">
        <f t="shared" si="90"/>
        <v>2088.6</v>
      </c>
      <c r="P253">
        <f t="shared" si="90"/>
        <v>1440</v>
      </c>
      <c r="Q253">
        <f t="shared" si="90"/>
        <v>1028.7</v>
      </c>
      <c r="R253">
        <f t="shared" si="90"/>
        <v>1050</v>
      </c>
      <c r="S253">
        <f t="shared" si="90"/>
        <v>1227.4000000000001</v>
      </c>
      <c r="T253" s="8">
        <f t="shared" si="71"/>
        <v>31049.200000000001</v>
      </c>
      <c r="U253">
        <f t="shared" si="72"/>
        <v>15581.103407307835</v>
      </c>
    </row>
    <row r="254" spans="1:21" x14ac:dyDescent="0.25">
      <c r="A254" s="1">
        <v>2017</v>
      </c>
      <c r="C254" s="4">
        <v>20</v>
      </c>
      <c r="D254">
        <f t="shared" ref="D254:S254" si="91">D21*D109</f>
        <v>2250</v>
      </c>
      <c r="E254">
        <f t="shared" si="91"/>
        <v>2320.5</v>
      </c>
      <c r="F254">
        <f t="shared" si="91"/>
        <v>2440.7999999999997</v>
      </c>
      <c r="G254">
        <f t="shared" si="91"/>
        <v>2470</v>
      </c>
      <c r="H254">
        <f t="shared" si="91"/>
        <v>2583</v>
      </c>
      <c r="I254">
        <f t="shared" si="91"/>
        <v>2635</v>
      </c>
      <c r="J254">
        <f t="shared" si="91"/>
        <v>2536</v>
      </c>
      <c r="K254">
        <f t="shared" si="91"/>
        <v>2595.6</v>
      </c>
      <c r="L254">
        <f t="shared" si="91"/>
        <v>2548.1</v>
      </c>
      <c r="M254">
        <f t="shared" si="91"/>
        <v>2441.4</v>
      </c>
      <c r="N254">
        <f t="shared" si="91"/>
        <v>2257.9</v>
      </c>
      <c r="O254">
        <f t="shared" si="91"/>
        <v>2196</v>
      </c>
      <c r="P254">
        <f t="shared" si="91"/>
        <v>2147.2000000000003</v>
      </c>
      <c r="Q254">
        <f t="shared" si="91"/>
        <v>2257.6000000000004</v>
      </c>
      <c r="R254">
        <f t="shared" si="91"/>
        <v>1846.8000000000002</v>
      </c>
      <c r="S254">
        <f t="shared" si="91"/>
        <v>1428</v>
      </c>
      <c r="T254" s="8">
        <f t="shared" si="71"/>
        <v>36953.9</v>
      </c>
      <c r="U254">
        <f t="shared" si="72"/>
        <v>18123.476797406962</v>
      </c>
    </row>
    <row r="255" spans="1:21" x14ac:dyDescent="0.25">
      <c r="A255" s="1">
        <v>2018</v>
      </c>
      <c r="C255" s="4">
        <v>21</v>
      </c>
      <c r="D255">
        <f t="shared" ref="D255:S255" si="92">D22*D110</f>
        <v>2111.2000000000003</v>
      </c>
      <c r="E255">
        <f t="shared" si="92"/>
        <v>2035</v>
      </c>
      <c r="F255">
        <f t="shared" si="92"/>
        <v>2290.2000000000003</v>
      </c>
      <c r="G255">
        <f t="shared" si="92"/>
        <v>2440.7999999999997</v>
      </c>
      <c r="H255">
        <f t="shared" si="92"/>
        <v>2449.4</v>
      </c>
      <c r="I255">
        <f t="shared" si="92"/>
        <v>2449.5</v>
      </c>
      <c r="J255">
        <f t="shared" si="92"/>
        <v>2261.6999999999998</v>
      </c>
      <c r="K255">
        <f t="shared" si="92"/>
        <v>2426.4</v>
      </c>
      <c r="L255">
        <f t="shared" si="92"/>
        <v>2496</v>
      </c>
      <c r="M255">
        <f t="shared" si="92"/>
        <v>2318.8000000000002</v>
      </c>
      <c r="N255">
        <f t="shared" si="92"/>
        <v>2170</v>
      </c>
      <c r="O255">
        <f t="shared" si="92"/>
        <v>1724.9</v>
      </c>
      <c r="P255">
        <f t="shared" si="92"/>
        <v>1706.6000000000001</v>
      </c>
      <c r="Q255">
        <f t="shared" si="92"/>
        <v>1383.8</v>
      </c>
      <c r="R255">
        <f t="shared" si="92"/>
        <v>1234.2</v>
      </c>
      <c r="S255">
        <f t="shared" si="92"/>
        <v>927.5</v>
      </c>
      <c r="T255" s="8">
        <f t="shared" si="71"/>
        <v>32426</v>
      </c>
      <c r="U255">
        <f t="shared" si="72"/>
        <v>16230.976215301011</v>
      </c>
    </row>
    <row r="256" spans="1:21" x14ac:dyDescent="0.25">
      <c r="A256" s="1">
        <v>2019</v>
      </c>
      <c r="C256" s="4">
        <v>22</v>
      </c>
      <c r="D256">
        <f t="shared" ref="D256:S256" si="93">D23*D111</f>
        <v>1935.0000000000002</v>
      </c>
      <c r="E256">
        <f t="shared" si="93"/>
        <v>2269.2000000000003</v>
      </c>
      <c r="F256">
        <f t="shared" si="93"/>
        <v>2564.1</v>
      </c>
      <c r="G256">
        <f t="shared" si="93"/>
        <v>2597.9</v>
      </c>
      <c r="H256">
        <f t="shared" si="93"/>
        <v>2433.2000000000003</v>
      </c>
      <c r="I256">
        <f t="shared" si="93"/>
        <v>2464.8000000000002</v>
      </c>
      <c r="J256">
        <f t="shared" si="93"/>
        <v>2535</v>
      </c>
      <c r="K256">
        <f t="shared" si="93"/>
        <v>2543.8000000000002</v>
      </c>
      <c r="L256">
        <f t="shared" si="93"/>
        <v>2449</v>
      </c>
      <c r="M256">
        <f t="shared" si="93"/>
        <v>2413.8000000000002</v>
      </c>
      <c r="N256">
        <f t="shared" si="93"/>
        <v>2378.8000000000002</v>
      </c>
      <c r="O256">
        <f t="shared" si="93"/>
        <v>2201.1</v>
      </c>
      <c r="P256">
        <f t="shared" si="93"/>
        <v>1992.0000000000002</v>
      </c>
      <c r="Q256">
        <f t="shared" si="93"/>
        <v>1839.1000000000001</v>
      </c>
      <c r="R256">
        <f t="shared" si="93"/>
        <v>1617.6000000000001</v>
      </c>
      <c r="S256">
        <f t="shared" si="93"/>
        <v>1381.7</v>
      </c>
      <c r="T256" s="8">
        <f t="shared" si="71"/>
        <v>35616.099999999991</v>
      </c>
      <c r="U256">
        <f t="shared" si="72"/>
        <v>17506.718922254156</v>
      </c>
    </row>
    <row r="257" spans="1:21" x14ac:dyDescent="0.25">
      <c r="A257" s="1">
        <v>2020</v>
      </c>
      <c r="C257" s="4">
        <v>23</v>
      </c>
      <c r="D257">
        <f t="shared" ref="D257:S257" si="94">D24*D112</f>
        <v>2192.3999999999996</v>
      </c>
      <c r="E257">
        <f t="shared" si="94"/>
        <v>2126.1</v>
      </c>
      <c r="F257">
        <f t="shared" si="94"/>
        <v>2141.6999999999998</v>
      </c>
      <c r="G257">
        <f t="shared" si="94"/>
        <v>2584</v>
      </c>
      <c r="H257">
        <f t="shared" si="94"/>
        <v>2665</v>
      </c>
      <c r="I257">
        <f t="shared" si="94"/>
        <v>2669</v>
      </c>
      <c r="J257">
        <f t="shared" si="94"/>
        <v>2670.9</v>
      </c>
      <c r="K257">
        <f t="shared" si="94"/>
        <v>2606.1999999999998</v>
      </c>
      <c r="L257">
        <f t="shared" si="94"/>
        <v>2606.1999999999998</v>
      </c>
      <c r="M257">
        <f t="shared" si="94"/>
        <v>2635</v>
      </c>
      <c r="N257">
        <f t="shared" si="94"/>
        <v>2640</v>
      </c>
      <c r="O257">
        <f t="shared" si="94"/>
        <v>2550.2000000000003</v>
      </c>
      <c r="P257">
        <f t="shared" si="94"/>
        <v>2465</v>
      </c>
      <c r="Q257">
        <f t="shared" si="94"/>
        <v>2220</v>
      </c>
      <c r="R257">
        <f t="shared" si="94"/>
        <v>1795.5</v>
      </c>
      <c r="S257">
        <f t="shared" si="94"/>
        <v>1909.3</v>
      </c>
      <c r="T257" s="8">
        <f t="shared" si="71"/>
        <v>38476.500000000007</v>
      </c>
      <c r="U257">
        <f t="shared" si="72"/>
        <v>18890.769567935964</v>
      </c>
    </row>
    <row r="258" spans="1:21" x14ac:dyDescent="0.25">
      <c r="A258" s="7" t="s">
        <v>82</v>
      </c>
      <c r="D258" s="9">
        <f>CORREL(D235:D250,$B$2:$B$17)</f>
        <v>0.56027650766749115</v>
      </c>
      <c r="E258" s="9">
        <f t="shared" ref="E258:S258" si="95">CORREL(E235:E250,$B$2:$B$17)</f>
        <v>0.40684986803655976</v>
      </c>
      <c r="F258" s="9">
        <f t="shared" si="95"/>
        <v>0.39655033347178692</v>
      </c>
      <c r="G258" s="9">
        <f t="shared" si="95"/>
        <v>0.45620675875875116</v>
      </c>
      <c r="H258" s="9">
        <f t="shared" si="95"/>
        <v>0.57130261550113703</v>
      </c>
      <c r="I258" s="9">
        <f t="shared" si="95"/>
        <v>0.84069860516399275</v>
      </c>
      <c r="J258" s="9">
        <f t="shared" si="95"/>
        <v>0.51904772308381619</v>
      </c>
      <c r="K258" s="9">
        <f t="shared" si="95"/>
        <v>0.56243577921129995</v>
      </c>
      <c r="L258" s="9">
        <f t="shared" si="95"/>
        <v>0.52134000426154503</v>
      </c>
      <c r="M258" s="9">
        <f t="shared" si="95"/>
        <v>0.4024792682076912</v>
      </c>
      <c r="N258" s="9">
        <f t="shared" si="95"/>
        <v>0.50354210960286028</v>
      </c>
      <c r="O258" s="9">
        <f t="shared" si="95"/>
        <v>0.58917559077449067</v>
      </c>
      <c r="P258" s="9">
        <f t="shared" si="95"/>
        <v>0.57058458894561392</v>
      </c>
      <c r="Q258" s="9">
        <f t="shared" si="95"/>
        <v>0.30432409509855729</v>
      </c>
      <c r="R258" s="9">
        <f t="shared" si="95"/>
        <v>0.18146529305391662</v>
      </c>
      <c r="S258" s="9">
        <f t="shared" si="95"/>
        <v>0.25756434666076417</v>
      </c>
    </row>
    <row r="262" spans="1:21" x14ac:dyDescent="0.25">
      <c r="A262" s="6" t="s">
        <v>0</v>
      </c>
      <c r="B262" s="6"/>
      <c r="C262" s="6" t="s">
        <v>1</v>
      </c>
      <c r="D262" s="11" t="s">
        <v>184</v>
      </c>
      <c r="E262" s="11" t="s">
        <v>185</v>
      </c>
      <c r="F262" s="11" t="s">
        <v>186</v>
      </c>
      <c r="G262" s="11" t="s">
        <v>187</v>
      </c>
      <c r="H262" s="11" t="s">
        <v>188</v>
      </c>
      <c r="I262" s="11" t="s">
        <v>189</v>
      </c>
      <c r="J262" s="11" t="s">
        <v>190</v>
      </c>
      <c r="K262" s="11" t="s">
        <v>191</v>
      </c>
      <c r="L262" s="11" t="s">
        <v>192</v>
      </c>
      <c r="M262" s="11" t="s">
        <v>193</v>
      </c>
      <c r="N262" s="11" t="s">
        <v>194</v>
      </c>
      <c r="O262" s="11" t="s">
        <v>195</v>
      </c>
      <c r="P262" s="11" t="s">
        <v>196</v>
      </c>
      <c r="Q262" s="11" t="s">
        <v>197</v>
      </c>
      <c r="R262" s="11" t="s">
        <v>198</v>
      </c>
      <c r="S262" s="11" t="s">
        <v>199</v>
      </c>
      <c r="T262" s="11" t="s">
        <v>138</v>
      </c>
      <c r="U262" s="11" t="s">
        <v>139</v>
      </c>
    </row>
    <row r="263" spans="1:21" x14ac:dyDescent="0.25">
      <c r="A263" s="1">
        <v>1998</v>
      </c>
      <c r="C263" s="4">
        <v>1</v>
      </c>
      <c r="D263">
        <f t="shared" ref="D263:S263" si="96">D2*D120</f>
        <v>150.12</v>
      </c>
      <c r="E263">
        <f t="shared" si="96"/>
        <v>131.76000000000002</v>
      </c>
      <c r="F263">
        <f t="shared" si="96"/>
        <v>74.34</v>
      </c>
      <c r="G263">
        <f t="shared" si="96"/>
        <v>65.169999999999987</v>
      </c>
      <c r="H263">
        <f t="shared" si="96"/>
        <v>96.57</v>
      </c>
      <c r="I263">
        <f t="shared" si="96"/>
        <v>100.5</v>
      </c>
      <c r="J263">
        <f t="shared" si="96"/>
        <v>95.31</v>
      </c>
      <c r="K263">
        <f t="shared" si="96"/>
        <v>117.36000000000001</v>
      </c>
      <c r="L263">
        <f t="shared" si="96"/>
        <v>81</v>
      </c>
      <c r="M263">
        <f t="shared" si="96"/>
        <v>80.64</v>
      </c>
      <c r="N263">
        <f t="shared" si="96"/>
        <v>54.24</v>
      </c>
      <c r="O263">
        <f t="shared" si="96"/>
        <v>64.08</v>
      </c>
      <c r="P263">
        <f t="shared" si="96"/>
        <v>84.24</v>
      </c>
      <c r="Q263">
        <f t="shared" si="96"/>
        <v>39.519999999999996</v>
      </c>
      <c r="R263">
        <f t="shared" si="96"/>
        <v>34.870000000000005</v>
      </c>
      <c r="S263">
        <f t="shared" si="96"/>
        <v>45.3</v>
      </c>
      <c r="T263" s="8">
        <f t="shared" ref="T263:T285" si="97">SUM(D263:S263)</f>
        <v>1315.0199999999998</v>
      </c>
      <c r="U263">
        <f t="shared" ref="U263:U285" si="98">SUMPRODUCT(D263:S263,$D$286:$S$286)</f>
        <v>-459.04897034336182</v>
      </c>
    </row>
    <row r="264" spans="1:21" x14ac:dyDescent="0.25">
      <c r="A264" s="1">
        <v>1999</v>
      </c>
      <c r="C264" s="4">
        <v>2</v>
      </c>
      <c r="D264">
        <f t="shared" ref="D264:S264" si="99">D3*D121</f>
        <v>104.39999999999999</v>
      </c>
      <c r="E264">
        <f t="shared" si="99"/>
        <v>69.3</v>
      </c>
      <c r="F264">
        <f t="shared" si="99"/>
        <v>98.019999999999982</v>
      </c>
      <c r="G264">
        <f t="shared" si="99"/>
        <v>99.090000000000018</v>
      </c>
      <c r="H264">
        <f t="shared" si="99"/>
        <v>88.5</v>
      </c>
      <c r="I264">
        <f t="shared" si="99"/>
        <v>62.28</v>
      </c>
      <c r="J264">
        <f t="shared" si="99"/>
        <v>106.43</v>
      </c>
      <c r="K264">
        <f t="shared" si="99"/>
        <v>56.960000000000008</v>
      </c>
      <c r="L264">
        <f t="shared" si="99"/>
        <v>84.86999999999999</v>
      </c>
      <c r="M264">
        <f t="shared" si="99"/>
        <v>73.53</v>
      </c>
      <c r="N264">
        <f t="shared" si="99"/>
        <v>93.52</v>
      </c>
      <c r="O264">
        <f t="shared" si="99"/>
        <v>71.5</v>
      </c>
      <c r="P264">
        <f t="shared" si="99"/>
        <v>39.959999999999994</v>
      </c>
      <c r="Q264">
        <f t="shared" si="99"/>
        <v>40.799999999999997</v>
      </c>
      <c r="R264">
        <f t="shared" si="99"/>
        <v>56.48</v>
      </c>
      <c r="S264">
        <f t="shared" si="99"/>
        <v>78.84</v>
      </c>
      <c r="T264" s="8">
        <f t="shared" si="97"/>
        <v>1224.4799999999998</v>
      </c>
      <c r="U264">
        <f t="shared" si="98"/>
        <v>-442.84402653508539</v>
      </c>
    </row>
    <row r="265" spans="1:21" x14ac:dyDescent="0.25">
      <c r="A265" s="1">
        <v>2000</v>
      </c>
      <c r="C265" s="4">
        <v>3</v>
      </c>
      <c r="D265">
        <f t="shared" ref="D265:S265" si="100">D4*D122</f>
        <v>131.20000000000002</v>
      </c>
      <c r="E265">
        <f t="shared" si="100"/>
        <v>173.04000000000002</v>
      </c>
      <c r="F265">
        <f t="shared" si="100"/>
        <v>93.25</v>
      </c>
      <c r="G265">
        <f t="shared" si="100"/>
        <v>110.78</v>
      </c>
      <c r="H265">
        <f t="shared" si="100"/>
        <v>87.75</v>
      </c>
      <c r="I265">
        <f t="shared" si="100"/>
        <v>91.78</v>
      </c>
      <c r="J265">
        <f t="shared" si="100"/>
        <v>113.39999999999999</v>
      </c>
      <c r="K265">
        <f t="shared" si="100"/>
        <v>121.92000000000002</v>
      </c>
      <c r="L265">
        <f t="shared" si="100"/>
        <v>114.25999999999999</v>
      </c>
      <c r="M265">
        <f t="shared" si="100"/>
        <v>75.81</v>
      </c>
      <c r="N265">
        <f t="shared" si="100"/>
        <v>78.960000000000008</v>
      </c>
      <c r="O265">
        <f t="shared" si="100"/>
        <v>94.559999999999988</v>
      </c>
      <c r="P265">
        <f t="shared" si="100"/>
        <v>72.39</v>
      </c>
      <c r="Q265">
        <f t="shared" si="100"/>
        <v>43.42</v>
      </c>
      <c r="R265">
        <f t="shared" si="100"/>
        <v>53.550000000000004</v>
      </c>
      <c r="S265">
        <f t="shared" si="100"/>
        <v>49.559999999999995</v>
      </c>
      <c r="T265" s="8">
        <f t="shared" si="97"/>
        <v>1505.6299999999999</v>
      </c>
      <c r="U265">
        <f t="shared" si="98"/>
        <v>-541.03908725505369</v>
      </c>
    </row>
    <row r="266" spans="1:21" x14ac:dyDescent="0.25">
      <c r="A266" s="1">
        <v>2001</v>
      </c>
      <c r="C266" s="4">
        <v>4</v>
      </c>
      <c r="D266">
        <f t="shared" ref="D266:S266" si="101">D5*D123</f>
        <v>109.35000000000001</v>
      </c>
      <c r="E266">
        <f t="shared" si="101"/>
        <v>118.4</v>
      </c>
      <c r="F266">
        <f t="shared" si="101"/>
        <v>109.2</v>
      </c>
      <c r="G266">
        <f t="shared" si="101"/>
        <v>110.72000000000001</v>
      </c>
      <c r="H266">
        <f t="shared" si="101"/>
        <v>117.98</v>
      </c>
      <c r="I266">
        <f t="shared" si="101"/>
        <v>95.160000000000011</v>
      </c>
      <c r="J266">
        <f t="shared" si="101"/>
        <v>81.419999999999987</v>
      </c>
      <c r="K266">
        <f t="shared" si="101"/>
        <v>60.009999999999991</v>
      </c>
      <c r="L266">
        <f t="shared" si="101"/>
        <v>115.63</v>
      </c>
      <c r="M266">
        <f t="shared" si="101"/>
        <v>102.60000000000001</v>
      </c>
      <c r="N266">
        <f t="shared" si="101"/>
        <v>95</v>
      </c>
      <c r="O266">
        <f t="shared" si="101"/>
        <v>72.58</v>
      </c>
      <c r="P266">
        <f t="shared" si="101"/>
        <v>57.599999999999994</v>
      </c>
      <c r="Q266">
        <f t="shared" si="101"/>
        <v>62.720000000000006</v>
      </c>
      <c r="R266">
        <f t="shared" si="101"/>
        <v>68.58</v>
      </c>
      <c r="S266">
        <f t="shared" si="101"/>
        <v>73.719999999999985</v>
      </c>
      <c r="T266" s="8">
        <f t="shared" si="97"/>
        <v>1450.6699999999996</v>
      </c>
      <c r="U266">
        <f t="shared" si="98"/>
        <v>-526.71991165118664</v>
      </c>
    </row>
    <row r="267" spans="1:21" x14ac:dyDescent="0.25">
      <c r="A267" s="1">
        <v>2002</v>
      </c>
      <c r="C267" s="4">
        <v>5</v>
      </c>
      <c r="D267">
        <f t="shared" ref="D267:S267" si="102">D6*D124</f>
        <v>86.75</v>
      </c>
      <c r="E267">
        <f t="shared" si="102"/>
        <v>126.91999999999999</v>
      </c>
      <c r="F267">
        <f t="shared" si="102"/>
        <v>95.850000000000009</v>
      </c>
      <c r="G267">
        <f t="shared" si="102"/>
        <v>81.5</v>
      </c>
      <c r="H267">
        <f t="shared" si="102"/>
        <v>84.75</v>
      </c>
      <c r="I267">
        <f t="shared" si="102"/>
        <v>42.12</v>
      </c>
      <c r="J267">
        <f t="shared" si="102"/>
        <v>71.940000000000012</v>
      </c>
      <c r="K267">
        <f t="shared" si="102"/>
        <v>73.710000000000008</v>
      </c>
      <c r="L267">
        <f t="shared" si="102"/>
        <v>96.93</v>
      </c>
      <c r="M267">
        <f t="shared" si="102"/>
        <v>84.179999999999993</v>
      </c>
      <c r="N267">
        <f t="shared" si="102"/>
        <v>70.11</v>
      </c>
      <c r="O267">
        <f t="shared" si="102"/>
        <v>69.48</v>
      </c>
      <c r="P267">
        <f t="shared" si="102"/>
        <v>69.84</v>
      </c>
      <c r="Q267">
        <f t="shared" si="102"/>
        <v>78.98</v>
      </c>
      <c r="R267">
        <f t="shared" si="102"/>
        <v>54.150000000000006</v>
      </c>
      <c r="S267">
        <f t="shared" si="102"/>
        <v>48.58</v>
      </c>
      <c r="T267" s="8">
        <f t="shared" si="97"/>
        <v>1235.79</v>
      </c>
      <c r="U267">
        <f t="shared" si="98"/>
        <v>-444.72637602695033</v>
      </c>
    </row>
    <row r="268" spans="1:21" x14ac:dyDescent="0.25">
      <c r="A268" s="1">
        <v>2003</v>
      </c>
      <c r="C268" s="4">
        <v>6</v>
      </c>
      <c r="D268">
        <f t="shared" ref="D268:S268" si="103">D7*D125</f>
        <v>172.20000000000002</v>
      </c>
      <c r="E268">
        <f t="shared" si="103"/>
        <v>160.29</v>
      </c>
      <c r="F268">
        <f t="shared" si="103"/>
        <v>154.66</v>
      </c>
      <c r="G268">
        <f t="shared" si="103"/>
        <v>162.4</v>
      </c>
      <c r="H268">
        <f t="shared" si="103"/>
        <v>64</v>
      </c>
      <c r="I268">
        <f t="shared" si="103"/>
        <v>92</v>
      </c>
      <c r="J268">
        <f t="shared" si="103"/>
        <v>80.64</v>
      </c>
      <c r="K268">
        <f t="shared" si="103"/>
        <v>109.33</v>
      </c>
      <c r="L268">
        <f t="shared" si="103"/>
        <v>96.97999999999999</v>
      </c>
      <c r="M268">
        <f t="shared" si="103"/>
        <v>94.25</v>
      </c>
      <c r="N268">
        <f t="shared" si="103"/>
        <v>109.91</v>
      </c>
      <c r="O268">
        <f t="shared" si="103"/>
        <v>81.900000000000006</v>
      </c>
      <c r="P268">
        <f t="shared" si="103"/>
        <v>71.100000000000009</v>
      </c>
      <c r="Q268">
        <f t="shared" si="103"/>
        <v>75.239999999999995</v>
      </c>
      <c r="R268">
        <f t="shared" si="103"/>
        <v>67.680000000000007</v>
      </c>
      <c r="S268">
        <f t="shared" si="103"/>
        <v>61.709999999999994</v>
      </c>
      <c r="T268" s="8">
        <f t="shared" si="97"/>
        <v>1654.2900000000002</v>
      </c>
      <c r="U268">
        <f t="shared" si="98"/>
        <v>-610.08149938493148</v>
      </c>
    </row>
    <row r="269" spans="1:21" x14ac:dyDescent="0.25">
      <c r="A269" s="1">
        <v>2004</v>
      </c>
      <c r="C269" s="4">
        <v>7</v>
      </c>
      <c r="D269">
        <f t="shared" ref="D269:S269" si="104">D8*D126</f>
        <v>73.400000000000006</v>
      </c>
      <c r="E269">
        <f t="shared" si="104"/>
        <v>102</v>
      </c>
      <c r="F269">
        <f t="shared" si="104"/>
        <v>77.510000000000005</v>
      </c>
      <c r="G269">
        <f t="shared" si="104"/>
        <v>102.60000000000001</v>
      </c>
      <c r="H269">
        <f t="shared" si="104"/>
        <v>99.899999999999991</v>
      </c>
      <c r="I269">
        <f t="shared" si="104"/>
        <v>44.85</v>
      </c>
      <c r="J269">
        <f t="shared" si="104"/>
        <v>88.920000000000016</v>
      </c>
      <c r="K269">
        <f t="shared" si="104"/>
        <v>68.400000000000006</v>
      </c>
      <c r="L269">
        <f t="shared" si="104"/>
        <v>58.309999999999995</v>
      </c>
      <c r="M269">
        <f t="shared" si="104"/>
        <v>63.839999999999996</v>
      </c>
      <c r="N269">
        <f t="shared" si="104"/>
        <v>61.2</v>
      </c>
      <c r="O269">
        <f t="shared" si="104"/>
        <v>58.56</v>
      </c>
      <c r="P269">
        <f t="shared" si="104"/>
        <v>55.84</v>
      </c>
      <c r="Q269">
        <f t="shared" si="104"/>
        <v>52.650000000000006</v>
      </c>
      <c r="R269">
        <f t="shared" si="104"/>
        <v>59.84</v>
      </c>
      <c r="S269">
        <f t="shared" si="104"/>
        <v>40.92</v>
      </c>
      <c r="T269" s="8">
        <f t="shared" si="97"/>
        <v>1108.74</v>
      </c>
      <c r="U269">
        <f t="shared" si="98"/>
        <v>-388.86292792008885</v>
      </c>
    </row>
    <row r="270" spans="1:21" x14ac:dyDescent="0.25">
      <c r="A270" s="1">
        <v>2005</v>
      </c>
      <c r="C270" s="4">
        <v>8</v>
      </c>
      <c r="D270">
        <f t="shared" ref="D270:S270" si="105">D9*D127</f>
        <v>137.01999999999998</v>
      </c>
      <c r="E270">
        <f t="shared" si="105"/>
        <v>176.44000000000003</v>
      </c>
      <c r="F270">
        <f t="shared" si="105"/>
        <v>128.51999999999998</v>
      </c>
      <c r="G270">
        <f t="shared" si="105"/>
        <v>99.58</v>
      </c>
      <c r="H270">
        <f t="shared" si="105"/>
        <v>69.3</v>
      </c>
      <c r="I270">
        <f t="shared" si="105"/>
        <v>64.8</v>
      </c>
      <c r="J270">
        <f t="shared" si="105"/>
        <v>51.85</v>
      </c>
      <c r="K270">
        <f t="shared" si="105"/>
        <v>65.73</v>
      </c>
      <c r="L270">
        <f t="shared" si="105"/>
        <v>79.75</v>
      </c>
      <c r="M270">
        <f t="shared" si="105"/>
        <v>82.08</v>
      </c>
      <c r="N270">
        <f t="shared" si="105"/>
        <v>58.860000000000007</v>
      </c>
      <c r="O270">
        <f t="shared" si="105"/>
        <v>47.04</v>
      </c>
      <c r="P270">
        <f t="shared" si="105"/>
        <v>51.300000000000004</v>
      </c>
      <c r="Q270">
        <f t="shared" si="105"/>
        <v>43.160000000000004</v>
      </c>
      <c r="R270">
        <f t="shared" si="105"/>
        <v>51.85</v>
      </c>
      <c r="S270">
        <f t="shared" si="105"/>
        <v>28.17</v>
      </c>
      <c r="T270" s="8">
        <f t="shared" si="97"/>
        <v>1235.45</v>
      </c>
      <c r="U270">
        <f t="shared" si="98"/>
        <v>-426.05880910208094</v>
      </c>
    </row>
    <row r="271" spans="1:21" x14ac:dyDescent="0.25">
      <c r="A271" s="1">
        <v>2006</v>
      </c>
      <c r="C271" s="4">
        <v>9</v>
      </c>
      <c r="D271">
        <f t="shared" ref="D271:S271" si="106">D10*D128</f>
        <v>87</v>
      </c>
      <c r="E271">
        <f t="shared" si="106"/>
        <v>94.36</v>
      </c>
      <c r="F271">
        <f t="shared" si="106"/>
        <v>107.84000000000002</v>
      </c>
      <c r="G271">
        <f t="shared" si="106"/>
        <v>69.8</v>
      </c>
      <c r="H271">
        <f t="shared" si="106"/>
        <v>73.5</v>
      </c>
      <c r="I271">
        <f t="shared" si="106"/>
        <v>115.52000000000001</v>
      </c>
      <c r="J271">
        <f t="shared" si="106"/>
        <v>86.399999999999991</v>
      </c>
      <c r="K271">
        <f t="shared" si="106"/>
        <v>121.92000000000002</v>
      </c>
      <c r="L271">
        <f t="shared" si="106"/>
        <v>98.25</v>
      </c>
      <c r="M271">
        <f t="shared" si="106"/>
        <v>74.48</v>
      </c>
      <c r="N271">
        <f t="shared" si="106"/>
        <v>110.88</v>
      </c>
      <c r="O271">
        <f t="shared" si="106"/>
        <v>84.48</v>
      </c>
      <c r="P271">
        <f t="shared" si="106"/>
        <v>88.660000000000011</v>
      </c>
      <c r="Q271">
        <f t="shared" si="106"/>
        <v>97.740000000000009</v>
      </c>
      <c r="R271">
        <f t="shared" si="106"/>
        <v>46.930000000000007</v>
      </c>
      <c r="S271">
        <f t="shared" si="106"/>
        <v>61.560000000000009</v>
      </c>
      <c r="T271" s="8">
        <f t="shared" si="97"/>
        <v>1419.3200000000004</v>
      </c>
      <c r="U271">
        <f t="shared" si="98"/>
        <v>-553.3134198930826</v>
      </c>
    </row>
    <row r="272" spans="1:21" x14ac:dyDescent="0.25">
      <c r="A272" s="1">
        <v>2007</v>
      </c>
      <c r="C272" s="4">
        <v>10</v>
      </c>
      <c r="D272">
        <f t="shared" ref="D272:S272" si="107">D11*D129</f>
        <v>148</v>
      </c>
      <c r="E272">
        <f t="shared" si="107"/>
        <v>130.68</v>
      </c>
      <c r="F272">
        <f t="shared" si="107"/>
        <v>99.36</v>
      </c>
      <c r="G272">
        <f t="shared" si="107"/>
        <v>93.96</v>
      </c>
      <c r="H272">
        <f t="shared" si="107"/>
        <v>117.95000000000002</v>
      </c>
      <c r="I272">
        <f t="shared" si="107"/>
        <v>114.51</v>
      </c>
      <c r="J272">
        <f t="shared" si="107"/>
        <v>88.4</v>
      </c>
      <c r="K272">
        <f t="shared" si="107"/>
        <v>106.02000000000001</v>
      </c>
      <c r="L272">
        <f t="shared" si="107"/>
        <v>101.10000000000001</v>
      </c>
      <c r="M272">
        <f t="shared" si="107"/>
        <v>104.10000000000001</v>
      </c>
      <c r="N272">
        <f t="shared" si="107"/>
        <v>77.070000000000007</v>
      </c>
      <c r="O272">
        <f t="shared" si="107"/>
        <v>55.5</v>
      </c>
      <c r="P272">
        <f t="shared" si="107"/>
        <v>76.86</v>
      </c>
      <c r="Q272">
        <f t="shared" si="107"/>
        <v>83.16</v>
      </c>
      <c r="R272">
        <f t="shared" si="107"/>
        <v>76.23</v>
      </c>
      <c r="S272">
        <f t="shared" si="107"/>
        <v>60.859999999999992</v>
      </c>
      <c r="T272" s="8">
        <f t="shared" si="97"/>
        <v>1533.7599999999998</v>
      </c>
      <c r="U272">
        <f t="shared" si="98"/>
        <v>-541.95182638019128</v>
      </c>
    </row>
    <row r="273" spans="1:21" x14ac:dyDescent="0.25">
      <c r="A273" s="1">
        <v>2008</v>
      </c>
      <c r="C273" s="4">
        <v>11</v>
      </c>
      <c r="D273">
        <f t="shared" ref="D273:S273" si="108">D12*D130</f>
        <v>124.69000000000001</v>
      </c>
      <c r="E273">
        <f t="shared" si="108"/>
        <v>104.98</v>
      </c>
      <c r="F273">
        <f t="shared" si="108"/>
        <v>129.85</v>
      </c>
      <c r="G273">
        <f t="shared" si="108"/>
        <v>110.97999999999999</v>
      </c>
      <c r="H273">
        <f t="shared" si="108"/>
        <v>80.039999999999992</v>
      </c>
      <c r="I273">
        <f t="shared" si="108"/>
        <v>107.57000000000001</v>
      </c>
      <c r="J273">
        <f t="shared" si="108"/>
        <v>117.14999999999999</v>
      </c>
      <c r="K273">
        <f t="shared" si="108"/>
        <v>63.080000000000005</v>
      </c>
      <c r="L273">
        <f t="shared" si="108"/>
        <v>39.840000000000003</v>
      </c>
      <c r="M273">
        <f t="shared" si="108"/>
        <v>57.97</v>
      </c>
      <c r="N273">
        <f t="shared" si="108"/>
        <v>67.599999999999994</v>
      </c>
      <c r="O273">
        <f t="shared" si="108"/>
        <v>52.5</v>
      </c>
      <c r="P273">
        <f t="shared" si="108"/>
        <v>58.48</v>
      </c>
      <c r="Q273">
        <f t="shared" si="108"/>
        <v>53.099999999999994</v>
      </c>
      <c r="R273">
        <f t="shared" si="108"/>
        <v>40.92</v>
      </c>
      <c r="S273">
        <f t="shared" si="108"/>
        <v>43.81</v>
      </c>
      <c r="T273" s="8">
        <f t="shared" si="97"/>
        <v>1252.56</v>
      </c>
      <c r="U273">
        <f t="shared" si="98"/>
        <v>-440.05961029144066</v>
      </c>
    </row>
    <row r="274" spans="1:21" x14ac:dyDescent="0.25">
      <c r="A274" s="1">
        <v>2009</v>
      </c>
      <c r="C274" s="4">
        <v>12</v>
      </c>
      <c r="D274">
        <f t="shared" ref="D274:S274" si="109">D13*D131</f>
        <v>119.68</v>
      </c>
      <c r="E274">
        <f t="shared" si="109"/>
        <v>77.52</v>
      </c>
      <c r="F274">
        <f t="shared" si="109"/>
        <v>90.74</v>
      </c>
      <c r="G274">
        <f t="shared" si="109"/>
        <v>88</v>
      </c>
      <c r="H274">
        <f t="shared" si="109"/>
        <v>66.78</v>
      </c>
      <c r="I274">
        <f t="shared" si="109"/>
        <v>74.06</v>
      </c>
      <c r="J274">
        <f t="shared" si="109"/>
        <v>79.680000000000007</v>
      </c>
      <c r="K274">
        <f t="shared" si="109"/>
        <v>70.400000000000006</v>
      </c>
      <c r="L274">
        <f t="shared" si="109"/>
        <v>87.36</v>
      </c>
      <c r="M274">
        <f t="shared" si="109"/>
        <v>64.62</v>
      </c>
      <c r="N274">
        <f t="shared" si="109"/>
        <v>68</v>
      </c>
      <c r="O274">
        <f t="shared" si="109"/>
        <v>64.599999999999994</v>
      </c>
      <c r="P274">
        <f t="shared" si="109"/>
        <v>101.79</v>
      </c>
      <c r="Q274">
        <f t="shared" si="109"/>
        <v>59.04</v>
      </c>
      <c r="R274">
        <f t="shared" si="109"/>
        <v>66.42</v>
      </c>
      <c r="S274">
        <f t="shared" si="109"/>
        <v>48.16</v>
      </c>
      <c r="T274" s="8">
        <f t="shared" si="97"/>
        <v>1226.8500000000001</v>
      </c>
      <c r="U274">
        <f t="shared" si="98"/>
        <v>-438.59682601337249</v>
      </c>
    </row>
    <row r="275" spans="1:21" x14ac:dyDescent="0.25">
      <c r="A275" s="1">
        <v>2010</v>
      </c>
      <c r="C275" s="4">
        <v>13</v>
      </c>
      <c r="D275">
        <f t="shared" ref="D275:S275" si="110">D14*D132</f>
        <v>68.509999999999991</v>
      </c>
      <c r="E275">
        <f t="shared" si="110"/>
        <v>85.68</v>
      </c>
      <c r="F275">
        <f t="shared" si="110"/>
        <v>96.390000000000015</v>
      </c>
      <c r="G275">
        <f t="shared" si="110"/>
        <v>128.45000000000002</v>
      </c>
      <c r="H275">
        <f t="shared" si="110"/>
        <v>136.07999999999998</v>
      </c>
      <c r="I275">
        <f t="shared" si="110"/>
        <v>97</v>
      </c>
      <c r="J275">
        <f t="shared" si="110"/>
        <v>88.660000000000011</v>
      </c>
      <c r="K275">
        <f t="shared" si="110"/>
        <v>83.949999999999989</v>
      </c>
      <c r="L275">
        <f t="shared" si="110"/>
        <v>68.599999999999994</v>
      </c>
      <c r="M275">
        <f t="shared" si="110"/>
        <v>56</v>
      </c>
      <c r="N275">
        <f t="shared" si="110"/>
        <v>90.220000000000013</v>
      </c>
      <c r="O275">
        <f t="shared" si="110"/>
        <v>90.16</v>
      </c>
      <c r="P275">
        <f t="shared" si="110"/>
        <v>93.36</v>
      </c>
      <c r="Q275">
        <f t="shared" si="110"/>
        <v>91.52000000000001</v>
      </c>
      <c r="R275">
        <f t="shared" si="110"/>
        <v>49.419999999999995</v>
      </c>
      <c r="S275">
        <f t="shared" si="110"/>
        <v>57.12</v>
      </c>
      <c r="T275" s="8">
        <f t="shared" si="97"/>
        <v>1381.12</v>
      </c>
      <c r="U275">
        <f t="shared" si="98"/>
        <v>-526.72513478252461</v>
      </c>
    </row>
    <row r="276" spans="1:21" x14ac:dyDescent="0.25">
      <c r="A276" s="1">
        <v>2011</v>
      </c>
      <c r="C276" s="4">
        <v>14</v>
      </c>
      <c r="D276">
        <f t="shared" ref="D276:S276" si="111">D15*D133</f>
        <v>88.559999999999988</v>
      </c>
      <c r="E276">
        <f t="shared" si="111"/>
        <v>120.59</v>
      </c>
      <c r="F276">
        <f t="shared" si="111"/>
        <v>89.7</v>
      </c>
      <c r="G276">
        <f t="shared" si="111"/>
        <v>74.58</v>
      </c>
      <c r="H276">
        <f t="shared" si="111"/>
        <v>69.52000000000001</v>
      </c>
      <c r="I276">
        <f t="shared" si="111"/>
        <v>56.949999999999996</v>
      </c>
      <c r="J276">
        <f t="shared" si="111"/>
        <v>46.349999999999994</v>
      </c>
      <c r="K276">
        <f t="shared" si="111"/>
        <v>76.75</v>
      </c>
      <c r="L276">
        <f t="shared" si="111"/>
        <v>37.44</v>
      </c>
      <c r="M276">
        <f t="shared" si="111"/>
        <v>48.480000000000004</v>
      </c>
      <c r="N276">
        <f t="shared" si="111"/>
        <v>46.88</v>
      </c>
      <c r="O276">
        <f t="shared" si="111"/>
        <v>75.660000000000011</v>
      </c>
      <c r="P276">
        <f t="shared" si="111"/>
        <v>44.66</v>
      </c>
      <c r="Q276">
        <f t="shared" si="111"/>
        <v>42.12</v>
      </c>
      <c r="R276">
        <f t="shared" si="111"/>
        <v>62.319999999999993</v>
      </c>
      <c r="S276">
        <f t="shared" si="111"/>
        <v>52.320000000000007</v>
      </c>
      <c r="T276" s="8">
        <f t="shared" si="97"/>
        <v>1032.8799999999997</v>
      </c>
      <c r="U276">
        <f t="shared" si="98"/>
        <v>-376.35211957620078</v>
      </c>
    </row>
    <row r="277" spans="1:21" x14ac:dyDescent="0.25">
      <c r="A277" s="1">
        <v>2012</v>
      </c>
      <c r="C277" s="4">
        <v>15</v>
      </c>
      <c r="D277">
        <f t="shared" ref="D277:S277" si="112">D16*D134</f>
        <v>107.3</v>
      </c>
      <c r="E277">
        <f t="shared" si="112"/>
        <v>77.440000000000012</v>
      </c>
      <c r="F277">
        <f t="shared" si="112"/>
        <v>74.800000000000011</v>
      </c>
      <c r="G277">
        <f t="shared" si="112"/>
        <v>81.5</v>
      </c>
      <c r="H277">
        <f t="shared" si="112"/>
        <v>73.48</v>
      </c>
      <c r="I277">
        <f t="shared" si="112"/>
        <v>81.25</v>
      </c>
      <c r="J277">
        <f t="shared" si="112"/>
        <v>71.069999999999993</v>
      </c>
      <c r="K277">
        <f t="shared" si="112"/>
        <v>46.95</v>
      </c>
      <c r="L277">
        <f t="shared" si="112"/>
        <v>66.150000000000006</v>
      </c>
      <c r="M277">
        <f t="shared" si="112"/>
        <v>79.650000000000006</v>
      </c>
      <c r="N277">
        <f t="shared" si="112"/>
        <v>57.76</v>
      </c>
      <c r="O277">
        <f t="shared" si="112"/>
        <v>68.42</v>
      </c>
      <c r="P277">
        <f t="shared" si="112"/>
        <v>91.64</v>
      </c>
      <c r="Q277">
        <f t="shared" si="112"/>
        <v>77.28</v>
      </c>
      <c r="R277">
        <f t="shared" si="112"/>
        <v>44.07</v>
      </c>
      <c r="S277">
        <f t="shared" si="112"/>
        <v>46.76</v>
      </c>
      <c r="T277" s="8">
        <f t="shared" si="97"/>
        <v>1145.52</v>
      </c>
      <c r="U277">
        <f t="shared" si="98"/>
        <v>-414.40852343780676</v>
      </c>
    </row>
    <row r="278" spans="1:21" x14ac:dyDescent="0.25">
      <c r="A278" s="1">
        <v>2013</v>
      </c>
      <c r="C278" s="4">
        <v>16</v>
      </c>
      <c r="D278">
        <f t="shared" ref="D278:S278" si="113">D17*D135</f>
        <v>129.36000000000001</v>
      </c>
      <c r="E278">
        <f t="shared" si="113"/>
        <v>102.08</v>
      </c>
      <c r="F278">
        <f t="shared" si="113"/>
        <v>109.76</v>
      </c>
      <c r="G278">
        <f t="shared" si="113"/>
        <v>94.75</v>
      </c>
      <c r="H278">
        <f t="shared" si="113"/>
        <v>92.75</v>
      </c>
      <c r="I278">
        <f t="shared" si="113"/>
        <v>51.68</v>
      </c>
      <c r="J278">
        <f t="shared" si="113"/>
        <v>57.06</v>
      </c>
      <c r="K278">
        <f t="shared" si="113"/>
        <v>53.64</v>
      </c>
      <c r="L278">
        <f t="shared" si="113"/>
        <v>30.7</v>
      </c>
      <c r="M278">
        <f t="shared" si="113"/>
        <v>76.44</v>
      </c>
      <c r="N278">
        <f t="shared" si="113"/>
        <v>45.75</v>
      </c>
      <c r="O278">
        <f t="shared" si="113"/>
        <v>47.680000000000007</v>
      </c>
      <c r="P278">
        <f t="shared" si="113"/>
        <v>51.51</v>
      </c>
      <c r="Q278">
        <f t="shared" si="113"/>
        <v>48.300000000000004</v>
      </c>
      <c r="R278">
        <f t="shared" si="113"/>
        <v>44.379999999999995</v>
      </c>
      <c r="S278">
        <f t="shared" si="113"/>
        <v>30.3</v>
      </c>
      <c r="T278" s="8">
        <f t="shared" si="97"/>
        <v>1066.1400000000001</v>
      </c>
      <c r="U278">
        <f t="shared" si="98"/>
        <v>-364.7808026582336</v>
      </c>
    </row>
    <row r="279" spans="1:21" x14ac:dyDescent="0.25">
      <c r="A279" s="1">
        <v>2014</v>
      </c>
      <c r="C279" s="4">
        <v>17</v>
      </c>
      <c r="D279">
        <f t="shared" ref="D279:S279" si="114">D18*D136</f>
        <v>79.86</v>
      </c>
      <c r="E279">
        <f t="shared" si="114"/>
        <v>83.03</v>
      </c>
      <c r="F279">
        <f t="shared" si="114"/>
        <v>68.2</v>
      </c>
      <c r="G279">
        <f t="shared" si="114"/>
        <v>54.400000000000006</v>
      </c>
      <c r="H279">
        <f t="shared" si="114"/>
        <v>77.040000000000006</v>
      </c>
      <c r="I279">
        <f t="shared" si="114"/>
        <v>58.9</v>
      </c>
      <c r="J279">
        <f t="shared" si="114"/>
        <v>75.75</v>
      </c>
      <c r="K279">
        <f t="shared" si="114"/>
        <v>57.42</v>
      </c>
      <c r="L279">
        <f t="shared" si="114"/>
        <v>78.25</v>
      </c>
      <c r="M279">
        <f t="shared" si="114"/>
        <v>70.840000000000018</v>
      </c>
      <c r="N279">
        <f t="shared" si="114"/>
        <v>48.719999999999992</v>
      </c>
      <c r="O279">
        <f t="shared" si="114"/>
        <v>70.14</v>
      </c>
      <c r="P279">
        <f t="shared" si="114"/>
        <v>68.64</v>
      </c>
      <c r="Q279">
        <f t="shared" si="114"/>
        <v>73.14</v>
      </c>
      <c r="R279">
        <f t="shared" si="114"/>
        <v>58.9</v>
      </c>
      <c r="S279">
        <f t="shared" si="114"/>
        <v>47.04</v>
      </c>
      <c r="T279" s="8">
        <f t="shared" si="97"/>
        <v>1070.27</v>
      </c>
      <c r="U279">
        <f t="shared" si="98"/>
        <v>-381.69647908887009</v>
      </c>
    </row>
    <row r="280" spans="1:21" x14ac:dyDescent="0.25">
      <c r="A280" s="1">
        <v>2015</v>
      </c>
      <c r="C280" s="4">
        <v>18</v>
      </c>
      <c r="D280">
        <f t="shared" ref="D280:S280" si="115">D19*D137</f>
        <v>145.04000000000002</v>
      </c>
      <c r="E280">
        <f t="shared" si="115"/>
        <v>125.39999999999999</v>
      </c>
      <c r="F280">
        <f t="shared" si="115"/>
        <v>89.960000000000008</v>
      </c>
      <c r="G280">
        <f t="shared" si="115"/>
        <v>63.269999999999989</v>
      </c>
      <c r="H280">
        <f t="shared" si="115"/>
        <v>56.779999999999994</v>
      </c>
      <c r="I280">
        <f t="shared" si="115"/>
        <v>78.25</v>
      </c>
      <c r="J280">
        <f t="shared" si="115"/>
        <v>99.820000000000007</v>
      </c>
      <c r="K280">
        <f t="shared" si="115"/>
        <v>80.73</v>
      </c>
      <c r="L280">
        <f t="shared" si="115"/>
        <v>70.14</v>
      </c>
      <c r="M280">
        <f t="shared" si="115"/>
        <v>75.12</v>
      </c>
      <c r="N280">
        <f t="shared" si="115"/>
        <v>55.25</v>
      </c>
      <c r="O280">
        <f t="shared" si="115"/>
        <v>115.16999999999999</v>
      </c>
      <c r="P280">
        <f t="shared" si="115"/>
        <v>83.04</v>
      </c>
      <c r="Q280">
        <f t="shared" si="115"/>
        <v>72</v>
      </c>
      <c r="R280">
        <f t="shared" si="115"/>
        <v>48.019999999999996</v>
      </c>
      <c r="S280">
        <f t="shared" si="115"/>
        <v>35.090000000000003</v>
      </c>
      <c r="T280" s="8">
        <f t="shared" si="97"/>
        <v>1293.08</v>
      </c>
      <c r="U280">
        <f t="shared" si="98"/>
        <v>-463.71457731445344</v>
      </c>
    </row>
    <row r="281" spans="1:21" x14ac:dyDescent="0.25">
      <c r="A281" s="1">
        <v>2016</v>
      </c>
      <c r="C281" s="4">
        <v>19</v>
      </c>
      <c r="D281">
        <f t="shared" ref="D281:S281" si="116">D20*D138</f>
        <v>128.85999999999999</v>
      </c>
      <c r="E281">
        <f t="shared" si="116"/>
        <v>118.66</v>
      </c>
      <c r="F281">
        <f t="shared" si="116"/>
        <v>59.67</v>
      </c>
      <c r="G281">
        <f t="shared" si="116"/>
        <v>97.5</v>
      </c>
      <c r="H281">
        <f t="shared" si="116"/>
        <v>91.56</v>
      </c>
      <c r="I281">
        <f t="shared" si="116"/>
        <v>61.739999999999995</v>
      </c>
      <c r="J281">
        <f t="shared" si="116"/>
        <v>74.140000000000015</v>
      </c>
      <c r="K281">
        <f t="shared" si="116"/>
        <v>109.44000000000001</v>
      </c>
      <c r="L281">
        <f t="shared" si="116"/>
        <v>101.36</v>
      </c>
      <c r="M281">
        <f t="shared" si="116"/>
        <v>76.650000000000006</v>
      </c>
      <c r="N281">
        <f t="shared" si="116"/>
        <v>53.9</v>
      </c>
      <c r="O281">
        <f t="shared" si="116"/>
        <v>99.11999999999999</v>
      </c>
      <c r="P281">
        <f t="shared" si="116"/>
        <v>75.600000000000009</v>
      </c>
      <c r="Q281">
        <f t="shared" si="116"/>
        <v>60.960000000000008</v>
      </c>
      <c r="R281">
        <f t="shared" si="116"/>
        <v>93.75</v>
      </c>
      <c r="S281">
        <f t="shared" si="116"/>
        <v>50.54</v>
      </c>
      <c r="T281" s="8">
        <f t="shared" si="97"/>
        <v>1353.4499999999998</v>
      </c>
      <c r="U281">
        <f t="shared" si="98"/>
        <v>-483.19351612828694</v>
      </c>
    </row>
    <row r="282" spans="1:21" x14ac:dyDescent="0.25">
      <c r="A282" s="1">
        <v>2017</v>
      </c>
      <c r="C282" s="4">
        <v>20</v>
      </c>
      <c r="D282">
        <f t="shared" ref="D282:S282" si="117">D21*D139</f>
        <v>108.75</v>
      </c>
      <c r="E282">
        <f t="shared" si="117"/>
        <v>71.400000000000006</v>
      </c>
      <c r="F282">
        <f t="shared" si="117"/>
        <v>108.48</v>
      </c>
      <c r="G282">
        <f t="shared" si="117"/>
        <v>45.5</v>
      </c>
      <c r="H282">
        <f t="shared" si="117"/>
        <v>59.849999999999994</v>
      </c>
      <c r="I282">
        <f t="shared" si="117"/>
        <v>71.3</v>
      </c>
      <c r="J282">
        <f t="shared" si="117"/>
        <v>91.929999999999993</v>
      </c>
      <c r="K282">
        <f t="shared" si="117"/>
        <v>83.43</v>
      </c>
      <c r="L282">
        <f t="shared" si="117"/>
        <v>55.26</v>
      </c>
      <c r="M282">
        <f t="shared" si="117"/>
        <v>90.77</v>
      </c>
      <c r="N282">
        <f t="shared" si="117"/>
        <v>60.660000000000004</v>
      </c>
      <c r="O282">
        <f t="shared" si="117"/>
        <v>43.199999999999996</v>
      </c>
      <c r="P282">
        <f t="shared" si="117"/>
        <v>38.720000000000006</v>
      </c>
      <c r="Q282">
        <f t="shared" si="117"/>
        <v>39.840000000000003</v>
      </c>
      <c r="R282">
        <f t="shared" si="117"/>
        <v>71.820000000000007</v>
      </c>
      <c r="S282">
        <f t="shared" si="117"/>
        <v>57.8</v>
      </c>
      <c r="T282" s="8">
        <f t="shared" si="97"/>
        <v>1098.71</v>
      </c>
      <c r="U282">
        <f t="shared" si="98"/>
        <v>-378.94588281931027</v>
      </c>
    </row>
    <row r="283" spans="1:21" x14ac:dyDescent="0.25">
      <c r="A283" s="1">
        <v>2018</v>
      </c>
      <c r="C283" s="4">
        <v>21</v>
      </c>
      <c r="D283">
        <f t="shared" ref="D283:S283" si="118">D22*D140</f>
        <v>135.72000000000003</v>
      </c>
      <c r="E283">
        <f t="shared" si="118"/>
        <v>111</v>
      </c>
      <c r="F283">
        <f t="shared" si="118"/>
        <v>65.930000000000007</v>
      </c>
      <c r="G283">
        <f t="shared" si="118"/>
        <v>94.919999999999987</v>
      </c>
      <c r="H283">
        <f t="shared" si="118"/>
        <v>105.92000000000002</v>
      </c>
      <c r="I283">
        <f t="shared" si="118"/>
        <v>103.5</v>
      </c>
      <c r="J283">
        <f t="shared" si="118"/>
        <v>107.69999999999999</v>
      </c>
      <c r="K283">
        <f t="shared" si="118"/>
        <v>60.660000000000004</v>
      </c>
      <c r="L283">
        <f t="shared" si="118"/>
        <v>83.2</v>
      </c>
      <c r="M283">
        <f t="shared" si="118"/>
        <v>64.790000000000006</v>
      </c>
      <c r="N283">
        <f t="shared" si="118"/>
        <v>38.5</v>
      </c>
      <c r="O283">
        <f t="shared" si="118"/>
        <v>62.39</v>
      </c>
      <c r="P283">
        <f t="shared" si="118"/>
        <v>77.910000000000011</v>
      </c>
      <c r="Q283">
        <f t="shared" si="118"/>
        <v>59.84</v>
      </c>
      <c r="R283">
        <f t="shared" si="118"/>
        <v>56.099999999999994</v>
      </c>
      <c r="S283">
        <f t="shared" si="118"/>
        <v>66.78</v>
      </c>
      <c r="T283" s="8">
        <f t="shared" si="97"/>
        <v>1294.8599999999999</v>
      </c>
      <c r="U283">
        <f t="shared" si="98"/>
        <v>-442.28633184992049</v>
      </c>
    </row>
    <row r="284" spans="1:21" x14ac:dyDescent="0.25">
      <c r="A284" s="1">
        <v>2019</v>
      </c>
      <c r="C284" s="4">
        <v>22</v>
      </c>
      <c r="D284">
        <f t="shared" ref="D284:S284" si="119">D23*D141</f>
        <v>135.45000000000002</v>
      </c>
      <c r="E284">
        <f t="shared" si="119"/>
        <v>87.84</v>
      </c>
      <c r="F284">
        <f t="shared" si="119"/>
        <v>66.599999999999994</v>
      </c>
      <c r="G284">
        <f t="shared" si="119"/>
        <v>75.12</v>
      </c>
      <c r="H284">
        <f t="shared" si="119"/>
        <v>97.960000000000008</v>
      </c>
      <c r="I284">
        <f t="shared" si="119"/>
        <v>60.04</v>
      </c>
      <c r="J284">
        <f t="shared" si="119"/>
        <v>48.75</v>
      </c>
      <c r="K284">
        <f t="shared" si="119"/>
        <v>74.06</v>
      </c>
      <c r="L284">
        <f t="shared" si="119"/>
        <v>74.399999999999991</v>
      </c>
      <c r="M284">
        <f t="shared" si="119"/>
        <v>80.460000000000008</v>
      </c>
      <c r="N284">
        <f t="shared" si="119"/>
        <v>81.38000000000001</v>
      </c>
      <c r="O284">
        <f t="shared" si="119"/>
        <v>79.75</v>
      </c>
      <c r="P284">
        <f t="shared" si="119"/>
        <v>69.720000000000013</v>
      </c>
      <c r="Q284">
        <f t="shared" si="119"/>
        <v>62.460000000000008</v>
      </c>
      <c r="R284">
        <f t="shared" si="119"/>
        <v>60.660000000000004</v>
      </c>
      <c r="S284">
        <f t="shared" si="119"/>
        <v>60.660000000000004</v>
      </c>
      <c r="T284" s="8">
        <f t="shared" si="97"/>
        <v>1215.3100000000002</v>
      </c>
      <c r="U284">
        <f t="shared" si="98"/>
        <v>-444.52744980181825</v>
      </c>
    </row>
    <row r="285" spans="1:21" x14ac:dyDescent="0.25">
      <c r="A285" s="1">
        <v>2020</v>
      </c>
      <c r="C285" s="4">
        <v>23</v>
      </c>
      <c r="D285">
        <f t="shared" ref="D285:S285" si="120">D24*D142</f>
        <v>98.28</v>
      </c>
      <c r="E285">
        <f t="shared" si="120"/>
        <v>164.12</v>
      </c>
      <c r="F285">
        <f t="shared" si="120"/>
        <v>72.599999999999994</v>
      </c>
      <c r="G285">
        <f t="shared" si="120"/>
        <v>71.06</v>
      </c>
      <c r="H285">
        <f t="shared" si="120"/>
        <v>48.75</v>
      </c>
      <c r="I285">
        <f t="shared" si="120"/>
        <v>87.919999999999987</v>
      </c>
      <c r="J285">
        <f t="shared" si="120"/>
        <v>85.96</v>
      </c>
      <c r="K285">
        <f t="shared" si="120"/>
        <v>78.5</v>
      </c>
      <c r="L285">
        <f t="shared" si="120"/>
        <v>40.82</v>
      </c>
      <c r="M285">
        <f t="shared" si="120"/>
        <v>37.199999999999996</v>
      </c>
      <c r="N285">
        <f t="shared" si="120"/>
        <v>49.5</v>
      </c>
      <c r="O285">
        <f t="shared" si="120"/>
        <v>52.870000000000005</v>
      </c>
      <c r="P285">
        <f t="shared" si="120"/>
        <v>52.2</v>
      </c>
      <c r="Q285">
        <f t="shared" si="120"/>
        <v>32.56</v>
      </c>
      <c r="R285">
        <f t="shared" si="120"/>
        <v>34.650000000000006</v>
      </c>
      <c r="S285">
        <f t="shared" si="120"/>
        <v>31.3</v>
      </c>
      <c r="T285" s="8">
        <f t="shared" si="97"/>
        <v>1038.2900000000002</v>
      </c>
      <c r="U285">
        <f t="shared" si="98"/>
        <v>-362.7362513650981</v>
      </c>
    </row>
    <row r="286" spans="1:21" x14ac:dyDescent="0.25">
      <c r="A286" s="7" t="s">
        <v>82</v>
      </c>
      <c r="D286" s="9">
        <f>CORREL(D263:D278,$B$2:$B$17)</f>
        <v>-0.16773905525518806</v>
      </c>
      <c r="E286" s="9">
        <f t="shared" ref="E286:S286" si="121">CORREL(E263:E278,$B$2:$B$17)</f>
        <v>-0.2283663237910051</v>
      </c>
      <c r="F286" s="9">
        <f t="shared" si="121"/>
        <v>-0.38182328419766648</v>
      </c>
      <c r="G286" s="9">
        <f t="shared" si="121"/>
        <v>-0.4575006560070024</v>
      </c>
      <c r="H286" s="9">
        <f t="shared" si="121"/>
        <v>-0.24449510703357882</v>
      </c>
      <c r="I286" s="9">
        <f t="shared" si="121"/>
        <v>-0.53562151039953132</v>
      </c>
      <c r="J286" s="9">
        <f t="shared" si="121"/>
        <v>-4.271366615531081E-2</v>
      </c>
      <c r="K286" s="9">
        <f t="shared" si="121"/>
        <v>-0.53005044515819566</v>
      </c>
      <c r="L286" s="9">
        <f t="shared" si="121"/>
        <v>-0.39186069679928176</v>
      </c>
      <c r="M286" s="9">
        <f t="shared" si="121"/>
        <v>-0.27332581488176133</v>
      </c>
      <c r="N286" s="9">
        <f t="shared" si="121"/>
        <v>-0.64165389426525954</v>
      </c>
      <c r="O286" s="9">
        <f t="shared" si="121"/>
        <v>-0.69032703696746056</v>
      </c>
      <c r="P286" s="9">
        <f t="shared" si="121"/>
        <v>-0.29699371452853462</v>
      </c>
      <c r="Q286" s="9">
        <f t="shared" si="121"/>
        <v>-0.48792882350841621</v>
      </c>
      <c r="R286" s="9">
        <f t="shared" si="121"/>
        <v>-0.12736114997239426</v>
      </c>
      <c r="S286" s="9">
        <f t="shared" si="121"/>
        <v>-0.4480310590949631</v>
      </c>
    </row>
    <row r="290" spans="1:21" x14ac:dyDescent="0.25">
      <c r="A290" s="6" t="s">
        <v>0</v>
      </c>
      <c r="B290" s="6"/>
      <c r="C290" s="6" t="s">
        <v>1</v>
      </c>
      <c r="D290" s="11" t="s">
        <v>115</v>
      </c>
      <c r="E290" s="11" t="s">
        <v>115</v>
      </c>
      <c r="F290" s="11" t="s">
        <v>115</v>
      </c>
      <c r="G290" s="11" t="s">
        <v>115</v>
      </c>
      <c r="H290" s="11" t="s">
        <v>115</v>
      </c>
      <c r="I290" s="11" t="s">
        <v>115</v>
      </c>
      <c r="J290" s="11" t="s">
        <v>115</v>
      </c>
      <c r="K290" s="11" t="s">
        <v>115</v>
      </c>
      <c r="L290" s="11" t="s">
        <v>115</v>
      </c>
      <c r="M290" s="11" t="s">
        <v>115</v>
      </c>
      <c r="N290" s="11" t="s">
        <v>115</v>
      </c>
      <c r="O290" s="11" t="s">
        <v>115</v>
      </c>
      <c r="P290" s="11" t="s">
        <v>115</v>
      </c>
      <c r="Q290" s="11" t="s">
        <v>115</v>
      </c>
      <c r="R290" s="11" t="s">
        <v>115</v>
      </c>
      <c r="S290" s="11" t="s">
        <v>115</v>
      </c>
      <c r="T290" s="11" t="s">
        <v>140</v>
      </c>
      <c r="U290" s="11" t="s">
        <v>141</v>
      </c>
    </row>
    <row r="291" spans="1:21" x14ac:dyDescent="0.25">
      <c r="A291" s="1">
        <v>1998</v>
      </c>
      <c r="C291" s="4">
        <v>1</v>
      </c>
      <c r="D291">
        <f t="shared" ref="D291:S291" si="122">D2*D151</f>
        <v>929.91000000000008</v>
      </c>
      <c r="E291">
        <f t="shared" si="122"/>
        <v>790.56000000000006</v>
      </c>
      <c r="F291">
        <f t="shared" si="122"/>
        <v>651.3599999999999</v>
      </c>
      <c r="G291">
        <f t="shared" si="122"/>
        <v>624.25999999999988</v>
      </c>
      <c r="H291">
        <f t="shared" si="122"/>
        <v>592.74</v>
      </c>
      <c r="I291">
        <f t="shared" si="122"/>
        <v>582.9</v>
      </c>
      <c r="J291">
        <f t="shared" si="122"/>
        <v>730.70999999999992</v>
      </c>
      <c r="K291">
        <f t="shared" si="122"/>
        <v>495.52</v>
      </c>
      <c r="L291">
        <f t="shared" si="122"/>
        <v>703.07999999999993</v>
      </c>
      <c r="M291">
        <f t="shared" si="122"/>
        <v>598.08000000000004</v>
      </c>
      <c r="N291">
        <f t="shared" si="122"/>
        <v>586.47</v>
      </c>
      <c r="O291">
        <f t="shared" si="122"/>
        <v>765.4</v>
      </c>
      <c r="P291">
        <f t="shared" si="122"/>
        <v>723.06000000000006</v>
      </c>
      <c r="Q291">
        <f t="shared" si="122"/>
        <v>571.52</v>
      </c>
      <c r="R291">
        <f t="shared" si="122"/>
        <v>592.79</v>
      </c>
      <c r="S291">
        <f t="shared" si="122"/>
        <v>504.34</v>
      </c>
      <c r="T291" s="8">
        <f t="shared" ref="T291:T313" si="123">SUM(D291:S291)</f>
        <v>10442.700000000001</v>
      </c>
      <c r="U291">
        <f t="shared" ref="U291:U313" si="124">SUMPRODUCT(D291:S291,$D$314:$S$314)</f>
        <v>-2970.0768718196377</v>
      </c>
    </row>
    <row r="292" spans="1:21" x14ac:dyDescent="0.25">
      <c r="A292" s="1">
        <v>1999</v>
      </c>
      <c r="C292" s="4">
        <v>2</v>
      </c>
      <c r="D292">
        <f t="shared" ref="D292:S292" si="125">D3*D152</f>
        <v>654.24</v>
      </c>
      <c r="E292">
        <f t="shared" si="125"/>
        <v>402.59999999999997</v>
      </c>
      <c r="F292">
        <f t="shared" si="125"/>
        <v>787.54</v>
      </c>
      <c r="G292">
        <f t="shared" si="125"/>
        <v>833.09</v>
      </c>
      <c r="H292">
        <f t="shared" si="125"/>
        <v>792.95999999999992</v>
      </c>
      <c r="I292">
        <f t="shared" si="125"/>
        <v>512.08000000000004</v>
      </c>
      <c r="J292">
        <f t="shared" si="125"/>
        <v>781.71</v>
      </c>
      <c r="K292">
        <f t="shared" si="125"/>
        <v>608.7600000000001</v>
      </c>
      <c r="L292">
        <f t="shared" si="125"/>
        <v>730.62</v>
      </c>
      <c r="M292">
        <f t="shared" si="125"/>
        <v>835.92000000000007</v>
      </c>
      <c r="N292">
        <f t="shared" si="125"/>
        <v>531.05999999999995</v>
      </c>
      <c r="O292">
        <f t="shared" si="125"/>
        <v>598</v>
      </c>
      <c r="P292">
        <f t="shared" si="125"/>
        <v>586.08000000000004</v>
      </c>
      <c r="Q292">
        <f t="shared" si="125"/>
        <v>646</v>
      </c>
      <c r="R292">
        <f t="shared" si="125"/>
        <v>642.45999999999992</v>
      </c>
      <c r="S292">
        <f t="shared" si="125"/>
        <v>362.08</v>
      </c>
      <c r="T292" s="8">
        <f t="shared" si="123"/>
        <v>10305.199999999999</v>
      </c>
      <c r="U292">
        <f t="shared" si="124"/>
        <v>-2686.5949569419431</v>
      </c>
    </row>
    <row r="293" spans="1:21" x14ac:dyDescent="0.25">
      <c r="A293" s="1">
        <v>2000</v>
      </c>
      <c r="C293" s="4">
        <v>3</v>
      </c>
      <c r="D293">
        <f t="shared" ref="D293:S293" si="126">D4*D153</f>
        <v>930.69999999999993</v>
      </c>
      <c r="E293">
        <f t="shared" si="126"/>
        <v>997.04000000000008</v>
      </c>
      <c r="F293">
        <f t="shared" si="126"/>
        <v>544.57999999999993</v>
      </c>
      <c r="G293">
        <f t="shared" si="126"/>
        <v>546.2600000000001</v>
      </c>
      <c r="H293">
        <f t="shared" si="126"/>
        <v>508.95000000000005</v>
      </c>
      <c r="I293">
        <f t="shared" si="126"/>
        <v>610.68999999999994</v>
      </c>
      <c r="J293">
        <f t="shared" si="126"/>
        <v>733.31999999999994</v>
      </c>
      <c r="K293">
        <f t="shared" si="126"/>
        <v>834.39</v>
      </c>
      <c r="L293">
        <f t="shared" si="126"/>
        <v>854.9799999999999</v>
      </c>
      <c r="M293">
        <f t="shared" si="126"/>
        <v>606.48</v>
      </c>
      <c r="N293">
        <f t="shared" si="126"/>
        <v>733.2</v>
      </c>
      <c r="O293">
        <f t="shared" si="126"/>
        <v>717.07999999999993</v>
      </c>
      <c r="P293">
        <f t="shared" si="126"/>
        <v>723.9</v>
      </c>
      <c r="Q293">
        <f t="shared" si="126"/>
        <v>581.16</v>
      </c>
      <c r="R293">
        <f t="shared" si="126"/>
        <v>635.46</v>
      </c>
      <c r="S293">
        <f t="shared" si="126"/>
        <v>626.57999999999993</v>
      </c>
      <c r="T293" s="8">
        <f t="shared" si="123"/>
        <v>11184.769999999999</v>
      </c>
      <c r="U293">
        <f t="shared" si="124"/>
        <v>-3289.0301600304947</v>
      </c>
    </row>
    <row r="294" spans="1:21" x14ac:dyDescent="0.25">
      <c r="A294" s="1">
        <v>2001</v>
      </c>
      <c r="C294" s="4">
        <v>4</v>
      </c>
      <c r="D294">
        <f t="shared" ref="D294:S294" si="127">D5*D154</f>
        <v>927.44999999999993</v>
      </c>
      <c r="E294">
        <f t="shared" si="127"/>
        <v>680.8</v>
      </c>
      <c r="F294">
        <f t="shared" si="127"/>
        <v>361.91999999999996</v>
      </c>
      <c r="G294">
        <f t="shared" si="127"/>
        <v>764.66000000000008</v>
      </c>
      <c r="H294">
        <f t="shared" si="127"/>
        <v>624.6</v>
      </c>
      <c r="I294">
        <f t="shared" si="127"/>
        <v>805.2</v>
      </c>
      <c r="J294">
        <f t="shared" si="127"/>
        <v>538.07999999999993</v>
      </c>
      <c r="K294">
        <f t="shared" si="127"/>
        <v>649.51999999999987</v>
      </c>
      <c r="L294">
        <f t="shared" si="127"/>
        <v>690.05</v>
      </c>
      <c r="M294">
        <f t="shared" si="127"/>
        <v>748.6</v>
      </c>
      <c r="N294">
        <f t="shared" si="127"/>
        <v>779</v>
      </c>
      <c r="O294">
        <f t="shared" si="127"/>
        <v>744.90000000000009</v>
      </c>
      <c r="P294">
        <f t="shared" si="127"/>
        <v>791.04000000000008</v>
      </c>
      <c r="Q294">
        <f t="shared" si="127"/>
        <v>819.28</v>
      </c>
      <c r="R294">
        <f t="shared" si="127"/>
        <v>716.28000000000009</v>
      </c>
      <c r="S294">
        <f t="shared" si="127"/>
        <v>601.4</v>
      </c>
      <c r="T294" s="8">
        <f t="shared" si="123"/>
        <v>11242.780000000002</v>
      </c>
      <c r="U294">
        <f t="shared" si="124"/>
        <v>-3356.6406233226326</v>
      </c>
    </row>
    <row r="295" spans="1:21" x14ac:dyDescent="0.25">
      <c r="A295" s="1">
        <v>2002</v>
      </c>
      <c r="C295" s="4">
        <v>5</v>
      </c>
      <c r="D295">
        <f t="shared" ref="D295:S295" si="128">D6*D155</f>
        <v>648.89</v>
      </c>
      <c r="E295">
        <f t="shared" si="128"/>
        <v>501</v>
      </c>
      <c r="F295">
        <f t="shared" si="128"/>
        <v>504.09999999999997</v>
      </c>
      <c r="G295">
        <f t="shared" si="128"/>
        <v>573.7600000000001</v>
      </c>
      <c r="H295">
        <f t="shared" si="128"/>
        <v>661.05</v>
      </c>
      <c r="I295">
        <f t="shared" si="128"/>
        <v>635.04</v>
      </c>
      <c r="J295">
        <f t="shared" si="128"/>
        <v>565.71</v>
      </c>
      <c r="K295">
        <f t="shared" si="128"/>
        <v>772.2</v>
      </c>
      <c r="L295">
        <f t="shared" si="128"/>
        <v>832.88</v>
      </c>
      <c r="M295">
        <f t="shared" si="128"/>
        <v>801.54</v>
      </c>
      <c r="N295">
        <f t="shared" si="128"/>
        <v>826.56</v>
      </c>
      <c r="O295">
        <f t="shared" si="128"/>
        <v>826.04</v>
      </c>
      <c r="P295">
        <f t="shared" si="128"/>
        <v>865.24</v>
      </c>
      <c r="Q295">
        <f t="shared" si="128"/>
        <v>635.42999999999995</v>
      </c>
      <c r="R295">
        <f t="shared" si="128"/>
        <v>660.63</v>
      </c>
      <c r="S295">
        <f t="shared" si="128"/>
        <v>707.88</v>
      </c>
      <c r="T295" s="8">
        <f t="shared" si="123"/>
        <v>11017.949999999999</v>
      </c>
      <c r="U295">
        <f t="shared" si="124"/>
        <v>-3188.2637382292555</v>
      </c>
    </row>
    <row r="296" spans="1:21" x14ac:dyDescent="0.25">
      <c r="A296" s="1">
        <v>2003</v>
      </c>
      <c r="C296" s="4">
        <v>6</v>
      </c>
      <c r="D296">
        <f t="shared" ref="D296:S296" si="129">D7*D156</f>
        <v>934.80000000000007</v>
      </c>
      <c r="E296">
        <f t="shared" si="129"/>
        <v>1052.1600000000001</v>
      </c>
      <c r="F296">
        <f t="shared" si="129"/>
        <v>894.51999999999987</v>
      </c>
      <c r="G296">
        <f t="shared" si="129"/>
        <v>848.54</v>
      </c>
      <c r="H296">
        <f t="shared" si="129"/>
        <v>764</v>
      </c>
      <c r="I296">
        <f t="shared" si="129"/>
        <v>680.8</v>
      </c>
      <c r="J296">
        <f t="shared" si="129"/>
        <v>629.75999999999988</v>
      </c>
      <c r="K296">
        <f t="shared" si="129"/>
        <v>701.22000000000014</v>
      </c>
      <c r="L296">
        <f t="shared" si="129"/>
        <v>686.31999999999994</v>
      </c>
      <c r="M296">
        <f t="shared" si="129"/>
        <v>791.7</v>
      </c>
      <c r="N296">
        <f t="shared" si="129"/>
        <v>864.12</v>
      </c>
      <c r="O296">
        <f t="shared" si="129"/>
        <v>854.09999999999991</v>
      </c>
      <c r="P296">
        <f t="shared" si="129"/>
        <v>849.25</v>
      </c>
      <c r="Q296">
        <f t="shared" si="129"/>
        <v>847.43999999999994</v>
      </c>
      <c r="R296">
        <f t="shared" si="129"/>
        <v>767.04</v>
      </c>
      <c r="S296">
        <f t="shared" si="129"/>
        <v>707.84999999999991</v>
      </c>
      <c r="T296" s="8">
        <f t="shared" si="123"/>
        <v>12873.62</v>
      </c>
      <c r="U296">
        <f t="shared" si="124"/>
        <v>-3566.8034572335773</v>
      </c>
    </row>
    <row r="297" spans="1:21" x14ac:dyDescent="0.25">
      <c r="A297" s="1">
        <v>2004</v>
      </c>
      <c r="C297" s="4">
        <v>7</v>
      </c>
      <c r="D297">
        <f t="shared" ref="D297:S297" si="130">D8*D157</f>
        <v>781.71</v>
      </c>
      <c r="E297">
        <f t="shared" si="130"/>
        <v>595</v>
      </c>
      <c r="F297">
        <f t="shared" si="130"/>
        <v>606.6</v>
      </c>
      <c r="G297">
        <f t="shared" si="130"/>
        <v>670.32</v>
      </c>
      <c r="H297">
        <f t="shared" si="130"/>
        <v>552.78</v>
      </c>
      <c r="I297">
        <f t="shared" si="130"/>
        <v>645.15</v>
      </c>
      <c r="J297">
        <f t="shared" si="130"/>
        <v>636.12000000000012</v>
      </c>
      <c r="K297">
        <f t="shared" si="130"/>
        <v>584.82000000000005</v>
      </c>
      <c r="L297">
        <f t="shared" si="130"/>
        <v>500.78</v>
      </c>
      <c r="M297">
        <f t="shared" si="130"/>
        <v>601.43999999999994</v>
      </c>
      <c r="N297">
        <f t="shared" si="130"/>
        <v>622.20000000000005</v>
      </c>
      <c r="O297">
        <f t="shared" si="130"/>
        <v>750.30000000000007</v>
      </c>
      <c r="P297">
        <f t="shared" si="130"/>
        <v>732.9</v>
      </c>
      <c r="Q297">
        <f t="shared" si="130"/>
        <v>782.73</v>
      </c>
      <c r="R297">
        <f t="shared" si="130"/>
        <v>763.84</v>
      </c>
      <c r="S297">
        <f t="shared" si="130"/>
        <v>688.82</v>
      </c>
      <c r="T297" s="8">
        <f t="shared" si="123"/>
        <v>10515.509999999998</v>
      </c>
      <c r="U297">
        <f t="shared" si="124"/>
        <v>-2873.967146584213</v>
      </c>
    </row>
    <row r="298" spans="1:21" x14ac:dyDescent="0.25">
      <c r="A298" s="1">
        <v>2005</v>
      </c>
      <c r="C298" s="4">
        <v>8</v>
      </c>
      <c r="D298">
        <f t="shared" ref="D298:S298" si="131">D9*D158</f>
        <v>769.73</v>
      </c>
      <c r="E298">
        <f t="shared" si="131"/>
        <v>914.28000000000009</v>
      </c>
      <c r="F298">
        <f t="shared" si="131"/>
        <v>854.28</v>
      </c>
      <c r="G298">
        <f t="shared" si="131"/>
        <v>762.16999999999985</v>
      </c>
      <c r="H298">
        <f t="shared" si="131"/>
        <v>518.1</v>
      </c>
      <c r="I298">
        <f t="shared" si="131"/>
        <v>411.47999999999996</v>
      </c>
      <c r="J298">
        <f t="shared" si="131"/>
        <v>469.7</v>
      </c>
      <c r="K298">
        <f t="shared" si="131"/>
        <v>572.79000000000008</v>
      </c>
      <c r="L298">
        <f t="shared" si="131"/>
        <v>743.27</v>
      </c>
      <c r="M298">
        <f t="shared" si="131"/>
        <v>834.48</v>
      </c>
      <c r="N298">
        <f t="shared" si="131"/>
        <v>608.22000000000014</v>
      </c>
      <c r="O298">
        <f t="shared" si="131"/>
        <v>719.04</v>
      </c>
      <c r="P298">
        <f t="shared" si="131"/>
        <v>670.32</v>
      </c>
      <c r="Q298">
        <f t="shared" si="131"/>
        <v>637.44000000000005</v>
      </c>
      <c r="R298">
        <f t="shared" si="131"/>
        <v>549</v>
      </c>
      <c r="S298">
        <f t="shared" si="131"/>
        <v>616.61</v>
      </c>
      <c r="T298" s="8">
        <f t="shared" si="123"/>
        <v>10650.91</v>
      </c>
      <c r="U298">
        <f t="shared" si="124"/>
        <v>-2838.656144869261</v>
      </c>
    </row>
    <row r="299" spans="1:21" x14ac:dyDescent="0.25">
      <c r="A299" s="1">
        <v>2006</v>
      </c>
      <c r="C299" s="4">
        <v>9</v>
      </c>
      <c r="D299">
        <f t="shared" ref="D299:S299" si="132">D10*D159</f>
        <v>650.75999999999988</v>
      </c>
      <c r="E299">
        <f t="shared" si="132"/>
        <v>468.43000000000006</v>
      </c>
      <c r="F299">
        <f t="shared" si="132"/>
        <v>677.37000000000012</v>
      </c>
      <c r="G299">
        <f t="shared" si="132"/>
        <v>711.95999999999992</v>
      </c>
      <c r="H299">
        <f t="shared" si="132"/>
        <v>651</v>
      </c>
      <c r="I299">
        <f t="shared" si="132"/>
        <v>732.83</v>
      </c>
      <c r="J299">
        <f t="shared" si="132"/>
        <v>705.6</v>
      </c>
      <c r="K299">
        <f t="shared" si="132"/>
        <v>971.55000000000007</v>
      </c>
      <c r="L299">
        <f t="shared" si="132"/>
        <v>1010.0099999999999</v>
      </c>
      <c r="M299">
        <f t="shared" si="132"/>
        <v>795.7600000000001</v>
      </c>
      <c r="N299">
        <f t="shared" si="132"/>
        <v>514.08000000000004</v>
      </c>
      <c r="O299">
        <f t="shared" si="132"/>
        <v>633.6</v>
      </c>
      <c r="P299">
        <f t="shared" si="132"/>
        <v>651.31000000000006</v>
      </c>
      <c r="Q299">
        <f t="shared" si="132"/>
        <v>832.6</v>
      </c>
      <c r="R299">
        <f t="shared" si="132"/>
        <v>750.88000000000011</v>
      </c>
      <c r="S299">
        <f t="shared" si="132"/>
        <v>646.38</v>
      </c>
      <c r="T299" s="8">
        <f t="shared" si="123"/>
        <v>11404.12</v>
      </c>
      <c r="U299">
        <f t="shared" si="124"/>
        <v>-3102.1773141396161</v>
      </c>
    </row>
    <row r="300" spans="1:21" x14ac:dyDescent="0.25">
      <c r="A300" s="1">
        <v>2007</v>
      </c>
      <c r="C300" s="4">
        <v>10</v>
      </c>
      <c r="D300">
        <f t="shared" ref="D300:S300" si="133">D11*D160</f>
        <v>916</v>
      </c>
      <c r="E300">
        <f t="shared" si="133"/>
        <v>486.41999999999996</v>
      </c>
      <c r="F300">
        <f t="shared" si="133"/>
        <v>599.84</v>
      </c>
      <c r="G300">
        <f t="shared" si="133"/>
        <v>437.4</v>
      </c>
      <c r="H300">
        <f t="shared" si="133"/>
        <v>613.34</v>
      </c>
      <c r="I300">
        <f t="shared" si="133"/>
        <v>589.90000000000009</v>
      </c>
      <c r="J300">
        <f t="shared" si="133"/>
        <v>646</v>
      </c>
      <c r="K300">
        <f t="shared" si="133"/>
        <v>547.20000000000005</v>
      </c>
      <c r="L300">
        <f t="shared" si="133"/>
        <v>545.94000000000005</v>
      </c>
      <c r="M300">
        <f t="shared" si="133"/>
        <v>652.36000000000013</v>
      </c>
      <c r="N300">
        <f t="shared" si="133"/>
        <v>785.38</v>
      </c>
      <c r="O300">
        <f t="shared" si="133"/>
        <v>762.2</v>
      </c>
      <c r="P300">
        <f t="shared" si="133"/>
        <v>772.2600000000001</v>
      </c>
      <c r="Q300">
        <f t="shared" si="133"/>
        <v>831.59999999999991</v>
      </c>
      <c r="R300">
        <f t="shared" si="133"/>
        <v>780.44999999999993</v>
      </c>
      <c r="S300">
        <f t="shared" si="133"/>
        <v>665.88</v>
      </c>
      <c r="T300" s="8">
        <f t="shared" si="123"/>
        <v>10632.170000000002</v>
      </c>
      <c r="U300">
        <f t="shared" si="124"/>
        <v>-2981.191904120501</v>
      </c>
    </row>
    <row r="301" spans="1:21" x14ac:dyDescent="0.25">
      <c r="A301" s="1">
        <v>2008</v>
      </c>
      <c r="C301" s="4">
        <v>11</v>
      </c>
      <c r="D301">
        <f t="shared" ref="D301:S301" si="134">D12*D161</f>
        <v>495.39000000000004</v>
      </c>
      <c r="E301">
        <f t="shared" si="134"/>
        <v>680.56000000000006</v>
      </c>
      <c r="F301">
        <f t="shared" si="134"/>
        <v>882.98</v>
      </c>
      <c r="G301">
        <f t="shared" si="134"/>
        <v>737.48</v>
      </c>
      <c r="H301">
        <f t="shared" si="134"/>
        <v>619.43999999999994</v>
      </c>
      <c r="I301">
        <f t="shared" si="134"/>
        <v>628.07000000000005</v>
      </c>
      <c r="J301">
        <f t="shared" si="134"/>
        <v>646.1</v>
      </c>
      <c r="K301">
        <f t="shared" si="134"/>
        <v>547.80000000000007</v>
      </c>
      <c r="L301">
        <f t="shared" si="134"/>
        <v>587.64</v>
      </c>
      <c r="M301">
        <f t="shared" si="134"/>
        <v>634.2600000000001</v>
      </c>
      <c r="N301">
        <f t="shared" si="134"/>
        <v>672.61999999999989</v>
      </c>
      <c r="O301">
        <f t="shared" si="134"/>
        <v>742</v>
      </c>
      <c r="P301">
        <f t="shared" si="134"/>
        <v>677.68</v>
      </c>
      <c r="Q301">
        <f t="shared" si="134"/>
        <v>789.42</v>
      </c>
      <c r="R301">
        <f t="shared" si="134"/>
        <v>753.61000000000013</v>
      </c>
      <c r="S301">
        <f t="shared" si="134"/>
        <v>690.85</v>
      </c>
      <c r="T301" s="8">
        <f t="shared" si="123"/>
        <v>10785.900000000001</v>
      </c>
      <c r="U301">
        <f t="shared" si="124"/>
        <v>-2737.099754580895</v>
      </c>
    </row>
    <row r="302" spans="1:21" x14ac:dyDescent="0.25">
      <c r="A302" s="1">
        <v>2009</v>
      </c>
      <c r="C302" s="4">
        <v>12</v>
      </c>
      <c r="D302">
        <f t="shared" ref="D302:S302" si="135">D13*D162</f>
        <v>598.40000000000009</v>
      </c>
      <c r="E302">
        <f t="shared" si="135"/>
        <v>539.41</v>
      </c>
      <c r="F302">
        <f t="shared" si="135"/>
        <v>753.84</v>
      </c>
      <c r="G302">
        <f t="shared" si="135"/>
        <v>686.40000000000009</v>
      </c>
      <c r="H302">
        <f t="shared" si="135"/>
        <v>502.44000000000005</v>
      </c>
      <c r="I302">
        <f t="shared" si="135"/>
        <v>531.30000000000007</v>
      </c>
      <c r="J302">
        <f t="shared" si="135"/>
        <v>587.64</v>
      </c>
      <c r="K302">
        <f t="shared" si="135"/>
        <v>637.12000000000012</v>
      </c>
      <c r="L302">
        <f t="shared" si="135"/>
        <v>764.4</v>
      </c>
      <c r="M302">
        <f t="shared" si="135"/>
        <v>771.85</v>
      </c>
      <c r="N302">
        <f t="shared" si="135"/>
        <v>601.79999999999995</v>
      </c>
      <c r="O302">
        <f t="shared" si="135"/>
        <v>600.78</v>
      </c>
      <c r="P302">
        <f t="shared" si="135"/>
        <v>779.22</v>
      </c>
      <c r="Q302">
        <f t="shared" si="135"/>
        <v>726.93</v>
      </c>
      <c r="R302">
        <f t="shared" si="135"/>
        <v>774.9</v>
      </c>
      <c r="S302">
        <f t="shared" si="135"/>
        <v>650.16</v>
      </c>
      <c r="T302" s="8">
        <f t="shared" si="123"/>
        <v>10506.59</v>
      </c>
      <c r="U302">
        <f t="shared" si="124"/>
        <v>-2725.4768187647824</v>
      </c>
    </row>
    <row r="303" spans="1:21" x14ac:dyDescent="0.25">
      <c r="A303" s="1">
        <v>2010</v>
      </c>
      <c r="C303" s="4">
        <v>13</v>
      </c>
      <c r="D303">
        <f t="shared" ref="D303:S303" si="136">D14*D163</f>
        <v>991.38</v>
      </c>
      <c r="E303">
        <f t="shared" si="136"/>
        <v>649.74</v>
      </c>
      <c r="F303">
        <f t="shared" si="136"/>
        <v>656.88</v>
      </c>
      <c r="G303">
        <f t="shared" si="136"/>
        <v>660.6</v>
      </c>
      <c r="H303">
        <f t="shared" si="136"/>
        <v>756</v>
      </c>
      <c r="I303">
        <f t="shared" si="136"/>
        <v>857.48</v>
      </c>
      <c r="J303">
        <f t="shared" si="136"/>
        <v>552.41999999999996</v>
      </c>
      <c r="K303">
        <f t="shared" si="136"/>
        <v>828.55</v>
      </c>
      <c r="L303">
        <f t="shared" si="136"/>
        <v>658.56</v>
      </c>
      <c r="M303">
        <f t="shared" si="136"/>
        <v>742</v>
      </c>
      <c r="N303">
        <f t="shared" si="136"/>
        <v>759.93000000000006</v>
      </c>
      <c r="O303">
        <f t="shared" si="136"/>
        <v>921.2</v>
      </c>
      <c r="P303">
        <f t="shared" si="136"/>
        <v>883.03</v>
      </c>
      <c r="Q303">
        <f t="shared" si="136"/>
        <v>587.84</v>
      </c>
      <c r="R303">
        <f t="shared" si="136"/>
        <v>628.33999999999992</v>
      </c>
      <c r="S303">
        <f t="shared" si="136"/>
        <v>614.88</v>
      </c>
      <c r="T303" s="8">
        <f t="shared" si="123"/>
        <v>11748.830000000002</v>
      </c>
      <c r="U303">
        <f t="shared" si="124"/>
        <v>-3575.3628508017773</v>
      </c>
    </row>
    <row r="304" spans="1:21" x14ac:dyDescent="0.25">
      <c r="A304" s="1">
        <v>2011</v>
      </c>
      <c r="C304" s="4">
        <v>14</v>
      </c>
      <c r="D304">
        <f t="shared" ref="D304:S304" si="137">D15*D164</f>
        <v>697.41</v>
      </c>
      <c r="E304">
        <f t="shared" si="137"/>
        <v>832.45999999999992</v>
      </c>
      <c r="F304">
        <f t="shared" si="137"/>
        <v>589.95000000000005</v>
      </c>
      <c r="G304">
        <f t="shared" si="137"/>
        <v>606.80999999999995</v>
      </c>
      <c r="H304">
        <f t="shared" si="137"/>
        <v>486.64000000000004</v>
      </c>
      <c r="I304">
        <f t="shared" si="137"/>
        <v>666.65</v>
      </c>
      <c r="J304">
        <f t="shared" si="137"/>
        <v>469.67999999999995</v>
      </c>
      <c r="K304">
        <f t="shared" si="137"/>
        <v>481.98999999999995</v>
      </c>
      <c r="L304">
        <f t="shared" si="137"/>
        <v>555.36</v>
      </c>
      <c r="M304">
        <f t="shared" si="137"/>
        <v>454.5</v>
      </c>
      <c r="N304">
        <f t="shared" si="137"/>
        <v>451.22</v>
      </c>
      <c r="O304">
        <f t="shared" si="137"/>
        <v>509.25</v>
      </c>
      <c r="P304">
        <f t="shared" si="137"/>
        <v>740.07999999999993</v>
      </c>
      <c r="Q304">
        <f t="shared" si="137"/>
        <v>683.64</v>
      </c>
      <c r="R304">
        <f t="shared" si="137"/>
        <v>662.56</v>
      </c>
      <c r="S304">
        <f t="shared" si="137"/>
        <v>611.49</v>
      </c>
      <c r="T304" s="8">
        <f t="shared" si="123"/>
        <v>9499.6899999999987</v>
      </c>
      <c r="U304">
        <f t="shared" si="124"/>
        <v>-2642.5889067079211</v>
      </c>
    </row>
    <row r="305" spans="1:21" x14ac:dyDescent="0.25">
      <c r="A305" s="1">
        <v>2012</v>
      </c>
      <c r="C305" s="4">
        <v>15</v>
      </c>
      <c r="D305">
        <f t="shared" ref="D305:S305" si="138">D16*D165</f>
        <v>717.8</v>
      </c>
      <c r="E305">
        <f t="shared" si="138"/>
        <v>668.80000000000007</v>
      </c>
      <c r="F305">
        <f t="shared" si="138"/>
        <v>608.59999999999991</v>
      </c>
      <c r="G305">
        <f t="shared" si="138"/>
        <v>508.56</v>
      </c>
      <c r="H305">
        <f t="shared" si="138"/>
        <v>644.62</v>
      </c>
      <c r="I305">
        <f t="shared" si="138"/>
        <v>474.5</v>
      </c>
      <c r="J305">
        <f t="shared" si="138"/>
        <v>525.29999999999995</v>
      </c>
      <c r="K305">
        <f t="shared" si="138"/>
        <v>579.05000000000007</v>
      </c>
      <c r="L305">
        <f t="shared" si="138"/>
        <v>680.40000000000009</v>
      </c>
      <c r="M305">
        <f t="shared" si="138"/>
        <v>359.9</v>
      </c>
      <c r="N305">
        <f t="shared" si="138"/>
        <v>510.71999999999997</v>
      </c>
      <c r="O305">
        <f t="shared" si="138"/>
        <v>587.79</v>
      </c>
      <c r="P305">
        <f t="shared" si="138"/>
        <v>723.64</v>
      </c>
      <c r="Q305">
        <f t="shared" si="138"/>
        <v>730.94</v>
      </c>
      <c r="R305">
        <f t="shared" si="138"/>
        <v>694.94999999999993</v>
      </c>
      <c r="S305">
        <f t="shared" si="138"/>
        <v>681.3599999999999</v>
      </c>
      <c r="T305" s="8">
        <f t="shared" si="123"/>
        <v>9696.93</v>
      </c>
      <c r="U305">
        <f t="shared" si="124"/>
        <v>-2663.22656626048</v>
      </c>
    </row>
    <row r="306" spans="1:21" x14ac:dyDescent="0.25">
      <c r="A306" s="1">
        <v>2013</v>
      </c>
      <c r="C306" s="4">
        <v>16</v>
      </c>
      <c r="D306">
        <f t="shared" ref="D306:S306" si="139">D17*D166</f>
        <v>776.16000000000008</v>
      </c>
      <c r="E306">
        <f t="shared" si="139"/>
        <v>619.5200000000001</v>
      </c>
      <c r="F306">
        <f t="shared" si="139"/>
        <v>905.5200000000001</v>
      </c>
      <c r="G306">
        <f t="shared" si="139"/>
        <v>659.45999999999992</v>
      </c>
      <c r="H306">
        <f t="shared" si="139"/>
        <v>664.08999999999992</v>
      </c>
      <c r="I306">
        <f t="shared" si="139"/>
        <v>419.9</v>
      </c>
      <c r="J306">
        <f t="shared" si="139"/>
        <v>415.27</v>
      </c>
      <c r="K306">
        <f t="shared" si="139"/>
        <v>312.90000000000003</v>
      </c>
      <c r="L306">
        <f t="shared" si="139"/>
        <v>567.94999999999993</v>
      </c>
      <c r="M306">
        <f t="shared" si="139"/>
        <v>402.78</v>
      </c>
      <c r="N306">
        <f t="shared" si="139"/>
        <v>533.75</v>
      </c>
      <c r="O306">
        <f t="shared" si="139"/>
        <v>569.18000000000006</v>
      </c>
      <c r="P306">
        <f t="shared" si="139"/>
        <v>687.81</v>
      </c>
      <c r="Q306">
        <f t="shared" si="139"/>
        <v>711.62000000000012</v>
      </c>
      <c r="R306">
        <f t="shared" si="139"/>
        <v>665.69999999999993</v>
      </c>
      <c r="S306">
        <f t="shared" si="139"/>
        <v>560.55000000000007</v>
      </c>
      <c r="T306" s="8">
        <f t="shared" si="123"/>
        <v>9472.16</v>
      </c>
      <c r="U306">
        <f t="shared" si="124"/>
        <v>-2459.3228971709723</v>
      </c>
    </row>
    <row r="307" spans="1:21" x14ac:dyDescent="0.25">
      <c r="A307" s="1">
        <v>2014</v>
      </c>
      <c r="C307" s="4">
        <v>17</v>
      </c>
      <c r="D307">
        <f t="shared" ref="D307:S307" si="140">D18*D167</f>
        <v>627.99</v>
      </c>
      <c r="E307">
        <f t="shared" si="140"/>
        <v>566.77</v>
      </c>
      <c r="F307">
        <f t="shared" si="140"/>
        <v>586.52</v>
      </c>
      <c r="G307">
        <f t="shared" si="140"/>
        <v>591.59999999999991</v>
      </c>
      <c r="H307">
        <f t="shared" si="140"/>
        <v>510.39000000000004</v>
      </c>
      <c r="I307">
        <f t="shared" si="140"/>
        <v>328.59999999999997</v>
      </c>
      <c r="J307">
        <f t="shared" si="140"/>
        <v>521.16</v>
      </c>
      <c r="K307">
        <f t="shared" si="140"/>
        <v>529.54000000000008</v>
      </c>
      <c r="L307">
        <f t="shared" si="140"/>
        <v>638.52</v>
      </c>
      <c r="M307">
        <f t="shared" si="140"/>
        <v>772.80000000000007</v>
      </c>
      <c r="N307">
        <f t="shared" si="140"/>
        <v>737.75999999999988</v>
      </c>
      <c r="O307">
        <f t="shared" si="140"/>
        <v>637.94000000000005</v>
      </c>
      <c r="P307">
        <f t="shared" si="140"/>
        <v>492.96000000000004</v>
      </c>
      <c r="Q307">
        <f t="shared" si="140"/>
        <v>543.78000000000009</v>
      </c>
      <c r="R307">
        <f t="shared" si="140"/>
        <v>542.5</v>
      </c>
      <c r="S307">
        <f t="shared" si="140"/>
        <v>672</v>
      </c>
      <c r="T307" s="8">
        <f t="shared" si="123"/>
        <v>9300.83</v>
      </c>
      <c r="U307">
        <f t="shared" si="124"/>
        <v>-2471.2041292608969</v>
      </c>
    </row>
    <row r="308" spans="1:21" x14ac:dyDescent="0.25">
      <c r="A308" s="1">
        <v>2015</v>
      </c>
      <c r="C308" s="4">
        <v>18</v>
      </c>
      <c r="D308">
        <f t="shared" ref="D308:S308" si="141">D19*D168</f>
        <v>917.28</v>
      </c>
      <c r="E308">
        <f t="shared" si="141"/>
        <v>961.4</v>
      </c>
      <c r="F308">
        <f t="shared" si="141"/>
        <v>626.2600000000001</v>
      </c>
      <c r="G308">
        <f t="shared" si="141"/>
        <v>519.4799999999999</v>
      </c>
      <c r="H308">
        <f t="shared" si="141"/>
        <v>591.17999999999995</v>
      </c>
      <c r="I308">
        <f t="shared" si="141"/>
        <v>359.95</v>
      </c>
      <c r="J308">
        <f t="shared" si="141"/>
        <v>611.80000000000007</v>
      </c>
      <c r="K308">
        <f t="shared" si="141"/>
        <v>895.05000000000007</v>
      </c>
      <c r="L308">
        <f t="shared" si="141"/>
        <v>611.22</v>
      </c>
      <c r="M308">
        <f t="shared" si="141"/>
        <v>525.84</v>
      </c>
      <c r="N308">
        <f t="shared" si="141"/>
        <v>614.25</v>
      </c>
      <c r="O308">
        <f t="shared" si="141"/>
        <v>827.13</v>
      </c>
      <c r="P308">
        <f t="shared" si="141"/>
        <v>788.88000000000011</v>
      </c>
      <c r="Q308">
        <f t="shared" si="141"/>
        <v>766.80000000000007</v>
      </c>
      <c r="R308">
        <f t="shared" si="141"/>
        <v>682.56999999999994</v>
      </c>
      <c r="S308">
        <f t="shared" si="141"/>
        <v>609.29</v>
      </c>
      <c r="T308" s="8">
        <f t="shared" si="123"/>
        <v>10908.380000000001</v>
      </c>
      <c r="U308">
        <f t="shared" si="124"/>
        <v>-3110.43963814581</v>
      </c>
    </row>
    <row r="309" spans="1:21" x14ac:dyDescent="0.25">
      <c r="A309" s="1">
        <v>2016</v>
      </c>
      <c r="C309" s="4">
        <v>19</v>
      </c>
      <c r="D309">
        <f t="shared" ref="D309:S309" si="142">D20*D169</f>
        <v>761.79000000000008</v>
      </c>
      <c r="E309">
        <f t="shared" si="142"/>
        <v>666.59</v>
      </c>
      <c r="F309">
        <f t="shared" si="142"/>
        <v>628.29</v>
      </c>
      <c r="G309">
        <f t="shared" si="142"/>
        <v>497.25</v>
      </c>
      <c r="H309">
        <f t="shared" si="142"/>
        <v>467.61000000000007</v>
      </c>
      <c r="I309">
        <f t="shared" si="142"/>
        <v>473.34</v>
      </c>
      <c r="J309">
        <f t="shared" si="142"/>
        <v>586.38</v>
      </c>
      <c r="K309">
        <f t="shared" si="142"/>
        <v>755.82000000000016</v>
      </c>
      <c r="L309">
        <f t="shared" si="142"/>
        <v>847.08</v>
      </c>
      <c r="M309">
        <f t="shared" si="142"/>
        <v>824.90000000000009</v>
      </c>
      <c r="N309">
        <f t="shared" si="142"/>
        <v>881.65</v>
      </c>
      <c r="O309">
        <f t="shared" si="142"/>
        <v>626.57999999999993</v>
      </c>
      <c r="P309">
        <f t="shared" si="142"/>
        <v>799.19999999999993</v>
      </c>
      <c r="Q309">
        <f t="shared" si="142"/>
        <v>868.68000000000006</v>
      </c>
      <c r="R309">
        <f t="shared" si="142"/>
        <v>806.25</v>
      </c>
      <c r="S309">
        <f t="shared" si="142"/>
        <v>653.41000000000008</v>
      </c>
      <c r="T309" s="8">
        <f t="shared" si="123"/>
        <v>11144.820000000002</v>
      </c>
      <c r="U309">
        <f t="shared" si="124"/>
        <v>-3049.774368040567</v>
      </c>
    </row>
    <row r="310" spans="1:21" x14ac:dyDescent="0.25">
      <c r="A310" s="1">
        <v>2017</v>
      </c>
      <c r="C310" s="4">
        <v>20</v>
      </c>
      <c r="D310">
        <f t="shared" ref="D310:S310" si="143">D21*D170</f>
        <v>761.25</v>
      </c>
      <c r="E310">
        <f t="shared" si="143"/>
        <v>503.37</v>
      </c>
      <c r="F310">
        <f t="shared" si="143"/>
        <v>644.1</v>
      </c>
      <c r="G310">
        <f t="shared" si="143"/>
        <v>490.75</v>
      </c>
      <c r="H310">
        <f t="shared" si="143"/>
        <v>504</v>
      </c>
      <c r="I310">
        <f t="shared" si="143"/>
        <v>434</v>
      </c>
      <c r="J310">
        <f t="shared" si="143"/>
        <v>548.41</v>
      </c>
      <c r="K310">
        <f t="shared" si="143"/>
        <v>469.67999999999995</v>
      </c>
      <c r="L310">
        <f t="shared" si="143"/>
        <v>558.74</v>
      </c>
      <c r="M310">
        <f t="shared" si="143"/>
        <v>688.6</v>
      </c>
      <c r="N310">
        <f t="shared" si="143"/>
        <v>731.29000000000008</v>
      </c>
      <c r="O310">
        <f t="shared" si="143"/>
        <v>784.80000000000007</v>
      </c>
      <c r="P310">
        <f t="shared" si="143"/>
        <v>753.28</v>
      </c>
      <c r="Q310">
        <f t="shared" si="143"/>
        <v>521.24</v>
      </c>
      <c r="R310">
        <f t="shared" si="143"/>
        <v>704.5200000000001</v>
      </c>
      <c r="S310">
        <f t="shared" si="143"/>
        <v>697</v>
      </c>
      <c r="T310" s="8">
        <f t="shared" si="123"/>
        <v>9795.0300000000007</v>
      </c>
      <c r="U310">
        <f t="shared" si="124"/>
        <v>-2673.7628629617761</v>
      </c>
    </row>
    <row r="311" spans="1:21" x14ac:dyDescent="0.25">
      <c r="A311" s="1">
        <v>2018</v>
      </c>
      <c r="C311" s="4">
        <v>21</v>
      </c>
      <c r="D311">
        <f t="shared" ref="D311:S311" si="144">D22*D171</f>
        <v>818.09</v>
      </c>
      <c r="E311">
        <f t="shared" si="144"/>
        <v>758.5</v>
      </c>
      <c r="F311">
        <f t="shared" si="144"/>
        <v>621.13</v>
      </c>
      <c r="G311">
        <f t="shared" si="144"/>
        <v>545.79000000000008</v>
      </c>
      <c r="H311">
        <f t="shared" si="144"/>
        <v>496.5</v>
      </c>
      <c r="I311">
        <f t="shared" si="144"/>
        <v>514.05000000000007</v>
      </c>
      <c r="J311">
        <f t="shared" si="144"/>
        <v>721.59</v>
      </c>
      <c r="K311">
        <f t="shared" si="144"/>
        <v>603.23</v>
      </c>
      <c r="L311">
        <f t="shared" si="144"/>
        <v>524.79999999999995</v>
      </c>
      <c r="M311">
        <f t="shared" si="144"/>
        <v>678.59</v>
      </c>
      <c r="N311">
        <f t="shared" si="144"/>
        <v>581</v>
      </c>
      <c r="O311">
        <f t="shared" si="144"/>
        <v>752.35</v>
      </c>
      <c r="P311">
        <f t="shared" si="144"/>
        <v>808.78000000000009</v>
      </c>
      <c r="Q311">
        <f t="shared" si="144"/>
        <v>796.62</v>
      </c>
      <c r="R311">
        <f t="shared" si="144"/>
        <v>748</v>
      </c>
      <c r="S311">
        <f t="shared" si="144"/>
        <v>734.58</v>
      </c>
      <c r="T311" s="8">
        <f t="shared" si="123"/>
        <v>10703.600000000002</v>
      </c>
      <c r="U311">
        <f t="shared" si="124"/>
        <v>-2884.2888903452454</v>
      </c>
    </row>
    <row r="312" spans="1:21" x14ac:dyDescent="0.25">
      <c r="A312" s="1">
        <v>2019</v>
      </c>
      <c r="C312" s="4">
        <v>22</v>
      </c>
      <c r="D312">
        <f t="shared" ref="D312:S312" si="145">D23*D172</f>
        <v>832.05000000000007</v>
      </c>
      <c r="E312">
        <f t="shared" si="145"/>
        <v>570.96</v>
      </c>
      <c r="F312">
        <f t="shared" si="145"/>
        <v>476.19</v>
      </c>
      <c r="G312">
        <f t="shared" si="145"/>
        <v>410.03</v>
      </c>
      <c r="H312">
        <f t="shared" si="145"/>
        <v>625.68000000000006</v>
      </c>
      <c r="I312">
        <f t="shared" si="145"/>
        <v>496.12</v>
      </c>
      <c r="J312">
        <f t="shared" si="145"/>
        <v>581.75</v>
      </c>
      <c r="K312">
        <f t="shared" si="145"/>
        <v>466.90000000000003</v>
      </c>
      <c r="L312">
        <f t="shared" si="145"/>
        <v>415.40000000000003</v>
      </c>
      <c r="M312">
        <f t="shared" si="145"/>
        <v>330.78</v>
      </c>
      <c r="N312">
        <f t="shared" si="145"/>
        <v>560.27</v>
      </c>
      <c r="O312">
        <f t="shared" si="145"/>
        <v>571.00999999999988</v>
      </c>
      <c r="P312">
        <f t="shared" si="145"/>
        <v>697.2</v>
      </c>
      <c r="Q312">
        <f t="shared" si="145"/>
        <v>714.82000000000016</v>
      </c>
      <c r="R312">
        <f t="shared" si="145"/>
        <v>674</v>
      </c>
      <c r="S312">
        <f t="shared" si="145"/>
        <v>650.41000000000008</v>
      </c>
      <c r="T312" s="8">
        <f t="shared" si="123"/>
        <v>9073.57</v>
      </c>
      <c r="U312">
        <f t="shared" si="124"/>
        <v>-2565.6580622213924</v>
      </c>
    </row>
    <row r="313" spans="1:21" x14ac:dyDescent="0.25">
      <c r="A313" s="1">
        <v>2020</v>
      </c>
      <c r="C313" s="4">
        <v>23</v>
      </c>
      <c r="D313">
        <f t="shared" ref="D313:S313" si="146">D24*D173</f>
        <v>567</v>
      </c>
      <c r="E313">
        <f t="shared" si="146"/>
        <v>805.68</v>
      </c>
      <c r="F313">
        <f t="shared" si="146"/>
        <v>693.33</v>
      </c>
      <c r="G313">
        <f t="shared" si="146"/>
        <v>423.12999999999994</v>
      </c>
      <c r="H313">
        <f t="shared" si="146"/>
        <v>562.25</v>
      </c>
      <c r="I313">
        <f t="shared" si="146"/>
        <v>496.12</v>
      </c>
      <c r="J313">
        <f t="shared" si="146"/>
        <v>402.16999999999996</v>
      </c>
      <c r="K313">
        <f t="shared" si="146"/>
        <v>659.4</v>
      </c>
      <c r="L313">
        <f t="shared" si="146"/>
        <v>533.79999999999995</v>
      </c>
      <c r="M313">
        <f t="shared" si="146"/>
        <v>514.6</v>
      </c>
      <c r="N313">
        <f t="shared" si="146"/>
        <v>590.69999999999993</v>
      </c>
      <c r="O313">
        <f t="shared" si="146"/>
        <v>594.0100000000001</v>
      </c>
      <c r="P313">
        <f t="shared" si="146"/>
        <v>449.5</v>
      </c>
      <c r="Q313">
        <f t="shared" si="146"/>
        <v>535.7600000000001</v>
      </c>
      <c r="R313">
        <f t="shared" si="146"/>
        <v>642.59999999999991</v>
      </c>
      <c r="S313">
        <f t="shared" si="146"/>
        <v>541.49</v>
      </c>
      <c r="T313" s="8">
        <f t="shared" si="123"/>
        <v>9011.5400000000009</v>
      </c>
      <c r="U313">
        <f t="shared" si="124"/>
        <v>-2478.5663993980265</v>
      </c>
    </row>
    <row r="314" spans="1:21" x14ac:dyDescent="0.25">
      <c r="A314" s="7" t="s">
        <v>82</v>
      </c>
      <c r="D314" s="9">
        <f>CORREL(D291:D306,$B$2:$B$17)</f>
        <v>-0.59427214919325166</v>
      </c>
      <c r="E314" s="9">
        <f t="shared" ref="E314:S314" si="147">CORREL(E291:E306,$B$2:$B$17)</f>
        <v>-0.33621581036922477</v>
      </c>
      <c r="F314" s="9">
        <f t="shared" si="147"/>
        <v>0.11477914253206843</v>
      </c>
      <c r="G314" s="9">
        <f t="shared" si="147"/>
        <v>-0.12546733780729122</v>
      </c>
      <c r="H314" s="9">
        <f t="shared" si="147"/>
        <v>-0.42269650219614724</v>
      </c>
      <c r="I314" s="9">
        <f t="shared" si="147"/>
        <v>-0.60567115841181585</v>
      </c>
      <c r="J314" s="9">
        <f t="shared" si="147"/>
        <v>-3.5974838929693963E-2</v>
      </c>
      <c r="K314" s="9">
        <f t="shared" si="147"/>
        <v>-0.47759341695751911</v>
      </c>
      <c r="L314" s="9">
        <f t="shared" si="147"/>
        <v>-0.31247370594452428</v>
      </c>
      <c r="M314" s="9">
        <f t="shared" si="147"/>
        <v>-0.17802770144992161</v>
      </c>
      <c r="N314" s="9">
        <f t="shared" si="147"/>
        <v>-0.42428482156298036</v>
      </c>
      <c r="O314" s="9">
        <f t="shared" si="147"/>
        <v>-0.37407269591416581</v>
      </c>
      <c r="P314" s="9">
        <f t="shared" si="147"/>
        <v>-0.44483882296816013</v>
      </c>
      <c r="Q314" s="9">
        <f t="shared" si="147"/>
        <v>-9.6088348951670649E-2</v>
      </c>
      <c r="R314" s="9">
        <f t="shared" si="147"/>
        <v>-1.7673846133653383E-2</v>
      </c>
      <c r="S314" s="9">
        <f t="shared" si="147"/>
        <v>-6.5838219517950602E-2</v>
      </c>
    </row>
    <row r="318" spans="1:21" x14ac:dyDescent="0.25">
      <c r="A318" s="6" t="s">
        <v>0</v>
      </c>
      <c r="B318" s="6"/>
      <c r="C318" s="6" t="s">
        <v>1</v>
      </c>
      <c r="D318" s="11" t="s">
        <v>116</v>
      </c>
      <c r="E318" s="11" t="s">
        <v>116</v>
      </c>
      <c r="F318" s="11" t="s">
        <v>116</v>
      </c>
      <c r="G318" s="11" t="s">
        <v>116</v>
      </c>
      <c r="H318" s="11" t="s">
        <v>116</v>
      </c>
      <c r="I318" s="11" t="s">
        <v>116</v>
      </c>
      <c r="J318" s="11" t="s">
        <v>116</v>
      </c>
      <c r="K318" s="11" t="s">
        <v>116</v>
      </c>
      <c r="L318" s="11" t="s">
        <v>116</v>
      </c>
      <c r="M318" s="11" t="s">
        <v>116</v>
      </c>
      <c r="N318" s="11" t="s">
        <v>116</v>
      </c>
      <c r="O318" s="11" t="s">
        <v>116</v>
      </c>
      <c r="P318" s="11" t="s">
        <v>116</v>
      </c>
      <c r="Q318" s="11" t="s">
        <v>116</v>
      </c>
      <c r="R318" s="11" t="s">
        <v>116</v>
      </c>
      <c r="S318" s="11" t="s">
        <v>116</v>
      </c>
      <c r="T318" s="11" t="s">
        <v>142</v>
      </c>
      <c r="U318" s="11" t="s">
        <v>143</v>
      </c>
    </row>
    <row r="319" spans="1:21" x14ac:dyDescent="0.25">
      <c r="A319" s="1">
        <v>1998</v>
      </c>
      <c r="C319" s="4">
        <v>1</v>
      </c>
      <c r="D319">
        <f t="shared" ref="D319:S319" si="148">D30*D59</f>
        <v>116</v>
      </c>
      <c r="E319">
        <f t="shared" si="148"/>
        <v>2232.6999999999998</v>
      </c>
      <c r="F319">
        <f t="shared" si="148"/>
        <v>490.51000000000005</v>
      </c>
      <c r="G319">
        <f t="shared" si="148"/>
        <v>960.95999999999992</v>
      </c>
      <c r="H319">
        <f t="shared" si="148"/>
        <v>1907.5</v>
      </c>
      <c r="I319">
        <f t="shared" si="148"/>
        <v>318.12</v>
      </c>
      <c r="J319">
        <f t="shared" si="148"/>
        <v>78.08</v>
      </c>
      <c r="K319">
        <f t="shared" si="148"/>
        <v>2423.1000000000004</v>
      </c>
      <c r="L319">
        <f t="shared" si="148"/>
        <v>644.1</v>
      </c>
      <c r="M319">
        <f t="shared" si="148"/>
        <v>13.739999999999998</v>
      </c>
      <c r="N319">
        <f t="shared" si="148"/>
        <v>293.88</v>
      </c>
      <c r="O319">
        <f t="shared" si="148"/>
        <v>492.48000000000008</v>
      </c>
      <c r="P319">
        <f t="shared" si="148"/>
        <v>279.93</v>
      </c>
      <c r="Q319">
        <f t="shared" si="148"/>
        <v>917.39</v>
      </c>
      <c r="R319">
        <f t="shared" si="148"/>
        <v>337.35</v>
      </c>
      <c r="S319">
        <f t="shared" si="148"/>
        <v>183.6</v>
      </c>
      <c r="T319" s="8">
        <f t="shared" ref="T319:T341" si="149">SUM(D319:S319)</f>
        <v>11689.44</v>
      </c>
      <c r="U319">
        <f t="shared" ref="U319:U341" si="150">SUMPRODUCT(D319:S319,$D$342:$S$342)</f>
        <v>2298.2291245991801</v>
      </c>
    </row>
    <row r="320" spans="1:21" x14ac:dyDescent="0.25">
      <c r="A320" s="1">
        <v>1999</v>
      </c>
      <c r="C320" s="4">
        <v>2</v>
      </c>
      <c r="D320">
        <f t="shared" ref="D320:S320" si="151">D31*D60</f>
        <v>2904.7200000000003</v>
      </c>
      <c r="E320">
        <f t="shared" si="151"/>
        <v>2727.4500000000003</v>
      </c>
      <c r="F320">
        <f t="shared" si="151"/>
        <v>59.519999999999996</v>
      </c>
      <c r="G320">
        <f t="shared" si="151"/>
        <v>25.2</v>
      </c>
      <c r="H320">
        <f t="shared" si="151"/>
        <v>177.48000000000002</v>
      </c>
      <c r="I320">
        <f t="shared" si="151"/>
        <v>542.01</v>
      </c>
      <c r="J320">
        <f t="shared" si="151"/>
        <v>464.09999999999997</v>
      </c>
      <c r="K320">
        <f t="shared" si="151"/>
        <v>135.72</v>
      </c>
      <c r="L320">
        <f t="shared" si="151"/>
        <v>33.54</v>
      </c>
      <c r="M320">
        <f t="shared" si="151"/>
        <v>53.550000000000004</v>
      </c>
      <c r="N320">
        <f t="shared" si="151"/>
        <v>1163.93</v>
      </c>
      <c r="O320">
        <f t="shared" si="151"/>
        <v>1842.4</v>
      </c>
      <c r="P320">
        <f t="shared" si="151"/>
        <v>328.04</v>
      </c>
      <c r="Q320">
        <f t="shared" si="151"/>
        <v>115.76999999999998</v>
      </c>
      <c r="R320">
        <f t="shared" si="151"/>
        <v>2.04</v>
      </c>
      <c r="S320">
        <f t="shared" si="151"/>
        <v>529.7600000000001</v>
      </c>
      <c r="T320" s="8">
        <f t="shared" si="149"/>
        <v>11105.230000000003</v>
      </c>
      <c r="U320">
        <f t="shared" si="150"/>
        <v>2858.0725816231325</v>
      </c>
    </row>
    <row r="321" spans="1:21" x14ac:dyDescent="0.25">
      <c r="A321" s="1">
        <v>2000</v>
      </c>
      <c r="C321" s="4">
        <v>3</v>
      </c>
      <c r="D321">
        <f t="shared" ref="D321:S321" si="152">D32*D61</f>
        <v>211.68</v>
      </c>
      <c r="E321">
        <f t="shared" si="152"/>
        <v>12.040000000000001</v>
      </c>
      <c r="F321">
        <f t="shared" si="152"/>
        <v>482.62999999999994</v>
      </c>
      <c r="G321">
        <f t="shared" si="152"/>
        <v>642.91</v>
      </c>
      <c r="H321">
        <f t="shared" si="152"/>
        <v>1027.6499999999999</v>
      </c>
      <c r="I321">
        <f t="shared" si="152"/>
        <v>639.6</v>
      </c>
      <c r="J321">
        <f t="shared" si="152"/>
        <v>12.75</v>
      </c>
      <c r="K321">
        <f t="shared" si="152"/>
        <v>7.74</v>
      </c>
      <c r="L321">
        <f t="shared" si="152"/>
        <v>60.500000000000007</v>
      </c>
      <c r="M321">
        <f t="shared" si="152"/>
        <v>393.7</v>
      </c>
      <c r="N321">
        <f t="shared" si="152"/>
        <v>9.9200000000000017</v>
      </c>
      <c r="O321">
        <f t="shared" si="152"/>
        <v>107.83</v>
      </c>
      <c r="P321">
        <f t="shared" si="152"/>
        <v>317.5</v>
      </c>
      <c r="Q321">
        <f t="shared" si="152"/>
        <v>485.3</v>
      </c>
      <c r="R321">
        <f t="shared" si="152"/>
        <v>3.98</v>
      </c>
      <c r="S321">
        <f t="shared" si="152"/>
        <v>0</v>
      </c>
      <c r="T321" s="8">
        <f t="shared" si="149"/>
        <v>4415.7299999999987</v>
      </c>
      <c r="U321">
        <f t="shared" si="150"/>
        <v>1025.5315568353631</v>
      </c>
    </row>
    <row r="322" spans="1:21" x14ac:dyDescent="0.25">
      <c r="A322" s="1">
        <v>2001</v>
      </c>
      <c r="C322" s="4">
        <v>4</v>
      </c>
      <c r="D322">
        <f t="shared" ref="D322:S322" si="153">D33*D62</f>
        <v>139.83999999999997</v>
      </c>
      <c r="E322">
        <f t="shared" si="153"/>
        <v>1227.1099999999999</v>
      </c>
      <c r="F322">
        <f t="shared" si="153"/>
        <v>1696.76</v>
      </c>
      <c r="G322">
        <f t="shared" si="153"/>
        <v>391.05</v>
      </c>
      <c r="H322">
        <f t="shared" si="153"/>
        <v>20</v>
      </c>
      <c r="I322">
        <f t="shared" si="153"/>
        <v>147.63</v>
      </c>
      <c r="J322">
        <f t="shared" si="153"/>
        <v>726.43999999999994</v>
      </c>
      <c r="K322">
        <f t="shared" si="153"/>
        <v>826.80000000000007</v>
      </c>
      <c r="L322">
        <f t="shared" si="153"/>
        <v>12.95</v>
      </c>
      <c r="M322">
        <f t="shared" si="153"/>
        <v>226.2</v>
      </c>
      <c r="N322">
        <f t="shared" si="153"/>
        <v>7.1999999999999993</v>
      </c>
      <c r="O322">
        <f t="shared" si="153"/>
        <v>17.009999999999998</v>
      </c>
      <c r="P322">
        <f t="shared" si="153"/>
        <v>58.75</v>
      </c>
      <c r="Q322">
        <f t="shared" si="153"/>
        <v>0</v>
      </c>
      <c r="R322">
        <f t="shared" si="153"/>
        <v>36.96</v>
      </c>
      <c r="S322">
        <f t="shared" si="153"/>
        <v>0</v>
      </c>
      <c r="T322" s="8">
        <f t="shared" si="149"/>
        <v>5534.7</v>
      </c>
      <c r="U322">
        <f t="shared" si="150"/>
        <v>1003.5094702826959</v>
      </c>
    </row>
    <row r="323" spans="1:21" x14ac:dyDescent="0.25">
      <c r="A323" s="1">
        <v>2002</v>
      </c>
      <c r="C323" s="4">
        <v>5</v>
      </c>
      <c r="D323">
        <f t="shared" ref="D323:S323" si="154">D34*D63</f>
        <v>1156.23</v>
      </c>
      <c r="E323">
        <f t="shared" si="154"/>
        <v>697.78000000000009</v>
      </c>
      <c r="F323">
        <f t="shared" si="154"/>
        <v>2322</v>
      </c>
      <c r="G323">
        <f t="shared" si="154"/>
        <v>750.49</v>
      </c>
      <c r="H323">
        <f t="shared" si="154"/>
        <v>36.299999999999997</v>
      </c>
      <c r="I323">
        <f t="shared" si="154"/>
        <v>806.4</v>
      </c>
      <c r="J323">
        <f t="shared" si="154"/>
        <v>1393.92</v>
      </c>
      <c r="K323">
        <f t="shared" si="154"/>
        <v>7.1999999999999993</v>
      </c>
      <c r="L323">
        <f t="shared" si="154"/>
        <v>9.16</v>
      </c>
      <c r="M323">
        <f t="shared" si="154"/>
        <v>66.919999999999987</v>
      </c>
      <c r="N323">
        <f t="shared" si="154"/>
        <v>59.75</v>
      </c>
      <c r="O323">
        <f t="shared" si="154"/>
        <v>4.68</v>
      </c>
      <c r="P323">
        <f t="shared" si="154"/>
        <v>0</v>
      </c>
      <c r="Q323">
        <f t="shared" si="154"/>
        <v>100.03999999999999</v>
      </c>
      <c r="R323">
        <f t="shared" si="154"/>
        <v>548.58000000000004</v>
      </c>
      <c r="S323">
        <f t="shared" si="154"/>
        <v>0</v>
      </c>
      <c r="T323" s="8">
        <f t="shared" si="149"/>
        <v>7959.45</v>
      </c>
      <c r="U323">
        <f t="shared" si="150"/>
        <v>1834.3160296469523</v>
      </c>
    </row>
    <row r="324" spans="1:21" x14ac:dyDescent="0.25">
      <c r="A324" s="1">
        <v>2003</v>
      </c>
      <c r="C324" s="4">
        <v>6</v>
      </c>
      <c r="D324">
        <f t="shared" ref="D324:S324" si="155">D35*D64</f>
        <v>37.31</v>
      </c>
      <c r="E324">
        <f t="shared" si="155"/>
        <v>0</v>
      </c>
      <c r="F324">
        <f t="shared" si="155"/>
        <v>127.67999999999999</v>
      </c>
      <c r="G324">
        <f t="shared" si="155"/>
        <v>0</v>
      </c>
      <c r="H324">
        <f t="shared" si="155"/>
        <v>775.85</v>
      </c>
      <c r="I324">
        <f t="shared" si="155"/>
        <v>525.25</v>
      </c>
      <c r="J324">
        <f t="shared" si="155"/>
        <v>99</v>
      </c>
      <c r="K324">
        <f t="shared" si="155"/>
        <v>179.56</v>
      </c>
      <c r="L324">
        <f t="shared" si="155"/>
        <v>99.160000000000011</v>
      </c>
      <c r="M324">
        <f t="shared" si="155"/>
        <v>85.399999999999991</v>
      </c>
      <c r="N324">
        <f t="shared" si="155"/>
        <v>114.17000000000002</v>
      </c>
      <c r="O324">
        <f t="shared" si="155"/>
        <v>4.7200000000000006</v>
      </c>
      <c r="P324">
        <f t="shared" si="155"/>
        <v>2.31</v>
      </c>
      <c r="Q324">
        <f t="shared" si="155"/>
        <v>0</v>
      </c>
      <c r="R324">
        <f t="shared" si="155"/>
        <v>2.14</v>
      </c>
      <c r="S324">
        <f t="shared" si="155"/>
        <v>0</v>
      </c>
      <c r="T324" s="8">
        <f t="shared" si="149"/>
        <v>2052.5500000000002</v>
      </c>
      <c r="U324">
        <f t="shared" si="150"/>
        <v>572.07256029423058</v>
      </c>
    </row>
    <row r="325" spans="1:21" x14ac:dyDescent="0.25">
      <c r="A325" s="1">
        <v>2004</v>
      </c>
      <c r="C325" s="4">
        <v>7</v>
      </c>
      <c r="D325">
        <f t="shared" ref="D325:S325" si="156">D36*D65</f>
        <v>904.75</v>
      </c>
      <c r="E325">
        <f t="shared" si="156"/>
        <v>1370.2</v>
      </c>
      <c r="F325">
        <f t="shared" si="156"/>
        <v>1607.34</v>
      </c>
      <c r="G325">
        <f t="shared" si="156"/>
        <v>647.68000000000006</v>
      </c>
      <c r="H325">
        <f t="shared" si="156"/>
        <v>451.4</v>
      </c>
      <c r="I325">
        <f t="shared" si="156"/>
        <v>1377.88</v>
      </c>
      <c r="J325">
        <f t="shared" si="156"/>
        <v>170.79999999999998</v>
      </c>
      <c r="K325">
        <f t="shared" si="156"/>
        <v>405.45</v>
      </c>
      <c r="L325">
        <f t="shared" si="156"/>
        <v>672.08</v>
      </c>
      <c r="M325">
        <f t="shared" si="156"/>
        <v>924</v>
      </c>
      <c r="N325">
        <f t="shared" si="156"/>
        <v>245.7</v>
      </c>
      <c r="O325">
        <f t="shared" si="156"/>
        <v>28.56</v>
      </c>
      <c r="P325">
        <f t="shared" si="156"/>
        <v>216.58000000000004</v>
      </c>
      <c r="Q325">
        <f t="shared" si="156"/>
        <v>1.92</v>
      </c>
      <c r="R325">
        <f t="shared" si="156"/>
        <v>0</v>
      </c>
      <c r="S325">
        <f t="shared" si="156"/>
        <v>37.800000000000004</v>
      </c>
      <c r="T325" s="8">
        <f t="shared" si="149"/>
        <v>9062.14</v>
      </c>
      <c r="U325">
        <f t="shared" si="150"/>
        <v>2311.0489552171384</v>
      </c>
    </row>
    <row r="326" spans="1:21" x14ac:dyDescent="0.25">
      <c r="A326" s="1">
        <v>2005</v>
      </c>
      <c r="C326" s="4">
        <v>8</v>
      </c>
      <c r="D326">
        <f t="shared" ref="D326:S326" si="157">D37*D66</f>
        <v>247.35000000000002</v>
      </c>
      <c r="E326">
        <f t="shared" si="157"/>
        <v>8.61</v>
      </c>
      <c r="F326">
        <f t="shared" si="157"/>
        <v>1487.8400000000001</v>
      </c>
      <c r="G326">
        <f t="shared" si="157"/>
        <v>443.36</v>
      </c>
      <c r="H326">
        <f t="shared" si="157"/>
        <v>1843.6499999999999</v>
      </c>
      <c r="I326">
        <f t="shared" si="157"/>
        <v>3036</v>
      </c>
      <c r="J326">
        <f t="shared" si="157"/>
        <v>1901.58</v>
      </c>
      <c r="K326">
        <f t="shared" si="157"/>
        <v>2149.14</v>
      </c>
      <c r="L326">
        <f t="shared" si="157"/>
        <v>0</v>
      </c>
      <c r="M326">
        <f t="shared" si="157"/>
        <v>0</v>
      </c>
      <c r="N326">
        <f t="shared" si="157"/>
        <v>401.40000000000003</v>
      </c>
      <c r="O326">
        <f t="shared" si="157"/>
        <v>88.14</v>
      </c>
      <c r="P326">
        <f t="shared" si="157"/>
        <v>13.860000000000001</v>
      </c>
      <c r="Q326">
        <f t="shared" si="157"/>
        <v>497.28</v>
      </c>
      <c r="R326">
        <f t="shared" si="157"/>
        <v>805.14</v>
      </c>
      <c r="S326">
        <f t="shared" si="157"/>
        <v>0</v>
      </c>
      <c r="T326" s="8">
        <f t="shared" si="149"/>
        <v>12923.349999999999</v>
      </c>
      <c r="U326">
        <f t="shared" si="150"/>
        <v>2928.2930545521685</v>
      </c>
    </row>
    <row r="327" spans="1:21" x14ac:dyDescent="0.25">
      <c r="A327" s="1">
        <v>2006</v>
      </c>
      <c r="C327" s="4">
        <v>9</v>
      </c>
      <c r="D327">
        <f t="shared" ref="D327:S327" si="158">D38*D67</f>
        <v>961.54000000000008</v>
      </c>
      <c r="E327">
        <f t="shared" si="158"/>
        <v>1853.28</v>
      </c>
      <c r="F327">
        <f t="shared" si="158"/>
        <v>637.44000000000005</v>
      </c>
      <c r="G327">
        <f t="shared" si="158"/>
        <v>339.3</v>
      </c>
      <c r="H327">
        <f t="shared" si="158"/>
        <v>307.39999999999998</v>
      </c>
      <c r="I327">
        <f t="shared" si="158"/>
        <v>12.35</v>
      </c>
      <c r="J327">
        <f t="shared" si="158"/>
        <v>78.599999999999994</v>
      </c>
      <c r="K327">
        <f t="shared" si="158"/>
        <v>27.39</v>
      </c>
      <c r="L327">
        <f t="shared" si="158"/>
        <v>0</v>
      </c>
      <c r="M327">
        <f t="shared" si="158"/>
        <v>93.600000000000009</v>
      </c>
      <c r="N327">
        <f t="shared" si="158"/>
        <v>809.18999999999994</v>
      </c>
      <c r="O327">
        <f t="shared" si="158"/>
        <v>166.6</v>
      </c>
      <c r="P327">
        <f t="shared" si="158"/>
        <v>730.40000000000009</v>
      </c>
      <c r="Q327">
        <f t="shared" si="158"/>
        <v>0</v>
      </c>
      <c r="R327">
        <f t="shared" si="158"/>
        <v>0</v>
      </c>
      <c r="S327">
        <f t="shared" si="158"/>
        <v>0</v>
      </c>
      <c r="T327" s="8">
        <f t="shared" si="149"/>
        <v>6017.090000000002</v>
      </c>
      <c r="U327">
        <f t="shared" si="150"/>
        <v>1203.2695564144212</v>
      </c>
    </row>
    <row r="328" spans="1:21" x14ac:dyDescent="0.25">
      <c r="A328" s="1">
        <v>2007</v>
      </c>
      <c r="C328" s="4">
        <v>10</v>
      </c>
      <c r="D328">
        <f t="shared" ref="D328:S328" si="159">D39*D68</f>
        <v>64.460000000000008</v>
      </c>
      <c r="E328">
        <f t="shared" si="159"/>
        <v>1014.6</v>
      </c>
      <c r="F328">
        <f t="shared" si="159"/>
        <v>739.75</v>
      </c>
      <c r="G328">
        <f t="shared" si="159"/>
        <v>717.03</v>
      </c>
      <c r="H328">
        <f t="shared" si="159"/>
        <v>532.8599999999999</v>
      </c>
      <c r="I328">
        <f t="shared" si="159"/>
        <v>173.19000000000003</v>
      </c>
      <c r="J328">
        <f t="shared" si="159"/>
        <v>1012.5799999999999</v>
      </c>
      <c r="K328">
        <f t="shared" si="159"/>
        <v>158.6</v>
      </c>
      <c r="L328">
        <f t="shared" si="159"/>
        <v>741.59999999999991</v>
      </c>
      <c r="M328">
        <f t="shared" si="159"/>
        <v>109.01999999999998</v>
      </c>
      <c r="N328">
        <f t="shared" si="159"/>
        <v>16.87</v>
      </c>
      <c r="O328">
        <f t="shared" si="159"/>
        <v>666.12</v>
      </c>
      <c r="P328">
        <f t="shared" si="159"/>
        <v>11.1</v>
      </c>
      <c r="Q328">
        <f t="shared" si="159"/>
        <v>0</v>
      </c>
      <c r="R328">
        <f t="shared" si="159"/>
        <v>0</v>
      </c>
      <c r="S328">
        <f t="shared" si="159"/>
        <v>144.72000000000003</v>
      </c>
      <c r="T328" s="8">
        <f t="shared" si="149"/>
        <v>6102.5000000000009</v>
      </c>
      <c r="U328">
        <f t="shared" si="150"/>
        <v>1441.2945096644157</v>
      </c>
    </row>
    <row r="329" spans="1:21" x14ac:dyDescent="0.25">
      <c r="A329" s="1">
        <v>2008</v>
      </c>
      <c r="C329" s="4">
        <v>11</v>
      </c>
      <c r="D329">
        <f t="shared" ref="D329:S329" si="160">D40*D69</f>
        <v>1739.6400000000003</v>
      </c>
      <c r="E329">
        <f t="shared" si="160"/>
        <v>304.38</v>
      </c>
      <c r="F329">
        <f t="shared" si="160"/>
        <v>152.54</v>
      </c>
      <c r="G329">
        <f t="shared" si="160"/>
        <v>827.54000000000008</v>
      </c>
      <c r="H329">
        <f t="shared" si="160"/>
        <v>1781.1200000000001</v>
      </c>
      <c r="I329">
        <f t="shared" si="160"/>
        <v>181.29999999999998</v>
      </c>
      <c r="J329">
        <f t="shared" si="160"/>
        <v>24.8</v>
      </c>
      <c r="K329">
        <f t="shared" si="160"/>
        <v>1175.28</v>
      </c>
      <c r="L329">
        <f t="shared" si="160"/>
        <v>1411.1200000000001</v>
      </c>
      <c r="M329">
        <f t="shared" si="160"/>
        <v>895.48</v>
      </c>
      <c r="N329">
        <f t="shared" si="160"/>
        <v>519.4799999999999</v>
      </c>
      <c r="O329">
        <f t="shared" si="160"/>
        <v>112.33</v>
      </c>
      <c r="P329">
        <f t="shared" si="160"/>
        <v>8.68</v>
      </c>
      <c r="Q329">
        <f t="shared" si="160"/>
        <v>0</v>
      </c>
      <c r="R329">
        <f t="shared" si="160"/>
        <v>0</v>
      </c>
      <c r="S329">
        <f t="shared" si="160"/>
        <v>0</v>
      </c>
      <c r="T329" s="8">
        <f t="shared" si="149"/>
        <v>9133.69</v>
      </c>
      <c r="U329">
        <f t="shared" si="150"/>
        <v>2551.8176135789645</v>
      </c>
    </row>
    <row r="330" spans="1:21" x14ac:dyDescent="0.25">
      <c r="A330" s="1">
        <v>2009</v>
      </c>
      <c r="C330" s="4">
        <v>12</v>
      </c>
      <c r="D330">
        <f t="shared" ref="D330:S330" si="161">D41*D70</f>
        <v>271.92</v>
      </c>
      <c r="E330">
        <f t="shared" si="161"/>
        <v>2122.5</v>
      </c>
      <c r="F330">
        <f t="shared" si="161"/>
        <v>22.86</v>
      </c>
      <c r="G330">
        <f t="shared" si="161"/>
        <v>470.31</v>
      </c>
      <c r="H330">
        <f t="shared" si="161"/>
        <v>967.50000000000011</v>
      </c>
      <c r="I330">
        <f t="shared" si="161"/>
        <v>396.8</v>
      </c>
      <c r="J330">
        <f t="shared" si="161"/>
        <v>503.36</v>
      </c>
      <c r="K330">
        <f t="shared" si="161"/>
        <v>34.159999999999997</v>
      </c>
      <c r="L330">
        <f t="shared" si="161"/>
        <v>125.46</v>
      </c>
      <c r="M330">
        <f t="shared" si="161"/>
        <v>744.50999999999988</v>
      </c>
      <c r="N330">
        <f t="shared" si="161"/>
        <v>252</v>
      </c>
      <c r="O330">
        <f t="shared" si="161"/>
        <v>886.5</v>
      </c>
      <c r="P330">
        <f t="shared" si="161"/>
        <v>0</v>
      </c>
      <c r="Q330">
        <f t="shared" si="161"/>
        <v>2.2399999999999998</v>
      </c>
      <c r="R330">
        <f t="shared" si="161"/>
        <v>0</v>
      </c>
      <c r="S330">
        <f t="shared" si="161"/>
        <v>9.5</v>
      </c>
      <c r="T330" s="8">
        <f t="shared" si="149"/>
        <v>6809.62</v>
      </c>
      <c r="U330">
        <f t="shared" si="150"/>
        <v>1747.9483825803886</v>
      </c>
    </row>
    <row r="331" spans="1:21" x14ac:dyDescent="0.25">
      <c r="A331" s="1">
        <v>2010</v>
      </c>
      <c r="C331" s="4">
        <v>13</v>
      </c>
      <c r="D331">
        <f t="shared" ref="D331:S331" si="162">D42*D71</f>
        <v>453.14000000000004</v>
      </c>
      <c r="E331">
        <f t="shared" si="162"/>
        <v>1202.49</v>
      </c>
      <c r="F331">
        <f t="shared" si="162"/>
        <v>1055.7</v>
      </c>
      <c r="G331">
        <f t="shared" si="162"/>
        <v>488.07</v>
      </c>
      <c r="H331">
        <f t="shared" si="162"/>
        <v>0</v>
      </c>
      <c r="I331">
        <f t="shared" si="162"/>
        <v>342.24</v>
      </c>
      <c r="J331">
        <f t="shared" si="162"/>
        <v>1093.95</v>
      </c>
      <c r="K331">
        <f t="shared" si="162"/>
        <v>837.12000000000012</v>
      </c>
      <c r="L331">
        <f t="shared" si="162"/>
        <v>335</v>
      </c>
      <c r="M331">
        <f t="shared" si="162"/>
        <v>572.69999999999993</v>
      </c>
      <c r="N331">
        <f t="shared" si="162"/>
        <v>130.39000000000001</v>
      </c>
      <c r="O331">
        <f t="shared" si="162"/>
        <v>0</v>
      </c>
      <c r="P331">
        <f t="shared" si="162"/>
        <v>0</v>
      </c>
      <c r="Q331">
        <f t="shared" si="162"/>
        <v>208.83999999999997</v>
      </c>
      <c r="R331">
        <f t="shared" si="162"/>
        <v>13.02</v>
      </c>
      <c r="S331">
        <f t="shared" si="162"/>
        <v>95.410000000000011</v>
      </c>
      <c r="T331" s="8">
        <f t="shared" si="149"/>
        <v>6828.0700000000006</v>
      </c>
      <c r="U331">
        <f t="shared" si="150"/>
        <v>1390.7765210348596</v>
      </c>
    </row>
    <row r="332" spans="1:21" x14ac:dyDescent="0.25">
      <c r="A332" s="1">
        <v>2011</v>
      </c>
      <c r="C332" s="4">
        <v>14</v>
      </c>
      <c r="D332">
        <f t="shared" ref="D332:S332" si="163">D43*D72</f>
        <v>1191.33</v>
      </c>
      <c r="E332">
        <f t="shared" si="163"/>
        <v>155.1</v>
      </c>
      <c r="F332">
        <f t="shared" si="163"/>
        <v>1814.4</v>
      </c>
      <c r="G332">
        <f t="shared" si="163"/>
        <v>1333.8600000000001</v>
      </c>
      <c r="H332">
        <f t="shared" si="163"/>
        <v>1447.5</v>
      </c>
      <c r="I332">
        <f t="shared" si="163"/>
        <v>1006.5100000000001</v>
      </c>
      <c r="J332">
        <f t="shared" si="163"/>
        <v>2979.3700000000003</v>
      </c>
      <c r="K332">
        <f t="shared" si="163"/>
        <v>1989.24</v>
      </c>
      <c r="L332">
        <f t="shared" si="163"/>
        <v>375.76</v>
      </c>
      <c r="M332">
        <f t="shared" si="163"/>
        <v>736.88</v>
      </c>
      <c r="N332">
        <f t="shared" si="163"/>
        <v>1171.5999999999999</v>
      </c>
      <c r="O332">
        <f t="shared" si="163"/>
        <v>369.25</v>
      </c>
      <c r="P332">
        <f t="shared" si="163"/>
        <v>0</v>
      </c>
      <c r="Q332">
        <f t="shared" si="163"/>
        <v>14.35</v>
      </c>
      <c r="R332">
        <f t="shared" si="163"/>
        <v>30.560000000000002</v>
      </c>
      <c r="S332">
        <f t="shared" si="163"/>
        <v>0</v>
      </c>
      <c r="T332" s="8">
        <f t="shared" si="149"/>
        <v>14615.710000000001</v>
      </c>
      <c r="U332">
        <f t="shared" si="150"/>
        <v>3267.0459541794671</v>
      </c>
    </row>
    <row r="333" spans="1:21" x14ac:dyDescent="0.25">
      <c r="A333" s="1">
        <v>2012</v>
      </c>
      <c r="C333" s="4">
        <v>15</v>
      </c>
      <c r="D333">
        <f t="shared" ref="D333:S333" si="164">D44*D73</f>
        <v>265.32</v>
      </c>
      <c r="E333">
        <f t="shared" si="164"/>
        <v>1084.02</v>
      </c>
      <c r="F333">
        <f t="shared" si="164"/>
        <v>1997.5000000000002</v>
      </c>
      <c r="G333">
        <f t="shared" si="164"/>
        <v>858.42000000000007</v>
      </c>
      <c r="H333">
        <f t="shared" si="164"/>
        <v>379.5</v>
      </c>
      <c r="I333">
        <f t="shared" si="164"/>
        <v>969.68000000000006</v>
      </c>
      <c r="J333">
        <f t="shared" si="164"/>
        <v>1377.6</v>
      </c>
      <c r="K333">
        <f t="shared" si="164"/>
        <v>1085.8</v>
      </c>
      <c r="L333">
        <f t="shared" si="164"/>
        <v>1188.18</v>
      </c>
      <c r="M333">
        <f t="shared" si="164"/>
        <v>2136</v>
      </c>
      <c r="N333">
        <f t="shared" si="164"/>
        <v>516.24</v>
      </c>
      <c r="O333">
        <f t="shared" si="164"/>
        <v>571.16</v>
      </c>
      <c r="P333">
        <f t="shared" si="164"/>
        <v>0</v>
      </c>
      <c r="Q333">
        <f t="shared" si="164"/>
        <v>0</v>
      </c>
      <c r="R333">
        <f t="shared" si="164"/>
        <v>0</v>
      </c>
      <c r="S333">
        <f t="shared" si="164"/>
        <v>1.8</v>
      </c>
      <c r="T333" s="8">
        <f t="shared" si="149"/>
        <v>12431.22</v>
      </c>
      <c r="U333">
        <f t="shared" si="150"/>
        <v>2978.5016999070813</v>
      </c>
    </row>
    <row r="334" spans="1:21" x14ac:dyDescent="0.25">
      <c r="A334" s="1">
        <v>2013</v>
      </c>
      <c r="C334" s="4">
        <v>16</v>
      </c>
      <c r="D334">
        <f t="shared" ref="D334:S334" si="165">D45*D74</f>
        <v>1591.7700000000002</v>
      </c>
      <c r="E334">
        <f t="shared" si="165"/>
        <v>531.26</v>
      </c>
      <c r="F334">
        <f t="shared" si="165"/>
        <v>46.239999999999995</v>
      </c>
      <c r="G334">
        <f t="shared" si="165"/>
        <v>229.08000000000004</v>
      </c>
      <c r="H334">
        <f t="shared" si="165"/>
        <v>763.2</v>
      </c>
      <c r="I334">
        <f t="shared" si="165"/>
        <v>2492.4899999999998</v>
      </c>
      <c r="J334">
        <f t="shared" si="165"/>
        <v>1354.42</v>
      </c>
      <c r="K334">
        <f t="shared" si="165"/>
        <v>4896.42</v>
      </c>
      <c r="L334">
        <f t="shared" si="165"/>
        <v>1091.73</v>
      </c>
      <c r="M334">
        <f t="shared" si="165"/>
        <v>1390.04</v>
      </c>
      <c r="N334">
        <f t="shared" si="165"/>
        <v>564</v>
      </c>
      <c r="O334">
        <f t="shared" si="165"/>
        <v>188.6</v>
      </c>
      <c r="P334">
        <f t="shared" si="165"/>
        <v>0</v>
      </c>
      <c r="Q334">
        <f t="shared" si="165"/>
        <v>0</v>
      </c>
      <c r="R334">
        <f t="shared" si="165"/>
        <v>0</v>
      </c>
      <c r="S334">
        <f t="shared" si="165"/>
        <v>16.740000000000002</v>
      </c>
      <c r="T334" s="8">
        <f t="shared" si="149"/>
        <v>15155.990000000002</v>
      </c>
      <c r="U334">
        <f t="shared" si="150"/>
        <v>3533.4276588374028</v>
      </c>
    </row>
    <row r="335" spans="1:21" x14ac:dyDescent="0.25">
      <c r="A335" s="1">
        <v>2014</v>
      </c>
      <c r="C335" s="4">
        <v>17</v>
      </c>
      <c r="D335">
        <f t="shared" ref="D335:S335" si="166">D46*D75</f>
        <v>855.9</v>
      </c>
      <c r="E335">
        <f t="shared" si="166"/>
        <v>741.66</v>
      </c>
      <c r="F335">
        <f t="shared" si="166"/>
        <v>1273.32</v>
      </c>
      <c r="G335">
        <f t="shared" si="166"/>
        <v>1183.2</v>
      </c>
      <c r="H335">
        <f t="shared" si="166"/>
        <v>1610.44</v>
      </c>
      <c r="I335">
        <f t="shared" si="166"/>
        <v>1915.9</v>
      </c>
      <c r="J335">
        <f t="shared" si="166"/>
        <v>1968.9700000000003</v>
      </c>
      <c r="K335">
        <f t="shared" si="166"/>
        <v>1024.24</v>
      </c>
      <c r="L335">
        <f t="shared" si="166"/>
        <v>37.910000000000004</v>
      </c>
      <c r="M335">
        <f t="shared" si="166"/>
        <v>0</v>
      </c>
      <c r="N335">
        <f t="shared" si="166"/>
        <v>62.999999999999993</v>
      </c>
      <c r="O335">
        <f t="shared" si="166"/>
        <v>612</v>
      </c>
      <c r="P335">
        <f t="shared" si="166"/>
        <v>580</v>
      </c>
      <c r="Q335">
        <f t="shared" si="166"/>
        <v>98.55</v>
      </c>
      <c r="R335">
        <f t="shared" si="166"/>
        <v>284.85000000000002</v>
      </c>
      <c r="S335">
        <f t="shared" si="166"/>
        <v>0</v>
      </c>
      <c r="T335" s="8">
        <f t="shared" si="149"/>
        <v>12249.939999999999</v>
      </c>
      <c r="U335">
        <f t="shared" si="150"/>
        <v>2778.5463700208647</v>
      </c>
    </row>
    <row r="336" spans="1:21" x14ac:dyDescent="0.25">
      <c r="A336" s="1">
        <v>2015</v>
      </c>
      <c r="C336" s="4">
        <v>18</v>
      </c>
      <c r="D336">
        <f t="shared" ref="D336:S336" si="167">D47*D76</f>
        <v>197.88</v>
      </c>
      <c r="E336">
        <f t="shared" si="167"/>
        <v>449.98</v>
      </c>
      <c r="F336">
        <f t="shared" si="167"/>
        <v>2764.1</v>
      </c>
      <c r="G336">
        <f t="shared" si="167"/>
        <v>1010.0999999999999</v>
      </c>
      <c r="H336">
        <f t="shared" si="167"/>
        <v>1323.54</v>
      </c>
      <c r="I336">
        <f t="shared" si="167"/>
        <v>2932.65</v>
      </c>
      <c r="J336">
        <f t="shared" si="167"/>
        <v>18.559999999999999</v>
      </c>
      <c r="K336">
        <f t="shared" si="167"/>
        <v>0</v>
      </c>
      <c r="L336">
        <f t="shared" si="167"/>
        <v>704.22</v>
      </c>
      <c r="M336">
        <f t="shared" si="167"/>
        <v>1349.04</v>
      </c>
      <c r="N336">
        <f t="shared" si="167"/>
        <v>240.74999999999997</v>
      </c>
      <c r="O336">
        <f t="shared" si="167"/>
        <v>0</v>
      </c>
      <c r="P336">
        <f t="shared" si="167"/>
        <v>0</v>
      </c>
      <c r="Q336">
        <f t="shared" si="167"/>
        <v>0</v>
      </c>
      <c r="R336">
        <f t="shared" si="167"/>
        <v>8.2000000000000011</v>
      </c>
      <c r="S336">
        <f t="shared" si="167"/>
        <v>47.25</v>
      </c>
      <c r="T336" s="8">
        <f t="shared" si="149"/>
        <v>11046.27</v>
      </c>
      <c r="U336">
        <f t="shared" si="150"/>
        <v>3121.8647528280653</v>
      </c>
    </row>
    <row r="337" spans="1:21" x14ac:dyDescent="0.25">
      <c r="A337" s="1">
        <v>2016</v>
      </c>
      <c r="C337" s="4">
        <v>19</v>
      </c>
      <c r="D337">
        <f t="shared" ref="D337:S337" si="168">D48*D77</f>
        <v>476</v>
      </c>
      <c r="E337">
        <f t="shared" si="168"/>
        <v>976.43000000000006</v>
      </c>
      <c r="F337">
        <f t="shared" si="168"/>
        <v>1835.74</v>
      </c>
      <c r="G337">
        <f t="shared" si="168"/>
        <v>968.6099999999999</v>
      </c>
      <c r="H337">
        <f t="shared" si="168"/>
        <v>759.88</v>
      </c>
      <c r="I337">
        <f t="shared" si="168"/>
        <v>629.97</v>
      </c>
      <c r="J337">
        <f t="shared" si="168"/>
        <v>1064.24</v>
      </c>
      <c r="K337">
        <f t="shared" si="168"/>
        <v>51.04</v>
      </c>
      <c r="L337">
        <f t="shared" si="168"/>
        <v>54.509999999999991</v>
      </c>
      <c r="M337">
        <f t="shared" si="168"/>
        <v>13.44</v>
      </c>
      <c r="N337">
        <f t="shared" si="168"/>
        <v>19.040000000000003</v>
      </c>
      <c r="O337">
        <f t="shared" si="168"/>
        <v>241</v>
      </c>
      <c r="P337">
        <f t="shared" si="168"/>
        <v>4.18</v>
      </c>
      <c r="Q337">
        <f t="shared" si="168"/>
        <v>0</v>
      </c>
      <c r="R337">
        <f t="shared" si="168"/>
        <v>0</v>
      </c>
      <c r="S337">
        <f t="shared" si="168"/>
        <v>66.960000000000008</v>
      </c>
      <c r="T337" s="8">
        <f t="shared" si="149"/>
        <v>7161.04</v>
      </c>
      <c r="U337">
        <f t="shared" si="150"/>
        <v>1668.0134339177803</v>
      </c>
    </row>
    <row r="338" spans="1:21" x14ac:dyDescent="0.25">
      <c r="A338" s="1">
        <v>2017</v>
      </c>
      <c r="C338" s="4">
        <v>20</v>
      </c>
      <c r="D338">
        <f t="shared" ref="D338:S338" si="169">D49*D78</f>
        <v>767.28000000000009</v>
      </c>
      <c r="E338">
        <f t="shared" si="169"/>
        <v>1122.03</v>
      </c>
      <c r="F338">
        <f t="shared" si="169"/>
        <v>1902.16</v>
      </c>
      <c r="G338">
        <f t="shared" si="169"/>
        <v>1832.5</v>
      </c>
      <c r="H338">
        <f t="shared" si="169"/>
        <v>1904.85</v>
      </c>
      <c r="I338">
        <f t="shared" si="169"/>
        <v>1822.86</v>
      </c>
      <c r="J338">
        <f t="shared" si="169"/>
        <v>449.16</v>
      </c>
      <c r="K338">
        <f t="shared" si="169"/>
        <v>619.00999999999988</v>
      </c>
      <c r="L338">
        <f t="shared" si="169"/>
        <v>1183.05</v>
      </c>
      <c r="M338">
        <f t="shared" si="169"/>
        <v>4.2200000000000006</v>
      </c>
      <c r="N338">
        <f t="shared" si="169"/>
        <v>0</v>
      </c>
      <c r="O338">
        <f t="shared" si="169"/>
        <v>255.38000000000002</v>
      </c>
      <c r="P338">
        <f t="shared" si="169"/>
        <v>267.17999999999995</v>
      </c>
      <c r="Q338">
        <f t="shared" si="169"/>
        <v>665.52</v>
      </c>
      <c r="R338">
        <f t="shared" si="169"/>
        <v>9.85</v>
      </c>
      <c r="S338">
        <f t="shared" si="169"/>
        <v>0</v>
      </c>
      <c r="T338" s="8">
        <f t="shared" si="149"/>
        <v>12805.05</v>
      </c>
      <c r="U338">
        <f t="shared" si="150"/>
        <v>3177.0120528118359</v>
      </c>
    </row>
    <row r="339" spans="1:21" x14ac:dyDescent="0.25">
      <c r="A339" s="1">
        <v>2018</v>
      </c>
      <c r="C339" s="4">
        <v>21</v>
      </c>
      <c r="D339">
        <f t="shared" ref="D339:S339" si="170">D50*D79</f>
        <v>94.68</v>
      </c>
      <c r="E339">
        <f t="shared" si="170"/>
        <v>399.32</v>
      </c>
      <c r="F339">
        <f t="shared" si="170"/>
        <v>1281.83</v>
      </c>
      <c r="G339">
        <f t="shared" si="170"/>
        <v>1282.6799999999998</v>
      </c>
      <c r="H339">
        <f t="shared" si="170"/>
        <v>505.07999999999993</v>
      </c>
      <c r="I339">
        <f t="shared" si="170"/>
        <v>550.55999999999995</v>
      </c>
      <c r="J339">
        <f t="shared" si="170"/>
        <v>26.510000000000005</v>
      </c>
      <c r="K339">
        <f t="shared" si="170"/>
        <v>2142</v>
      </c>
      <c r="L339">
        <f t="shared" si="170"/>
        <v>578.38</v>
      </c>
      <c r="M339">
        <f t="shared" si="170"/>
        <v>161.16999999999999</v>
      </c>
      <c r="N339">
        <f t="shared" si="170"/>
        <v>537.43000000000006</v>
      </c>
      <c r="O339">
        <f t="shared" si="170"/>
        <v>15.749999999999998</v>
      </c>
      <c r="P339">
        <f t="shared" si="170"/>
        <v>0</v>
      </c>
      <c r="Q339">
        <f t="shared" si="170"/>
        <v>0</v>
      </c>
      <c r="R339">
        <f t="shared" si="170"/>
        <v>0</v>
      </c>
      <c r="S339">
        <f t="shared" si="170"/>
        <v>0</v>
      </c>
      <c r="T339" s="8">
        <f t="shared" si="149"/>
        <v>7575.39</v>
      </c>
      <c r="U339">
        <f t="shared" si="150"/>
        <v>1672.1816027475907</v>
      </c>
    </row>
    <row r="340" spans="1:21" x14ac:dyDescent="0.25">
      <c r="A340" s="1">
        <v>2019</v>
      </c>
      <c r="C340" s="4">
        <v>22</v>
      </c>
      <c r="D340">
        <f t="shared" ref="D340:S340" si="171">D51*D80</f>
        <v>40.650000000000006</v>
      </c>
      <c r="E340">
        <f t="shared" si="171"/>
        <v>1863.1999999999998</v>
      </c>
      <c r="F340">
        <f t="shared" si="171"/>
        <v>3030.21</v>
      </c>
      <c r="G340">
        <f t="shared" si="171"/>
        <v>2093.2999999999997</v>
      </c>
      <c r="H340">
        <f t="shared" si="171"/>
        <v>2.34</v>
      </c>
      <c r="I340">
        <f t="shared" si="171"/>
        <v>399.3</v>
      </c>
      <c r="J340">
        <f t="shared" si="171"/>
        <v>918.81</v>
      </c>
      <c r="K340">
        <f t="shared" si="171"/>
        <v>1009.7900000000001</v>
      </c>
      <c r="L340">
        <f t="shared" si="171"/>
        <v>993.56000000000006</v>
      </c>
      <c r="M340">
        <f t="shared" si="171"/>
        <v>1457.34</v>
      </c>
      <c r="N340">
        <f t="shared" si="171"/>
        <v>57.510000000000005</v>
      </c>
      <c r="O340">
        <f t="shared" si="171"/>
        <v>542.27</v>
      </c>
      <c r="P340">
        <f t="shared" si="171"/>
        <v>147.84</v>
      </c>
      <c r="Q340">
        <f t="shared" si="171"/>
        <v>67.98</v>
      </c>
      <c r="R340">
        <f t="shared" si="171"/>
        <v>0</v>
      </c>
      <c r="S340">
        <f t="shared" si="171"/>
        <v>1.79</v>
      </c>
      <c r="T340" s="8">
        <f t="shared" si="149"/>
        <v>12625.890000000001</v>
      </c>
      <c r="U340">
        <f t="shared" si="150"/>
        <v>2819.1211298028798</v>
      </c>
    </row>
    <row r="341" spans="1:21" x14ac:dyDescent="0.25">
      <c r="A341" s="1">
        <v>2020</v>
      </c>
      <c r="C341" s="4">
        <v>23</v>
      </c>
      <c r="D341">
        <f t="shared" ref="D341:S341" si="172">D52*D81</f>
        <v>2257.5499999999997</v>
      </c>
      <c r="E341">
        <f t="shared" si="172"/>
        <v>44.54</v>
      </c>
      <c r="F341">
        <f t="shared" si="172"/>
        <v>626.0100000000001</v>
      </c>
      <c r="G341">
        <f t="shared" si="172"/>
        <v>5736.8499999999995</v>
      </c>
      <c r="H341">
        <f t="shared" si="172"/>
        <v>1088</v>
      </c>
      <c r="I341">
        <f t="shared" si="172"/>
        <v>1311.92</v>
      </c>
      <c r="J341">
        <f t="shared" si="172"/>
        <v>2707.0200000000004</v>
      </c>
      <c r="K341">
        <f t="shared" si="172"/>
        <v>669.75</v>
      </c>
      <c r="L341">
        <f t="shared" si="172"/>
        <v>771.28000000000009</v>
      </c>
      <c r="M341">
        <f t="shared" si="172"/>
        <v>475.64000000000004</v>
      </c>
      <c r="N341">
        <f t="shared" si="172"/>
        <v>787.2</v>
      </c>
      <c r="O341">
        <f t="shared" si="172"/>
        <v>100.76</v>
      </c>
      <c r="P341">
        <f t="shared" si="172"/>
        <v>313.17</v>
      </c>
      <c r="Q341">
        <f t="shared" si="172"/>
        <v>168.1</v>
      </c>
      <c r="R341">
        <f t="shared" si="172"/>
        <v>0</v>
      </c>
      <c r="S341">
        <f t="shared" si="172"/>
        <v>7.9200000000000008</v>
      </c>
      <c r="T341" s="8">
        <f t="shared" si="149"/>
        <v>17065.709999999992</v>
      </c>
      <c r="U341">
        <f t="shared" si="150"/>
        <v>4457.1404400475385</v>
      </c>
    </row>
    <row r="342" spans="1:21" x14ac:dyDescent="0.25">
      <c r="A342" s="7" t="s">
        <v>82</v>
      </c>
      <c r="D342" s="9">
        <f>CORREL(D319:D334,$B$2:$B$17)</f>
        <v>0.35734256555041777</v>
      </c>
      <c r="E342" s="9">
        <f t="shared" ref="E342:S342" si="173">CORREL(E319:E334,$B$2:$B$17)</f>
        <v>0.1915566330737353</v>
      </c>
      <c r="F342" s="9">
        <f t="shared" si="173"/>
        <v>0.17054539625208748</v>
      </c>
      <c r="G342" s="9">
        <f t="shared" si="173"/>
        <v>0.30700538457913373</v>
      </c>
      <c r="H342" s="9">
        <f t="shared" si="173"/>
        <v>0.284042678802992</v>
      </c>
      <c r="I342" s="9">
        <f t="shared" si="173"/>
        <v>0.37969194153729979</v>
      </c>
      <c r="J342" s="9">
        <f t="shared" si="173"/>
        <v>0.11677857587181521</v>
      </c>
      <c r="K342" s="9">
        <f t="shared" si="173"/>
        <v>0.10119328853781907</v>
      </c>
      <c r="L342" s="9">
        <f t="shared" si="173"/>
        <v>0.33868442649143171</v>
      </c>
      <c r="M342" s="9">
        <f t="shared" si="173"/>
        <v>0.28575029863554241</v>
      </c>
      <c r="N342" s="9">
        <f t="shared" si="173"/>
        <v>0.24187816960843017</v>
      </c>
      <c r="O342" s="9">
        <f t="shared" si="173"/>
        <v>0.32771983477284311</v>
      </c>
      <c r="P342" s="9">
        <f t="shared" si="173"/>
        <v>-0.12218129662094651</v>
      </c>
      <c r="Q342" s="9">
        <f t="shared" si="173"/>
        <v>-4.324299312199827E-3</v>
      </c>
      <c r="R342" s="9">
        <f t="shared" si="173"/>
        <v>0.26120081946538376</v>
      </c>
      <c r="S342" s="9">
        <f t="shared" si="173"/>
        <v>0.15794090781507403</v>
      </c>
    </row>
    <row r="346" spans="1:21" x14ac:dyDescent="0.25">
      <c r="A346" s="6" t="s">
        <v>0</v>
      </c>
      <c r="B346" s="6"/>
      <c r="C346" s="6" t="s">
        <v>1</v>
      </c>
      <c r="D346" s="11" t="s">
        <v>117</v>
      </c>
      <c r="E346" s="11" t="s">
        <v>117</v>
      </c>
      <c r="F346" s="11" t="s">
        <v>117</v>
      </c>
      <c r="G346" s="11" t="s">
        <v>117</v>
      </c>
      <c r="H346" s="11" t="s">
        <v>117</v>
      </c>
      <c r="I346" s="11" t="s">
        <v>117</v>
      </c>
      <c r="J346" s="11" t="s">
        <v>117</v>
      </c>
      <c r="K346" s="11" t="s">
        <v>117</v>
      </c>
      <c r="L346" s="11" t="s">
        <v>117</v>
      </c>
      <c r="M346" s="11" t="s">
        <v>117</v>
      </c>
      <c r="N346" s="11" t="s">
        <v>117</v>
      </c>
      <c r="O346" s="11" t="s">
        <v>117</v>
      </c>
      <c r="P346" s="11" t="s">
        <v>117</v>
      </c>
      <c r="Q346" s="11" t="s">
        <v>117</v>
      </c>
      <c r="R346" s="11" t="s">
        <v>117</v>
      </c>
      <c r="S346" s="11" t="s">
        <v>117</v>
      </c>
      <c r="T346" s="11" t="s">
        <v>144</v>
      </c>
      <c r="U346" s="11" t="s">
        <v>145</v>
      </c>
    </row>
    <row r="347" spans="1:21" x14ac:dyDescent="0.25">
      <c r="A347" s="1">
        <v>1998</v>
      </c>
      <c r="C347" s="4">
        <v>1</v>
      </c>
      <c r="D347">
        <f t="shared" ref="D347:S347" si="174">D30*D90</f>
        <v>1131</v>
      </c>
      <c r="E347">
        <f t="shared" si="174"/>
        <v>1614</v>
      </c>
      <c r="F347">
        <f t="shared" si="174"/>
        <v>1707.3000000000002</v>
      </c>
      <c r="G347">
        <f t="shared" si="174"/>
        <v>1795.1999999999998</v>
      </c>
      <c r="H347">
        <f t="shared" si="174"/>
        <v>1875</v>
      </c>
      <c r="I347">
        <f t="shared" si="174"/>
        <v>1759.3000000000002</v>
      </c>
      <c r="J347">
        <f t="shared" si="174"/>
        <v>1561.6</v>
      </c>
      <c r="K347">
        <f t="shared" si="174"/>
        <v>1795.8000000000002</v>
      </c>
      <c r="L347">
        <f t="shared" si="174"/>
        <v>1672.4</v>
      </c>
      <c r="M347">
        <f t="shared" si="174"/>
        <v>1580.1</v>
      </c>
      <c r="N347">
        <f t="shared" si="174"/>
        <v>1659</v>
      </c>
      <c r="O347">
        <f t="shared" si="174"/>
        <v>1345.2</v>
      </c>
      <c r="P347">
        <f t="shared" si="174"/>
        <v>1171.8</v>
      </c>
      <c r="Q347">
        <f t="shared" si="174"/>
        <v>1313.3999999999999</v>
      </c>
      <c r="R347">
        <f t="shared" si="174"/>
        <v>1033.5</v>
      </c>
      <c r="S347">
        <f t="shared" si="174"/>
        <v>1026</v>
      </c>
      <c r="T347" s="8">
        <f t="shared" ref="T347:T369" si="175">SUM(D347:S347)</f>
        <v>24040.600000000002</v>
      </c>
      <c r="U347">
        <f t="shared" ref="U347:U369" si="176">SUMPRODUCT(D347:S347,$D$370:$S$370)</f>
        <v>10623.01342155864</v>
      </c>
    </row>
    <row r="348" spans="1:21" x14ac:dyDescent="0.25">
      <c r="A348" s="1">
        <v>1999</v>
      </c>
      <c r="C348" s="4">
        <v>2</v>
      </c>
      <c r="D348">
        <f t="shared" ref="D348:S348" si="177">D31*D91</f>
        <v>1915.2</v>
      </c>
      <c r="E348">
        <f t="shared" si="177"/>
        <v>1957.5</v>
      </c>
      <c r="F348">
        <f t="shared" si="177"/>
        <v>1835.2</v>
      </c>
      <c r="G348">
        <f t="shared" si="177"/>
        <v>1562.3999999999999</v>
      </c>
      <c r="H348">
        <f t="shared" si="177"/>
        <v>1774.8000000000002</v>
      </c>
      <c r="I348">
        <f t="shared" si="177"/>
        <v>1869</v>
      </c>
      <c r="J348">
        <f t="shared" si="177"/>
        <v>1581</v>
      </c>
      <c r="K348">
        <f t="shared" si="177"/>
        <v>1696.5</v>
      </c>
      <c r="L348">
        <f t="shared" si="177"/>
        <v>1496.4</v>
      </c>
      <c r="M348">
        <f t="shared" si="177"/>
        <v>1249.5</v>
      </c>
      <c r="N348">
        <f t="shared" si="177"/>
        <v>1625.1999999999998</v>
      </c>
      <c r="O348">
        <f t="shared" si="177"/>
        <v>1886.5</v>
      </c>
      <c r="P348">
        <f t="shared" si="177"/>
        <v>1652</v>
      </c>
      <c r="Q348">
        <f t="shared" si="177"/>
        <v>1475.5</v>
      </c>
      <c r="R348">
        <f t="shared" si="177"/>
        <v>1040.3999999999999</v>
      </c>
      <c r="S348">
        <f t="shared" si="177"/>
        <v>1144</v>
      </c>
      <c r="T348" s="8">
        <f t="shared" si="175"/>
        <v>25761.100000000002</v>
      </c>
      <c r="U348">
        <f t="shared" si="176"/>
        <v>11569.584363669586</v>
      </c>
    </row>
    <row r="349" spans="1:21" x14ac:dyDescent="0.25">
      <c r="A349" s="1">
        <v>2000</v>
      </c>
      <c r="C349" s="4">
        <v>3</v>
      </c>
      <c r="D349">
        <f t="shared" ref="D349:S349" si="178">D32*D92</f>
        <v>1058.3999999999999</v>
      </c>
      <c r="E349">
        <f t="shared" si="178"/>
        <v>1113.7</v>
      </c>
      <c r="F349">
        <f t="shared" si="178"/>
        <v>1502.8</v>
      </c>
      <c r="G349">
        <f t="shared" si="178"/>
        <v>1425.6999999999998</v>
      </c>
      <c r="H349">
        <f t="shared" si="178"/>
        <v>1734</v>
      </c>
      <c r="I349">
        <f t="shared" si="178"/>
        <v>1638</v>
      </c>
      <c r="J349">
        <f t="shared" si="178"/>
        <v>1300.5</v>
      </c>
      <c r="K349">
        <f t="shared" si="178"/>
        <v>1238.4000000000001</v>
      </c>
      <c r="L349">
        <f t="shared" si="178"/>
        <v>1072.5</v>
      </c>
      <c r="M349">
        <f t="shared" si="178"/>
        <v>1422.3999999999999</v>
      </c>
      <c r="N349">
        <f t="shared" si="178"/>
        <v>1289.6000000000001</v>
      </c>
      <c r="O349">
        <f t="shared" si="178"/>
        <v>894.2</v>
      </c>
      <c r="P349">
        <f t="shared" si="178"/>
        <v>1168.3999999999999</v>
      </c>
      <c r="Q349">
        <f t="shared" si="178"/>
        <v>1380</v>
      </c>
      <c r="R349">
        <f t="shared" si="178"/>
        <v>776.09999999999991</v>
      </c>
      <c r="S349">
        <f t="shared" si="178"/>
        <v>470</v>
      </c>
      <c r="T349" s="8">
        <f t="shared" si="175"/>
        <v>19484.699999999997</v>
      </c>
      <c r="U349">
        <f t="shared" si="176"/>
        <v>8747.0749666158026</v>
      </c>
    </row>
    <row r="350" spans="1:21" x14ac:dyDescent="0.25">
      <c r="A350" s="1">
        <v>2001</v>
      </c>
      <c r="C350" s="4">
        <v>4</v>
      </c>
      <c r="D350">
        <f t="shared" ref="D350:S350" si="179">D33*D93</f>
        <v>1246.3999999999999</v>
      </c>
      <c r="E350">
        <f t="shared" si="179"/>
        <v>1606.6</v>
      </c>
      <c r="F350">
        <f t="shared" si="179"/>
        <v>1907.6000000000001</v>
      </c>
      <c r="G350">
        <f t="shared" si="179"/>
        <v>1493.1</v>
      </c>
      <c r="H350">
        <f t="shared" si="179"/>
        <v>1525</v>
      </c>
      <c r="I350">
        <f t="shared" si="179"/>
        <v>1476.3</v>
      </c>
      <c r="J350">
        <f t="shared" si="179"/>
        <v>1651</v>
      </c>
      <c r="K350">
        <f t="shared" si="179"/>
        <v>1768</v>
      </c>
      <c r="L350">
        <f t="shared" si="179"/>
        <v>1476.3</v>
      </c>
      <c r="M350">
        <f t="shared" si="179"/>
        <v>1326</v>
      </c>
      <c r="N350">
        <f t="shared" si="179"/>
        <v>960</v>
      </c>
      <c r="O350">
        <f t="shared" si="179"/>
        <v>899.1</v>
      </c>
      <c r="P350">
        <f t="shared" si="179"/>
        <v>705</v>
      </c>
      <c r="Q350">
        <f t="shared" si="179"/>
        <v>572</v>
      </c>
      <c r="R350">
        <f t="shared" si="179"/>
        <v>508.20000000000005</v>
      </c>
      <c r="S350">
        <f t="shared" si="179"/>
        <v>222.2</v>
      </c>
      <c r="T350" s="8">
        <f t="shared" si="175"/>
        <v>19342.8</v>
      </c>
      <c r="U350">
        <f t="shared" si="176"/>
        <v>8762.3518933890464</v>
      </c>
    </row>
    <row r="351" spans="1:21" x14ac:dyDescent="0.25">
      <c r="A351" s="1">
        <v>2002</v>
      </c>
      <c r="C351" s="4">
        <v>5</v>
      </c>
      <c r="D351">
        <f t="shared" ref="D351:S351" si="180">D34*D94</f>
        <v>1774.8000000000002</v>
      </c>
      <c r="E351">
        <f t="shared" si="180"/>
        <v>1757</v>
      </c>
      <c r="F351">
        <f t="shared" si="180"/>
        <v>1625.4</v>
      </c>
      <c r="G351">
        <f t="shared" si="180"/>
        <v>1957.8000000000002</v>
      </c>
      <c r="H351">
        <f t="shared" si="180"/>
        <v>1645.6</v>
      </c>
      <c r="I351">
        <f t="shared" si="180"/>
        <v>1915.2</v>
      </c>
      <c r="J351">
        <f t="shared" si="180"/>
        <v>1863.3999999999999</v>
      </c>
      <c r="K351">
        <f t="shared" si="180"/>
        <v>1560</v>
      </c>
      <c r="L351">
        <f t="shared" si="180"/>
        <v>1328.1999999999998</v>
      </c>
      <c r="M351">
        <f t="shared" si="180"/>
        <v>1242.8</v>
      </c>
      <c r="N351">
        <f t="shared" si="180"/>
        <v>1171.0999999999999</v>
      </c>
      <c r="O351">
        <f t="shared" si="180"/>
        <v>842.4</v>
      </c>
      <c r="P351">
        <f t="shared" si="180"/>
        <v>621.6</v>
      </c>
      <c r="Q351">
        <f t="shared" si="180"/>
        <v>1220</v>
      </c>
      <c r="R351">
        <f t="shared" si="180"/>
        <v>780.5</v>
      </c>
      <c r="S351">
        <f t="shared" si="180"/>
        <v>453.59999999999997</v>
      </c>
      <c r="T351" s="8">
        <f t="shared" si="175"/>
        <v>21759.399999999998</v>
      </c>
      <c r="U351">
        <f t="shared" si="176"/>
        <v>9830.5055461947541</v>
      </c>
    </row>
    <row r="352" spans="1:21" x14ac:dyDescent="0.25">
      <c r="A352" s="1">
        <v>2003</v>
      </c>
      <c r="C352" s="4">
        <v>6</v>
      </c>
      <c r="D352">
        <f t="shared" ref="D352:S352" si="181">D35*D95</f>
        <v>1176.7</v>
      </c>
      <c r="E352">
        <f t="shared" si="181"/>
        <v>1015</v>
      </c>
      <c r="F352">
        <f t="shared" si="181"/>
        <v>1064</v>
      </c>
      <c r="G352">
        <f t="shared" si="181"/>
        <v>1058.2</v>
      </c>
      <c r="H352">
        <f t="shared" si="181"/>
        <v>1180</v>
      </c>
      <c r="I352">
        <f t="shared" si="181"/>
        <v>1540</v>
      </c>
      <c r="J352">
        <f t="shared" si="181"/>
        <v>1320</v>
      </c>
      <c r="K352">
        <f t="shared" si="181"/>
        <v>1420.4</v>
      </c>
      <c r="L352">
        <f t="shared" si="181"/>
        <v>1313.2</v>
      </c>
      <c r="M352">
        <f t="shared" si="181"/>
        <v>1220</v>
      </c>
      <c r="N352">
        <f t="shared" si="181"/>
        <v>978.6</v>
      </c>
      <c r="O352">
        <f t="shared" si="181"/>
        <v>849.6</v>
      </c>
      <c r="P352">
        <f t="shared" si="181"/>
        <v>646.80000000000007</v>
      </c>
      <c r="Q352">
        <f t="shared" si="181"/>
        <v>510.59999999999997</v>
      </c>
      <c r="R352">
        <f t="shared" si="181"/>
        <v>834.59999999999991</v>
      </c>
      <c r="S352">
        <f t="shared" si="181"/>
        <v>656</v>
      </c>
      <c r="T352" s="8">
        <f t="shared" si="175"/>
        <v>16783.7</v>
      </c>
      <c r="U352">
        <f t="shared" si="176"/>
        <v>7609.4927764661252</v>
      </c>
    </row>
    <row r="353" spans="1:21" x14ac:dyDescent="0.25">
      <c r="A353" s="1">
        <v>2004</v>
      </c>
      <c r="C353" s="4">
        <v>7</v>
      </c>
      <c r="D353">
        <f t="shared" ref="D353:S353" si="182">D36*D96</f>
        <v>1622.5</v>
      </c>
      <c r="E353">
        <f t="shared" si="182"/>
        <v>1846</v>
      </c>
      <c r="F353">
        <f t="shared" si="182"/>
        <v>1935</v>
      </c>
      <c r="G353">
        <f t="shared" si="182"/>
        <v>1872.2</v>
      </c>
      <c r="H353">
        <f t="shared" si="182"/>
        <v>1732.3999999999999</v>
      </c>
      <c r="I353">
        <f t="shared" si="182"/>
        <v>1813</v>
      </c>
      <c r="J353">
        <f t="shared" si="182"/>
        <v>1708</v>
      </c>
      <c r="K353">
        <f t="shared" si="182"/>
        <v>1785</v>
      </c>
      <c r="L353">
        <f t="shared" si="182"/>
        <v>1760.8</v>
      </c>
      <c r="M353">
        <f t="shared" si="182"/>
        <v>1632</v>
      </c>
      <c r="N353">
        <f t="shared" si="182"/>
        <v>1521</v>
      </c>
      <c r="O353">
        <f t="shared" si="182"/>
        <v>1404.2</v>
      </c>
      <c r="P353">
        <f t="shared" si="182"/>
        <v>1326</v>
      </c>
      <c r="Q353">
        <f t="shared" si="182"/>
        <v>864</v>
      </c>
      <c r="R353">
        <f t="shared" si="182"/>
        <v>756.59999999999991</v>
      </c>
      <c r="S353">
        <f t="shared" si="182"/>
        <v>612</v>
      </c>
      <c r="T353" s="8">
        <f t="shared" si="175"/>
        <v>24190.7</v>
      </c>
      <c r="U353">
        <f t="shared" si="176"/>
        <v>10967.40549338997</v>
      </c>
    </row>
    <row r="354" spans="1:21" x14ac:dyDescent="0.25">
      <c r="A354" s="1">
        <v>2005</v>
      </c>
      <c r="C354" s="4">
        <v>8</v>
      </c>
      <c r="D354">
        <f t="shared" ref="D354:S354" si="183">D37*D97</f>
        <v>1280.4000000000001</v>
      </c>
      <c r="E354">
        <f t="shared" si="183"/>
        <v>1119.3</v>
      </c>
      <c r="F354">
        <f t="shared" si="183"/>
        <v>1360</v>
      </c>
      <c r="G354">
        <f t="shared" si="183"/>
        <v>1360</v>
      </c>
      <c r="H354">
        <f t="shared" si="183"/>
        <v>1938</v>
      </c>
      <c r="I354">
        <f t="shared" si="183"/>
        <v>1998.7</v>
      </c>
      <c r="J354">
        <f t="shared" si="183"/>
        <v>2091</v>
      </c>
      <c r="K354">
        <f t="shared" si="183"/>
        <v>1975.4</v>
      </c>
      <c r="L354">
        <f t="shared" si="183"/>
        <v>1653.6</v>
      </c>
      <c r="M354">
        <f t="shared" si="183"/>
        <v>1392.6000000000001</v>
      </c>
      <c r="N354">
        <f t="shared" si="183"/>
        <v>1627.9</v>
      </c>
      <c r="O354">
        <f t="shared" si="183"/>
        <v>1559.4</v>
      </c>
      <c r="P354">
        <f t="shared" si="183"/>
        <v>1432.2</v>
      </c>
      <c r="Q354">
        <f t="shared" si="183"/>
        <v>1366.3999999999999</v>
      </c>
      <c r="R354">
        <f t="shared" si="183"/>
        <v>1152.8999999999999</v>
      </c>
      <c r="S354">
        <f t="shared" si="183"/>
        <v>847.7</v>
      </c>
      <c r="T354" s="8">
        <f t="shared" si="175"/>
        <v>24155.500000000007</v>
      </c>
      <c r="U354">
        <f t="shared" si="176"/>
        <v>10956.615616294308</v>
      </c>
    </row>
    <row r="355" spans="1:21" x14ac:dyDescent="0.25">
      <c r="A355" s="1">
        <v>2006</v>
      </c>
      <c r="C355" s="4">
        <v>9</v>
      </c>
      <c r="D355">
        <f t="shared" ref="D355:S355" si="184">D38*D98</f>
        <v>1729.2</v>
      </c>
      <c r="E355">
        <f t="shared" si="184"/>
        <v>1848</v>
      </c>
      <c r="F355">
        <f t="shared" si="184"/>
        <v>1817.6999999999998</v>
      </c>
      <c r="G355">
        <f t="shared" si="184"/>
        <v>1774.8000000000002</v>
      </c>
      <c r="H355">
        <f t="shared" si="184"/>
        <v>1855</v>
      </c>
      <c r="I355">
        <f t="shared" si="184"/>
        <v>1457.3</v>
      </c>
      <c r="J355">
        <f t="shared" si="184"/>
        <v>1572</v>
      </c>
      <c r="K355">
        <f t="shared" si="184"/>
        <v>1245</v>
      </c>
      <c r="L355">
        <f t="shared" si="184"/>
        <v>1008.6</v>
      </c>
      <c r="M355">
        <f t="shared" si="184"/>
        <v>1274</v>
      </c>
      <c r="N355">
        <f t="shared" si="184"/>
        <v>1652.4</v>
      </c>
      <c r="O355">
        <f t="shared" si="184"/>
        <v>1543.5</v>
      </c>
      <c r="P355">
        <f t="shared" si="184"/>
        <v>1298</v>
      </c>
      <c r="Q355">
        <f t="shared" si="184"/>
        <v>803.6</v>
      </c>
      <c r="R355">
        <f t="shared" si="184"/>
        <v>764.40000000000009</v>
      </c>
      <c r="S355">
        <f t="shared" si="184"/>
        <v>799.80000000000007</v>
      </c>
      <c r="T355" s="8">
        <f t="shared" si="175"/>
        <v>22443.3</v>
      </c>
      <c r="U355">
        <f t="shared" si="176"/>
        <v>10128.305680842677</v>
      </c>
    </row>
    <row r="356" spans="1:21" x14ac:dyDescent="0.25">
      <c r="A356" s="1">
        <v>2007</v>
      </c>
      <c r="C356" s="4">
        <v>10</v>
      </c>
      <c r="D356">
        <f t="shared" ref="D356:S356" si="185">D39*D99</f>
        <v>1465</v>
      </c>
      <c r="E356">
        <f t="shared" si="185"/>
        <v>1575.3</v>
      </c>
      <c r="F356">
        <f t="shared" si="185"/>
        <v>1560.1999999999998</v>
      </c>
      <c r="G356">
        <f t="shared" si="185"/>
        <v>1901.8</v>
      </c>
      <c r="H356">
        <f t="shared" si="185"/>
        <v>1817.6999999999998</v>
      </c>
      <c r="I356">
        <f t="shared" si="185"/>
        <v>1706.8000000000002</v>
      </c>
      <c r="J356">
        <f t="shared" si="185"/>
        <v>1799</v>
      </c>
      <c r="K356">
        <f t="shared" si="185"/>
        <v>1683.6</v>
      </c>
      <c r="L356">
        <f t="shared" si="185"/>
        <v>1632</v>
      </c>
      <c r="M356">
        <f t="shared" si="185"/>
        <v>1564.2</v>
      </c>
      <c r="N356">
        <f t="shared" si="185"/>
        <v>1373.7</v>
      </c>
      <c r="O356">
        <f t="shared" si="185"/>
        <v>1390.8</v>
      </c>
      <c r="P356">
        <f t="shared" si="185"/>
        <v>1065.5999999999999</v>
      </c>
      <c r="Q356">
        <f t="shared" si="185"/>
        <v>924</v>
      </c>
      <c r="R356">
        <f t="shared" si="185"/>
        <v>882</v>
      </c>
      <c r="S356">
        <f t="shared" si="185"/>
        <v>864</v>
      </c>
      <c r="T356" s="8">
        <f t="shared" si="175"/>
        <v>23205.699999999997</v>
      </c>
      <c r="U356">
        <f t="shared" si="176"/>
        <v>10422.541861612157</v>
      </c>
    </row>
    <row r="357" spans="1:21" x14ac:dyDescent="0.25">
      <c r="A357" s="1">
        <v>2008</v>
      </c>
      <c r="C357" s="4">
        <v>11</v>
      </c>
      <c r="D357">
        <f t="shared" ref="D357:S357" si="186">D40*D100</f>
        <v>1862</v>
      </c>
      <c r="E357">
        <f t="shared" si="186"/>
        <v>1682.1</v>
      </c>
      <c r="F357">
        <f t="shared" si="186"/>
        <v>1525.4</v>
      </c>
      <c r="G357">
        <f t="shared" si="186"/>
        <v>1644.8</v>
      </c>
      <c r="H357">
        <f t="shared" si="186"/>
        <v>1720.4</v>
      </c>
      <c r="I357">
        <f t="shared" si="186"/>
        <v>1838.8999999999999</v>
      </c>
      <c r="J357">
        <f t="shared" si="186"/>
        <v>1512.8</v>
      </c>
      <c r="K357">
        <f t="shared" si="186"/>
        <v>1792.8</v>
      </c>
      <c r="L357">
        <f t="shared" si="186"/>
        <v>1860</v>
      </c>
      <c r="M357">
        <f t="shared" si="186"/>
        <v>1732.3999999999999</v>
      </c>
      <c r="N357">
        <f t="shared" si="186"/>
        <v>1567.8</v>
      </c>
      <c r="O357">
        <f t="shared" si="186"/>
        <v>1481.8</v>
      </c>
      <c r="P357">
        <f t="shared" si="186"/>
        <v>1171.8</v>
      </c>
      <c r="Q357">
        <f t="shared" si="186"/>
        <v>682.5</v>
      </c>
      <c r="R357">
        <f t="shared" si="186"/>
        <v>494.1</v>
      </c>
      <c r="S357">
        <f t="shared" si="186"/>
        <v>564.19999999999993</v>
      </c>
      <c r="T357" s="8">
        <f t="shared" si="175"/>
        <v>23133.799999999996</v>
      </c>
      <c r="U357">
        <f t="shared" si="176"/>
        <v>10725.212246868905</v>
      </c>
    </row>
    <row r="358" spans="1:21" x14ac:dyDescent="0.25">
      <c r="A358" s="1">
        <v>2009</v>
      </c>
      <c r="C358" s="4">
        <v>12</v>
      </c>
      <c r="D358">
        <f t="shared" ref="D358:S358" si="187">D41*D101</f>
        <v>1689.6</v>
      </c>
      <c r="E358">
        <f t="shared" si="187"/>
        <v>1925</v>
      </c>
      <c r="F358">
        <f t="shared" si="187"/>
        <v>1701.8</v>
      </c>
      <c r="G358">
        <f t="shared" si="187"/>
        <v>1670.5</v>
      </c>
      <c r="H358">
        <f t="shared" si="187"/>
        <v>1975</v>
      </c>
      <c r="I358">
        <f t="shared" si="187"/>
        <v>1909.6000000000001</v>
      </c>
      <c r="J358">
        <f t="shared" si="187"/>
        <v>1766.6</v>
      </c>
      <c r="K358">
        <f t="shared" si="187"/>
        <v>1512.8</v>
      </c>
      <c r="L358">
        <f t="shared" si="187"/>
        <v>1476</v>
      </c>
      <c r="M358">
        <f t="shared" si="187"/>
        <v>1494</v>
      </c>
      <c r="N358">
        <f t="shared" si="187"/>
        <v>1656</v>
      </c>
      <c r="O358">
        <f t="shared" si="187"/>
        <v>1620</v>
      </c>
      <c r="P358">
        <f t="shared" si="187"/>
        <v>1192.8</v>
      </c>
      <c r="Q358">
        <f t="shared" si="187"/>
        <v>1120</v>
      </c>
      <c r="R358">
        <f t="shared" si="187"/>
        <v>824.6</v>
      </c>
      <c r="S358">
        <f t="shared" si="187"/>
        <v>855</v>
      </c>
      <c r="T358" s="8">
        <f t="shared" si="175"/>
        <v>24389.3</v>
      </c>
      <c r="U358">
        <f t="shared" si="176"/>
        <v>11057.358944351772</v>
      </c>
    </row>
    <row r="359" spans="1:21" x14ac:dyDescent="0.25">
      <c r="A359" s="1">
        <v>2010</v>
      </c>
      <c r="C359" s="4">
        <v>13</v>
      </c>
      <c r="D359">
        <f t="shared" ref="D359:S359" si="188">D42*D102</f>
        <v>1139.8</v>
      </c>
      <c r="E359">
        <f t="shared" si="188"/>
        <v>1785.6</v>
      </c>
      <c r="F359">
        <f t="shared" si="188"/>
        <v>1755</v>
      </c>
      <c r="G359">
        <f t="shared" si="188"/>
        <v>1670.4</v>
      </c>
      <c r="H359">
        <f t="shared" si="188"/>
        <v>1508</v>
      </c>
      <c r="I359">
        <f t="shared" si="188"/>
        <v>1490.4</v>
      </c>
      <c r="J359">
        <f t="shared" si="188"/>
        <v>1785</v>
      </c>
      <c r="K359">
        <f t="shared" si="188"/>
        <v>1484.8000000000002</v>
      </c>
      <c r="L359">
        <f t="shared" si="188"/>
        <v>1725</v>
      </c>
      <c r="M359">
        <f t="shared" si="188"/>
        <v>1403</v>
      </c>
      <c r="N359">
        <f t="shared" si="188"/>
        <v>1348.1000000000001</v>
      </c>
      <c r="O359">
        <f t="shared" si="188"/>
        <v>1003.2</v>
      </c>
      <c r="P359">
        <f t="shared" si="188"/>
        <v>943</v>
      </c>
      <c r="Q359">
        <f t="shared" si="188"/>
        <v>1384.7</v>
      </c>
      <c r="R359">
        <f t="shared" si="188"/>
        <v>846.3</v>
      </c>
      <c r="S359">
        <f t="shared" si="188"/>
        <v>730.80000000000007</v>
      </c>
      <c r="T359" s="8">
        <f t="shared" si="175"/>
        <v>22003.1</v>
      </c>
      <c r="U359">
        <f t="shared" si="176"/>
        <v>9570.1689879131882</v>
      </c>
    </row>
    <row r="360" spans="1:21" x14ac:dyDescent="0.25">
      <c r="A360" s="1">
        <v>2011</v>
      </c>
      <c r="C360" s="4">
        <v>14</v>
      </c>
      <c r="D360">
        <f t="shared" ref="D360:S360" si="189">D43*D103</f>
        <v>1646.1</v>
      </c>
      <c r="E360">
        <f t="shared" si="189"/>
        <v>1466.3999999999999</v>
      </c>
      <c r="F360">
        <f t="shared" si="189"/>
        <v>1863</v>
      </c>
      <c r="G360">
        <f t="shared" si="189"/>
        <v>1883.4</v>
      </c>
      <c r="H360">
        <f t="shared" si="189"/>
        <v>2000</v>
      </c>
      <c r="I360">
        <f t="shared" si="189"/>
        <v>1907.6000000000001</v>
      </c>
      <c r="J360">
        <f t="shared" si="189"/>
        <v>2083.3000000000002</v>
      </c>
      <c r="K360">
        <f t="shared" si="189"/>
        <v>2081.1999999999998</v>
      </c>
      <c r="L360">
        <f t="shared" si="189"/>
        <v>2000.8</v>
      </c>
      <c r="M360">
        <f t="shared" si="189"/>
        <v>2098.4</v>
      </c>
      <c r="N360">
        <f t="shared" si="189"/>
        <v>2018.3999999999999</v>
      </c>
      <c r="O360">
        <f t="shared" si="189"/>
        <v>1730.2</v>
      </c>
      <c r="P360">
        <f t="shared" si="189"/>
        <v>1140.7</v>
      </c>
      <c r="Q360">
        <f t="shared" si="189"/>
        <v>1414.5</v>
      </c>
      <c r="R360">
        <f t="shared" si="189"/>
        <v>1165.1000000000001</v>
      </c>
      <c r="S360">
        <f t="shared" si="189"/>
        <v>1292.8</v>
      </c>
      <c r="T360" s="8">
        <f t="shared" si="175"/>
        <v>27791.9</v>
      </c>
      <c r="U360">
        <f t="shared" si="176"/>
        <v>12257.75978814243</v>
      </c>
    </row>
    <row r="361" spans="1:21" x14ac:dyDescent="0.25">
      <c r="A361" s="1">
        <v>2012</v>
      </c>
      <c r="C361" s="4">
        <v>15</v>
      </c>
      <c r="D361">
        <f t="shared" ref="D361:S361" si="190">D44*D104</f>
        <v>1500.8</v>
      </c>
      <c r="E361">
        <f t="shared" si="190"/>
        <v>1735.5</v>
      </c>
      <c r="F361">
        <f t="shared" si="190"/>
        <v>1775</v>
      </c>
      <c r="G361">
        <f t="shared" si="190"/>
        <v>1932.7</v>
      </c>
      <c r="H361">
        <f t="shared" si="190"/>
        <v>1897.5</v>
      </c>
      <c r="I361">
        <f t="shared" si="190"/>
        <v>1984</v>
      </c>
      <c r="J361">
        <f t="shared" si="190"/>
        <v>1968</v>
      </c>
      <c r="K361">
        <f t="shared" si="190"/>
        <v>1976.3999999999999</v>
      </c>
      <c r="L361">
        <f t="shared" si="190"/>
        <v>2041.8000000000002</v>
      </c>
      <c r="M361">
        <f t="shared" si="190"/>
        <v>2112</v>
      </c>
      <c r="N361">
        <f t="shared" si="190"/>
        <v>2055.4</v>
      </c>
      <c r="O361">
        <f t="shared" si="190"/>
        <v>1722.2</v>
      </c>
      <c r="P361">
        <f t="shared" si="190"/>
        <v>1500</v>
      </c>
      <c r="Q361">
        <f t="shared" si="190"/>
        <v>1227.6000000000001</v>
      </c>
      <c r="R361">
        <f t="shared" si="190"/>
        <v>1040</v>
      </c>
      <c r="S361">
        <f t="shared" si="190"/>
        <v>738</v>
      </c>
      <c r="T361" s="8">
        <f t="shared" si="175"/>
        <v>27206.9</v>
      </c>
      <c r="U361">
        <f t="shared" si="176"/>
        <v>12234.472732545613</v>
      </c>
    </row>
    <row r="362" spans="1:21" x14ac:dyDescent="0.25">
      <c r="A362" s="1">
        <v>2013</v>
      </c>
      <c r="C362" s="4">
        <v>16</v>
      </c>
      <c r="D362">
        <f t="shared" ref="D362:S362" si="191">D45*D105</f>
        <v>1396.8000000000002</v>
      </c>
      <c r="E362">
        <f t="shared" si="191"/>
        <v>1709.5</v>
      </c>
      <c r="F362">
        <f t="shared" si="191"/>
        <v>1387.2</v>
      </c>
      <c r="G362">
        <f t="shared" si="191"/>
        <v>1435.2</v>
      </c>
      <c r="H362">
        <f t="shared" si="191"/>
        <v>1378</v>
      </c>
      <c r="I362">
        <f t="shared" si="191"/>
        <v>1842.6</v>
      </c>
      <c r="J362">
        <f t="shared" si="191"/>
        <v>1952.1000000000001</v>
      </c>
      <c r="K362">
        <f t="shared" si="191"/>
        <v>2038.2</v>
      </c>
      <c r="L362">
        <f t="shared" si="191"/>
        <v>2048.5</v>
      </c>
      <c r="M362">
        <f t="shared" si="191"/>
        <v>2076.8000000000002</v>
      </c>
      <c r="N362">
        <f t="shared" si="191"/>
        <v>1997.5</v>
      </c>
      <c r="O362">
        <f t="shared" si="191"/>
        <v>1578.5</v>
      </c>
      <c r="P362">
        <f t="shared" si="191"/>
        <v>1212.7</v>
      </c>
      <c r="Q362">
        <f t="shared" si="191"/>
        <v>1036</v>
      </c>
      <c r="R362">
        <f t="shared" si="191"/>
        <v>907.80000000000007</v>
      </c>
      <c r="S362">
        <f t="shared" si="191"/>
        <v>985.80000000000007</v>
      </c>
      <c r="T362" s="8">
        <f t="shared" si="175"/>
        <v>24983.200000000001</v>
      </c>
      <c r="U362">
        <f t="shared" si="176"/>
        <v>11156.839242906124</v>
      </c>
    </row>
    <row r="363" spans="1:21" x14ac:dyDescent="0.25">
      <c r="A363" s="1">
        <v>2014</v>
      </c>
      <c r="C363" s="4">
        <v>17</v>
      </c>
      <c r="D363">
        <f t="shared" ref="D363:S363" si="192">D46*D106</f>
        <v>1674</v>
      </c>
      <c r="E363">
        <f t="shared" si="192"/>
        <v>1630.6000000000001</v>
      </c>
      <c r="F363">
        <f t="shared" si="192"/>
        <v>1860.2</v>
      </c>
      <c r="G363">
        <f t="shared" si="192"/>
        <v>1861.5</v>
      </c>
      <c r="H363">
        <f t="shared" si="192"/>
        <v>1951.3</v>
      </c>
      <c r="I363">
        <f t="shared" si="192"/>
        <v>2058</v>
      </c>
      <c r="J363">
        <f t="shared" si="192"/>
        <v>2048.5</v>
      </c>
      <c r="K363">
        <f t="shared" si="192"/>
        <v>1888</v>
      </c>
      <c r="L363">
        <f t="shared" si="192"/>
        <v>1761.7</v>
      </c>
      <c r="M363">
        <f t="shared" si="192"/>
        <v>1490.3999999999999</v>
      </c>
      <c r="N363">
        <f t="shared" si="192"/>
        <v>1462.5</v>
      </c>
      <c r="O363">
        <f t="shared" si="192"/>
        <v>1530</v>
      </c>
      <c r="P363">
        <f t="shared" si="192"/>
        <v>1809.6</v>
      </c>
      <c r="Q363">
        <f t="shared" si="192"/>
        <v>1664.3999999999999</v>
      </c>
      <c r="R363">
        <f t="shared" si="192"/>
        <v>1603.6000000000001</v>
      </c>
      <c r="S363">
        <f t="shared" si="192"/>
        <v>980.00000000000011</v>
      </c>
      <c r="T363" s="8">
        <f t="shared" si="175"/>
        <v>27274.3</v>
      </c>
      <c r="U363">
        <f t="shared" si="176"/>
        <v>12092.708245908618</v>
      </c>
    </row>
    <row r="364" spans="1:21" x14ac:dyDescent="0.25">
      <c r="A364" s="1">
        <v>2015</v>
      </c>
      <c r="C364" s="4">
        <v>18</v>
      </c>
      <c r="D364">
        <f t="shared" ref="D364:S364" si="193">D47*D107</f>
        <v>1164</v>
      </c>
      <c r="E364">
        <f t="shared" si="193"/>
        <v>1026.8</v>
      </c>
      <c r="F364">
        <f t="shared" si="193"/>
        <v>1781.6</v>
      </c>
      <c r="G364">
        <f t="shared" si="193"/>
        <v>1864.8</v>
      </c>
      <c r="H364">
        <f t="shared" si="193"/>
        <v>1935</v>
      </c>
      <c r="I364">
        <f t="shared" si="193"/>
        <v>2033.5</v>
      </c>
      <c r="J364">
        <f t="shared" si="193"/>
        <v>1809.6</v>
      </c>
      <c r="K364">
        <f t="shared" si="193"/>
        <v>1511.3999999999999</v>
      </c>
      <c r="L364">
        <f t="shared" si="193"/>
        <v>1669.8</v>
      </c>
      <c r="M364">
        <f t="shared" si="193"/>
        <v>1824.9</v>
      </c>
      <c r="N364">
        <f t="shared" si="193"/>
        <v>1620</v>
      </c>
      <c r="O364">
        <f t="shared" si="193"/>
        <v>1250.5</v>
      </c>
      <c r="P364">
        <f t="shared" si="193"/>
        <v>1174.0999999999999</v>
      </c>
      <c r="Q364">
        <f t="shared" si="193"/>
        <v>988.80000000000007</v>
      </c>
      <c r="R364">
        <f t="shared" si="193"/>
        <v>922.5</v>
      </c>
      <c r="S364">
        <f t="shared" si="193"/>
        <v>752.5</v>
      </c>
      <c r="T364" s="8">
        <f t="shared" si="175"/>
        <v>23329.8</v>
      </c>
      <c r="U364">
        <f t="shared" si="176"/>
        <v>10543.075562750944</v>
      </c>
    </row>
    <row r="365" spans="1:21" x14ac:dyDescent="0.25">
      <c r="A365" s="1">
        <v>2016</v>
      </c>
      <c r="C365" s="4">
        <v>19</v>
      </c>
      <c r="D365">
        <f t="shared" ref="D365:S365" si="194">D48*D108</f>
        <v>1414.3999999999999</v>
      </c>
      <c r="E365">
        <f t="shared" si="194"/>
        <v>1657.6</v>
      </c>
      <c r="F365">
        <f t="shared" si="194"/>
        <v>1735.8</v>
      </c>
      <c r="G365">
        <f t="shared" si="194"/>
        <v>1892.3999999999999</v>
      </c>
      <c r="H365">
        <f t="shared" si="194"/>
        <v>1766.6</v>
      </c>
      <c r="I365">
        <f t="shared" si="194"/>
        <v>1718.1</v>
      </c>
      <c r="J365">
        <f t="shared" si="194"/>
        <v>1882.5</v>
      </c>
      <c r="K365">
        <f t="shared" si="194"/>
        <v>1577.6</v>
      </c>
      <c r="L365">
        <f t="shared" si="194"/>
        <v>1374.6</v>
      </c>
      <c r="M365">
        <f t="shared" si="194"/>
        <v>1142.3999999999999</v>
      </c>
      <c r="N365">
        <f t="shared" si="194"/>
        <v>1023.4</v>
      </c>
      <c r="O365">
        <f t="shared" si="194"/>
        <v>1421.9</v>
      </c>
      <c r="P365">
        <f t="shared" si="194"/>
        <v>836</v>
      </c>
      <c r="Q365">
        <f t="shared" si="194"/>
        <v>588.6</v>
      </c>
      <c r="R365">
        <f t="shared" si="194"/>
        <v>582.4</v>
      </c>
      <c r="S365">
        <f t="shared" si="194"/>
        <v>734.40000000000009</v>
      </c>
      <c r="T365" s="8">
        <f t="shared" si="175"/>
        <v>21348.700000000004</v>
      </c>
      <c r="U365">
        <f t="shared" si="176"/>
        <v>9753.0833903674902</v>
      </c>
    </row>
    <row r="366" spans="1:21" x14ac:dyDescent="0.25">
      <c r="A366" s="1">
        <v>2017</v>
      </c>
      <c r="C366" s="4">
        <v>20</v>
      </c>
      <c r="D366">
        <f t="shared" ref="D366:S366" si="195">D49*D109</f>
        <v>1668</v>
      </c>
      <c r="E366">
        <f t="shared" si="195"/>
        <v>1774.5</v>
      </c>
      <c r="F366">
        <f t="shared" si="195"/>
        <v>1785.6000000000001</v>
      </c>
      <c r="G366">
        <f t="shared" si="195"/>
        <v>1900</v>
      </c>
      <c r="H366">
        <f t="shared" si="195"/>
        <v>2041.8</v>
      </c>
      <c r="I366">
        <f t="shared" si="195"/>
        <v>2099.5</v>
      </c>
      <c r="J366">
        <f t="shared" si="195"/>
        <v>1824</v>
      </c>
      <c r="K366">
        <f t="shared" si="195"/>
        <v>2007.6</v>
      </c>
      <c r="L366">
        <f t="shared" si="195"/>
        <v>1983.6999999999998</v>
      </c>
      <c r="M366">
        <f t="shared" si="195"/>
        <v>1645.8000000000002</v>
      </c>
      <c r="N366">
        <f t="shared" si="195"/>
        <v>1467.3</v>
      </c>
      <c r="O366">
        <f t="shared" si="195"/>
        <v>1378.6000000000001</v>
      </c>
      <c r="P366">
        <f t="shared" si="195"/>
        <v>1335.8999999999999</v>
      </c>
      <c r="Q366">
        <f t="shared" si="195"/>
        <v>1604.8000000000002</v>
      </c>
      <c r="R366">
        <f t="shared" si="195"/>
        <v>1063.8</v>
      </c>
      <c r="S366">
        <f t="shared" si="195"/>
        <v>793.8</v>
      </c>
      <c r="T366" s="8">
        <f t="shared" si="175"/>
        <v>26374.699999999997</v>
      </c>
      <c r="U366">
        <f t="shared" si="176"/>
        <v>11839.770780089617</v>
      </c>
    </row>
    <row r="367" spans="1:21" x14ac:dyDescent="0.25">
      <c r="A367" s="1">
        <v>2018</v>
      </c>
      <c r="C367" s="4">
        <v>21</v>
      </c>
      <c r="D367">
        <f t="shared" ref="D367:S367" si="196">D50*D110</f>
        <v>1472.8</v>
      </c>
      <c r="E367">
        <f t="shared" si="196"/>
        <v>1474</v>
      </c>
      <c r="F367">
        <f t="shared" si="196"/>
        <v>1788.6000000000001</v>
      </c>
      <c r="G367">
        <f t="shared" si="196"/>
        <v>1814.3999999999999</v>
      </c>
      <c r="H367">
        <f t="shared" si="196"/>
        <v>1805.6</v>
      </c>
      <c r="I367">
        <f t="shared" si="196"/>
        <v>1760.8</v>
      </c>
      <c r="J367">
        <f t="shared" si="196"/>
        <v>1518.3000000000002</v>
      </c>
      <c r="K367">
        <f t="shared" si="196"/>
        <v>1836</v>
      </c>
      <c r="L367">
        <f t="shared" si="196"/>
        <v>1887.6</v>
      </c>
      <c r="M367">
        <f t="shared" si="196"/>
        <v>1543.6</v>
      </c>
      <c r="N367">
        <f t="shared" si="196"/>
        <v>1494.2</v>
      </c>
      <c r="O367">
        <f t="shared" si="196"/>
        <v>1057.5</v>
      </c>
      <c r="P367">
        <f t="shared" si="196"/>
        <v>966</v>
      </c>
      <c r="Q367">
        <f t="shared" si="196"/>
        <v>769.6</v>
      </c>
      <c r="R367">
        <f t="shared" si="196"/>
        <v>699.6</v>
      </c>
      <c r="S367">
        <f t="shared" si="196"/>
        <v>502.50000000000006</v>
      </c>
      <c r="T367" s="8">
        <f t="shared" si="175"/>
        <v>22391.1</v>
      </c>
      <c r="U367">
        <f t="shared" si="176"/>
        <v>10184.991466240737</v>
      </c>
    </row>
    <row r="368" spans="1:21" x14ac:dyDescent="0.25">
      <c r="A368" s="1">
        <v>2019</v>
      </c>
      <c r="C368" s="4">
        <v>22</v>
      </c>
      <c r="D368">
        <f t="shared" ref="D368:S368" si="197">D51*D111</f>
        <v>1355</v>
      </c>
      <c r="E368">
        <f t="shared" si="197"/>
        <v>1698.8</v>
      </c>
      <c r="F368">
        <f t="shared" si="197"/>
        <v>2009.7</v>
      </c>
      <c r="G368">
        <f t="shared" si="197"/>
        <v>2008.6</v>
      </c>
      <c r="H368">
        <f t="shared" si="197"/>
        <v>1801.8</v>
      </c>
      <c r="I368">
        <f t="shared" si="197"/>
        <v>1887.6</v>
      </c>
      <c r="J368">
        <f t="shared" si="197"/>
        <v>1942.1999999999998</v>
      </c>
      <c r="K368">
        <f t="shared" si="197"/>
        <v>1903.9</v>
      </c>
      <c r="L368">
        <f t="shared" si="197"/>
        <v>1864.4</v>
      </c>
      <c r="M368">
        <f t="shared" si="197"/>
        <v>1838.7</v>
      </c>
      <c r="N368">
        <f t="shared" si="197"/>
        <v>1618.8</v>
      </c>
      <c r="O368">
        <f t="shared" si="197"/>
        <v>1455.9</v>
      </c>
      <c r="P368">
        <f t="shared" si="197"/>
        <v>1152</v>
      </c>
      <c r="Q368">
        <f t="shared" si="197"/>
        <v>1091.8000000000002</v>
      </c>
      <c r="R368">
        <f t="shared" si="197"/>
        <v>859.19999999999993</v>
      </c>
      <c r="S368">
        <f t="shared" si="197"/>
        <v>733.9</v>
      </c>
      <c r="T368" s="8">
        <f t="shared" si="175"/>
        <v>25222.300000000003</v>
      </c>
      <c r="U368">
        <f t="shared" si="176"/>
        <v>11279.037641299152</v>
      </c>
    </row>
    <row r="369" spans="1:21" x14ac:dyDescent="0.25">
      <c r="A369" s="1">
        <v>2020</v>
      </c>
      <c r="C369" s="4">
        <v>23</v>
      </c>
      <c r="D369">
        <f t="shared" ref="D369:S369" si="198">D52*D112</f>
        <v>1606.6</v>
      </c>
      <c r="E369">
        <f t="shared" si="198"/>
        <v>1493.3999999999999</v>
      </c>
      <c r="F369">
        <f t="shared" si="198"/>
        <v>1598.9</v>
      </c>
      <c r="G369">
        <f t="shared" si="198"/>
        <v>2072</v>
      </c>
      <c r="H369">
        <f t="shared" si="198"/>
        <v>2099.2000000000003</v>
      </c>
      <c r="I369">
        <f t="shared" si="198"/>
        <v>2108</v>
      </c>
      <c r="J369">
        <f t="shared" si="198"/>
        <v>2114.1</v>
      </c>
      <c r="K369">
        <f t="shared" si="198"/>
        <v>1950.5</v>
      </c>
      <c r="L369">
        <f t="shared" si="198"/>
        <v>2058.4</v>
      </c>
      <c r="M369">
        <f t="shared" si="198"/>
        <v>2150.5</v>
      </c>
      <c r="N369">
        <f t="shared" si="198"/>
        <v>1968</v>
      </c>
      <c r="O369">
        <f t="shared" si="198"/>
        <v>1877.8</v>
      </c>
      <c r="P369">
        <f t="shared" si="198"/>
        <v>1861.4999999999998</v>
      </c>
      <c r="Q369">
        <f t="shared" si="198"/>
        <v>1537.5</v>
      </c>
      <c r="R369">
        <f t="shared" si="198"/>
        <v>1094.3999999999999</v>
      </c>
      <c r="S369">
        <f t="shared" si="198"/>
        <v>1207.8</v>
      </c>
      <c r="T369" s="8">
        <f t="shared" si="175"/>
        <v>28798.600000000002</v>
      </c>
      <c r="U369">
        <f t="shared" si="176"/>
        <v>12926.20135607876</v>
      </c>
    </row>
    <row r="370" spans="1:21" x14ac:dyDescent="0.25">
      <c r="A370" s="7" t="s">
        <v>82</v>
      </c>
      <c r="D370" s="9">
        <f>CORREL(D347:D362,$B$2:$B$17)</f>
        <v>0.56705739630526797</v>
      </c>
      <c r="E370" s="9">
        <f t="shared" ref="E370:S370" si="199">CORREL(E347:E362,$B$2:$B$17)</f>
        <v>0.36729768262534207</v>
      </c>
      <c r="F370" s="9">
        <f t="shared" si="199"/>
        <v>0.27885520565129462</v>
      </c>
      <c r="G370" s="9">
        <f t="shared" si="199"/>
        <v>0.43349259541082147</v>
      </c>
      <c r="H370" s="9">
        <f t="shared" si="199"/>
        <v>0.56577618645365468</v>
      </c>
      <c r="I370" s="9">
        <f t="shared" si="199"/>
        <v>0.82530352323148182</v>
      </c>
      <c r="J370" s="9">
        <f t="shared" si="199"/>
        <v>0.38991186897616603</v>
      </c>
      <c r="K370" s="9">
        <f t="shared" si="199"/>
        <v>0.50862934823707096</v>
      </c>
      <c r="L370" s="9">
        <f t="shared" si="199"/>
        <v>0.40802687611872374</v>
      </c>
      <c r="M370" s="9">
        <f t="shared" si="199"/>
        <v>0.32390624432179049</v>
      </c>
      <c r="N370" s="9">
        <f t="shared" si="199"/>
        <v>0.4622979865281247</v>
      </c>
      <c r="O370" s="9">
        <f t="shared" si="199"/>
        <v>0.5760996102555398</v>
      </c>
      <c r="P370" s="9">
        <f t="shared" si="199"/>
        <v>0.55947499330248363</v>
      </c>
      <c r="Q370" s="9">
        <f t="shared" si="199"/>
        <v>0.2431155862922004</v>
      </c>
      <c r="R370" s="9">
        <f t="shared" si="199"/>
        <v>0.17864574168565939</v>
      </c>
      <c r="S370" s="9">
        <f t="shared" si="199"/>
        <v>0.1986810025839931</v>
      </c>
    </row>
    <row r="374" spans="1:21" x14ac:dyDescent="0.25">
      <c r="A374" s="6" t="s">
        <v>0</v>
      </c>
      <c r="B374" s="6"/>
      <c r="C374" s="6" t="s">
        <v>1</v>
      </c>
      <c r="D374" s="11" t="s">
        <v>200</v>
      </c>
      <c r="E374" s="11" t="s">
        <v>201</v>
      </c>
      <c r="F374" s="11" t="s">
        <v>202</v>
      </c>
      <c r="G374" s="11" t="s">
        <v>203</v>
      </c>
      <c r="H374" s="11" t="s">
        <v>204</v>
      </c>
      <c r="I374" s="11" t="s">
        <v>205</v>
      </c>
      <c r="J374" s="11" t="s">
        <v>206</v>
      </c>
      <c r="K374" s="11" t="s">
        <v>207</v>
      </c>
      <c r="L374" s="11" t="s">
        <v>208</v>
      </c>
      <c r="M374" s="11" t="s">
        <v>209</v>
      </c>
      <c r="N374" s="11" t="s">
        <v>210</v>
      </c>
      <c r="O374" s="11" t="s">
        <v>211</v>
      </c>
      <c r="P374" s="11" t="s">
        <v>212</v>
      </c>
      <c r="Q374" s="11" t="s">
        <v>213</v>
      </c>
      <c r="R374" s="11" t="s">
        <v>214</v>
      </c>
      <c r="S374" s="11" t="s">
        <v>215</v>
      </c>
      <c r="T374" s="11" t="s">
        <v>146</v>
      </c>
      <c r="U374" s="11" t="s">
        <v>147</v>
      </c>
    </row>
    <row r="375" spans="1:21" x14ac:dyDescent="0.25">
      <c r="A375" s="1">
        <v>1998</v>
      </c>
      <c r="C375" s="4">
        <v>1</v>
      </c>
      <c r="D375">
        <f t="shared" ref="D375:S375" si="200">D30*D120</f>
        <v>104.4</v>
      </c>
      <c r="E375">
        <f t="shared" si="200"/>
        <v>96.84</v>
      </c>
      <c r="F375">
        <f t="shared" si="200"/>
        <v>56.910000000000004</v>
      </c>
      <c r="G375">
        <f t="shared" si="200"/>
        <v>50.16</v>
      </c>
      <c r="H375">
        <f t="shared" si="200"/>
        <v>72.5</v>
      </c>
      <c r="I375">
        <f t="shared" si="200"/>
        <v>72.300000000000011</v>
      </c>
      <c r="J375">
        <f t="shared" si="200"/>
        <v>65.88</v>
      </c>
      <c r="K375">
        <f t="shared" si="200"/>
        <v>88.56</v>
      </c>
      <c r="L375">
        <f t="shared" si="200"/>
        <v>56.5</v>
      </c>
      <c r="M375">
        <f t="shared" si="200"/>
        <v>54.959999999999994</v>
      </c>
      <c r="N375">
        <f t="shared" si="200"/>
        <v>37.92</v>
      </c>
      <c r="O375">
        <f t="shared" si="200"/>
        <v>41.04</v>
      </c>
      <c r="P375">
        <f t="shared" si="200"/>
        <v>52.08</v>
      </c>
      <c r="Q375">
        <f t="shared" si="200"/>
        <v>25.869999999999997</v>
      </c>
      <c r="R375">
        <f t="shared" si="200"/>
        <v>21.450000000000003</v>
      </c>
      <c r="S375">
        <f t="shared" si="200"/>
        <v>27</v>
      </c>
      <c r="T375" s="8">
        <f t="shared" ref="T375:T397" si="201">SUM(D375:S375)</f>
        <v>924.37</v>
      </c>
      <c r="U375">
        <f t="shared" ref="U375:U397" si="202">SUMPRODUCT(D375:S375,$D$398:$S$398)</f>
        <v>-296.5242402120889</v>
      </c>
    </row>
    <row r="376" spans="1:21" x14ac:dyDescent="0.25">
      <c r="A376" s="1">
        <v>1999</v>
      </c>
      <c r="C376" s="4">
        <v>2</v>
      </c>
      <c r="D376">
        <f t="shared" ref="D376:S376" si="203">D31*D121</f>
        <v>79.800000000000011</v>
      </c>
      <c r="E376">
        <f t="shared" si="203"/>
        <v>54.81</v>
      </c>
      <c r="F376">
        <f t="shared" si="203"/>
        <v>71.92</v>
      </c>
      <c r="G376">
        <f t="shared" si="203"/>
        <v>68.040000000000006</v>
      </c>
      <c r="H376">
        <f t="shared" si="203"/>
        <v>65.25</v>
      </c>
      <c r="I376">
        <f t="shared" si="203"/>
        <v>48.06</v>
      </c>
      <c r="J376">
        <f t="shared" si="203"/>
        <v>73.95</v>
      </c>
      <c r="K376">
        <f t="shared" si="203"/>
        <v>41.760000000000005</v>
      </c>
      <c r="L376">
        <f t="shared" si="203"/>
        <v>59.339999999999996</v>
      </c>
      <c r="M376">
        <f t="shared" si="203"/>
        <v>48.449999999999996</v>
      </c>
      <c r="N376">
        <f t="shared" si="203"/>
        <v>66.919999999999987</v>
      </c>
      <c r="O376">
        <f t="shared" si="203"/>
        <v>53.900000000000006</v>
      </c>
      <c r="P376">
        <f t="shared" si="203"/>
        <v>28.32</v>
      </c>
      <c r="Q376">
        <f t="shared" si="203"/>
        <v>27.24</v>
      </c>
      <c r="R376">
        <f t="shared" si="203"/>
        <v>32.64</v>
      </c>
      <c r="S376">
        <f t="shared" si="203"/>
        <v>47.52000000000001</v>
      </c>
      <c r="T376" s="8">
        <f t="shared" si="201"/>
        <v>867.92000000000007</v>
      </c>
      <c r="U376">
        <f t="shared" si="202"/>
        <v>-290.99884105840908</v>
      </c>
    </row>
    <row r="377" spans="1:21" x14ac:dyDescent="0.25">
      <c r="A377" s="1">
        <v>2000</v>
      </c>
      <c r="C377" s="4">
        <v>3</v>
      </c>
      <c r="D377">
        <f t="shared" ref="D377:S377" si="204">D32*D122</f>
        <v>94.08</v>
      </c>
      <c r="E377">
        <f t="shared" si="204"/>
        <v>126.42000000000002</v>
      </c>
      <c r="F377">
        <f t="shared" si="204"/>
        <v>72.25</v>
      </c>
      <c r="G377">
        <f t="shared" si="204"/>
        <v>78.009999999999991</v>
      </c>
      <c r="H377">
        <f t="shared" si="204"/>
        <v>63.75</v>
      </c>
      <c r="I377">
        <f t="shared" si="204"/>
        <v>67.600000000000009</v>
      </c>
      <c r="J377">
        <f t="shared" si="204"/>
        <v>76.5</v>
      </c>
      <c r="K377">
        <f t="shared" si="204"/>
        <v>82.56</v>
      </c>
      <c r="L377">
        <f t="shared" si="204"/>
        <v>79.75</v>
      </c>
      <c r="M377">
        <f t="shared" si="204"/>
        <v>53.339999999999996</v>
      </c>
      <c r="N377">
        <f t="shared" si="204"/>
        <v>52.080000000000005</v>
      </c>
      <c r="O377">
        <f t="shared" si="204"/>
        <v>63.12</v>
      </c>
      <c r="P377">
        <f t="shared" si="204"/>
        <v>48.26</v>
      </c>
      <c r="Q377">
        <f t="shared" si="204"/>
        <v>29.900000000000002</v>
      </c>
      <c r="R377">
        <f t="shared" si="204"/>
        <v>29.849999999999998</v>
      </c>
      <c r="S377">
        <f t="shared" si="204"/>
        <v>26.32</v>
      </c>
      <c r="T377" s="8">
        <f t="shared" si="201"/>
        <v>1043.7900000000002</v>
      </c>
      <c r="U377">
        <f t="shared" si="202"/>
        <v>-345.99363846265936</v>
      </c>
    </row>
    <row r="378" spans="1:21" x14ac:dyDescent="0.25">
      <c r="A378" s="1">
        <v>2001</v>
      </c>
      <c r="C378" s="4">
        <v>4</v>
      </c>
      <c r="D378">
        <f t="shared" ref="D378:S378" si="205">D33*D123</f>
        <v>82.08</v>
      </c>
      <c r="E378">
        <f t="shared" si="205"/>
        <v>88.64</v>
      </c>
      <c r="F378">
        <f t="shared" si="205"/>
        <v>87.850000000000009</v>
      </c>
      <c r="G378">
        <f t="shared" si="205"/>
        <v>75.84</v>
      </c>
      <c r="H378">
        <f t="shared" si="205"/>
        <v>85</v>
      </c>
      <c r="I378">
        <f t="shared" si="205"/>
        <v>67.34</v>
      </c>
      <c r="J378">
        <f t="shared" si="205"/>
        <v>58.419999999999995</v>
      </c>
      <c r="K378">
        <f t="shared" si="205"/>
        <v>44.199999999999996</v>
      </c>
      <c r="L378">
        <f t="shared" si="205"/>
        <v>80.289999999999992</v>
      </c>
      <c r="M378">
        <f t="shared" si="205"/>
        <v>70.2</v>
      </c>
      <c r="N378">
        <f t="shared" si="205"/>
        <v>60</v>
      </c>
      <c r="O378">
        <f t="shared" si="205"/>
        <v>46.17</v>
      </c>
      <c r="P378">
        <f t="shared" si="205"/>
        <v>35.25</v>
      </c>
      <c r="Q378">
        <f t="shared" si="205"/>
        <v>35.200000000000003</v>
      </c>
      <c r="R378">
        <f t="shared" si="205"/>
        <v>41.580000000000005</v>
      </c>
      <c r="S378">
        <f t="shared" si="205"/>
        <v>38.379999999999995</v>
      </c>
      <c r="T378" s="8">
        <f t="shared" si="201"/>
        <v>996.44</v>
      </c>
      <c r="U378">
        <f t="shared" si="202"/>
        <v>-332.04607943592993</v>
      </c>
    </row>
    <row r="379" spans="1:21" x14ac:dyDescent="0.25">
      <c r="A379" s="1">
        <v>2002</v>
      </c>
      <c r="C379" s="4">
        <v>5</v>
      </c>
      <c r="D379">
        <f t="shared" ref="D379:S379" si="206">D34*D124</f>
        <v>65.25</v>
      </c>
      <c r="E379">
        <f t="shared" si="206"/>
        <v>95.38</v>
      </c>
      <c r="F379">
        <f t="shared" si="206"/>
        <v>69.660000000000011</v>
      </c>
      <c r="G379">
        <f t="shared" si="206"/>
        <v>62.75</v>
      </c>
      <c r="H379">
        <f t="shared" si="206"/>
        <v>60.5</v>
      </c>
      <c r="I379">
        <f t="shared" si="206"/>
        <v>32.76</v>
      </c>
      <c r="J379">
        <f t="shared" si="206"/>
        <v>53.24</v>
      </c>
      <c r="K379">
        <f t="shared" si="206"/>
        <v>50.400000000000006</v>
      </c>
      <c r="L379">
        <f t="shared" si="206"/>
        <v>61.83</v>
      </c>
      <c r="M379">
        <f t="shared" si="206"/>
        <v>54.969999999999992</v>
      </c>
      <c r="N379">
        <f t="shared" si="206"/>
        <v>45.41</v>
      </c>
      <c r="O379">
        <f t="shared" si="206"/>
        <v>42.12</v>
      </c>
      <c r="P379">
        <f t="shared" si="206"/>
        <v>39.96</v>
      </c>
      <c r="Q379">
        <f t="shared" si="206"/>
        <v>53.68</v>
      </c>
      <c r="R379">
        <f t="shared" si="206"/>
        <v>33.450000000000003</v>
      </c>
      <c r="S379">
        <f t="shared" si="206"/>
        <v>26.459999999999997</v>
      </c>
      <c r="T379" s="8">
        <f t="shared" si="201"/>
        <v>847.82000000000016</v>
      </c>
      <c r="U379">
        <f t="shared" si="202"/>
        <v>-280.94877356721042</v>
      </c>
    </row>
    <row r="380" spans="1:21" x14ac:dyDescent="0.25">
      <c r="A380" s="1">
        <v>2003</v>
      </c>
      <c r="C380" s="4">
        <v>6</v>
      </c>
      <c r="D380">
        <f t="shared" ref="D380:S380" si="207">D35*D125</f>
        <v>120.54</v>
      </c>
      <c r="E380">
        <f t="shared" si="207"/>
        <v>113.1</v>
      </c>
      <c r="F380">
        <f t="shared" si="207"/>
        <v>112.48</v>
      </c>
      <c r="G380">
        <f t="shared" si="207"/>
        <v>114.4</v>
      </c>
      <c r="H380">
        <f t="shared" si="207"/>
        <v>47.2</v>
      </c>
      <c r="I380">
        <f t="shared" si="207"/>
        <v>68.75</v>
      </c>
      <c r="J380">
        <f t="shared" si="207"/>
        <v>57.75</v>
      </c>
      <c r="K380">
        <f t="shared" si="207"/>
        <v>77.72</v>
      </c>
      <c r="L380">
        <f t="shared" si="207"/>
        <v>69.680000000000007</v>
      </c>
      <c r="M380">
        <f t="shared" si="207"/>
        <v>61</v>
      </c>
      <c r="N380">
        <f t="shared" si="207"/>
        <v>67.569999999999993</v>
      </c>
      <c r="O380">
        <f t="shared" si="207"/>
        <v>49.56</v>
      </c>
      <c r="P380">
        <f t="shared" si="207"/>
        <v>41.580000000000005</v>
      </c>
      <c r="Q380">
        <f t="shared" si="207"/>
        <v>42.18</v>
      </c>
      <c r="R380">
        <f t="shared" si="207"/>
        <v>38.519999999999996</v>
      </c>
      <c r="S380">
        <f t="shared" si="207"/>
        <v>34.85</v>
      </c>
      <c r="T380" s="8">
        <f t="shared" si="201"/>
        <v>1116.8799999999999</v>
      </c>
      <c r="U380">
        <f t="shared" si="202"/>
        <v>-382.56981946589036</v>
      </c>
    </row>
    <row r="381" spans="1:21" x14ac:dyDescent="0.25">
      <c r="A381" s="1">
        <v>2004</v>
      </c>
      <c r="C381" s="4">
        <v>7</v>
      </c>
      <c r="D381">
        <f t="shared" ref="D381:S381" si="208">D36*D126</f>
        <v>55</v>
      </c>
      <c r="E381">
        <f t="shared" si="208"/>
        <v>78</v>
      </c>
      <c r="F381">
        <f t="shared" si="208"/>
        <v>59.339999999999996</v>
      </c>
      <c r="G381">
        <f t="shared" si="208"/>
        <v>75.900000000000006</v>
      </c>
      <c r="H381">
        <f t="shared" si="208"/>
        <v>73.199999999999989</v>
      </c>
      <c r="I381">
        <f t="shared" si="208"/>
        <v>33.67</v>
      </c>
      <c r="J381">
        <f t="shared" si="208"/>
        <v>63.44</v>
      </c>
      <c r="K381">
        <f t="shared" si="208"/>
        <v>51</v>
      </c>
      <c r="L381">
        <f t="shared" si="208"/>
        <v>42.16</v>
      </c>
      <c r="M381">
        <f t="shared" si="208"/>
        <v>45.599999999999994</v>
      </c>
      <c r="N381">
        <f t="shared" si="208"/>
        <v>42.12</v>
      </c>
      <c r="O381">
        <f t="shared" si="208"/>
        <v>38.080000000000005</v>
      </c>
      <c r="P381">
        <f t="shared" si="208"/>
        <v>35.360000000000007</v>
      </c>
      <c r="Q381">
        <f t="shared" si="208"/>
        <v>28.799999999999997</v>
      </c>
      <c r="R381">
        <f t="shared" si="208"/>
        <v>32.979999999999997</v>
      </c>
      <c r="S381">
        <f t="shared" si="208"/>
        <v>21.599999999999998</v>
      </c>
      <c r="T381" s="8">
        <f t="shared" si="201"/>
        <v>776.25000000000011</v>
      </c>
      <c r="U381">
        <f t="shared" si="202"/>
        <v>-251.32399620859053</v>
      </c>
    </row>
    <row r="382" spans="1:21" x14ac:dyDescent="0.25">
      <c r="A382" s="1">
        <v>2005</v>
      </c>
      <c r="C382" s="4">
        <v>8</v>
      </c>
      <c r="D382">
        <f t="shared" ref="D382:S382" si="209">D37*D127</f>
        <v>98.94</v>
      </c>
      <c r="E382">
        <f t="shared" si="209"/>
        <v>126.28</v>
      </c>
      <c r="F382">
        <f t="shared" si="209"/>
        <v>92.47999999999999</v>
      </c>
      <c r="G382">
        <f t="shared" si="209"/>
        <v>70.72</v>
      </c>
      <c r="H382">
        <f t="shared" si="209"/>
        <v>53.550000000000004</v>
      </c>
      <c r="I382">
        <f t="shared" si="209"/>
        <v>50.6</v>
      </c>
      <c r="J382">
        <f t="shared" si="209"/>
        <v>41.82</v>
      </c>
      <c r="K382">
        <f t="shared" si="209"/>
        <v>49.980000000000004</v>
      </c>
      <c r="L382">
        <f t="shared" si="209"/>
        <v>53</v>
      </c>
      <c r="M382">
        <f t="shared" si="209"/>
        <v>50.64</v>
      </c>
      <c r="N382">
        <f t="shared" si="209"/>
        <v>40.14</v>
      </c>
      <c r="O382">
        <f t="shared" si="209"/>
        <v>31.64</v>
      </c>
      <c r="P382">
        <f t="shared" si="209"/>
        <v>34.650000000000006</v>
      </c>
      <c r="Q382">
        <f t="shared" si="209"/>
        <v>29.119999999999997</v>
      </c>
      <c r="R382">
        <f t="shared" si="209"/>
        <v>32.129999999999995</v>
      </c>
      <c r="S382">
        <f t="shared" si="209"/>
        <v>15.57</v>
      </c>
      <c r="T382" s="8">
        <f t="shared" si="201"/>
        <v>871.26</v>
      </c>
      <c r="U382">
        <f t="shared" si="202"/>
        <v>-281.32268304651933</v>
      </c>
    </row>
    <row r="383" spans="1:21" x14ac:dyDescent="0.25">
      <c r="A383" s="1">
        <v>2006</v>
      </c>
      <c r="C383" s="4">
        <v>9</v>
      </c>
      <c r="D383">
        <f t="shared" ref="D383:S383" si="210">D38*D128</f>
        <v>65.5</v>
      </c>
      <c r="E383">
        <f t="shared" si="210"/>
        <v>73.919999999999987</v>
      </c>
      <c r="F383">
        <f t="shared" si="210"/>
        <v>79.680000000000007</v>
      </c>
      <c r="G383">
        <f t="shared" si="210"/>
        <v>52.2</v>
      </c>
      <c r="H383">
        <f t="shared" si="210"/>
        <v>55.650000000000006</v>
      </c>
      <c r="I383">
        <f t="shared" si="210"/>
        <v>79.040000000000006</v>
      </c>
      <c r="J383">
        <f t="shared" si="210"/>
        <v>62.879999999999995</v>
      </c>
      <c r="K383">
        <f t="shared" si="210"/>
        <v>79.680000000000007</v>
      </c>
      <c r="L383">
        <f t="shared" si="210"/>
        <v>61.5</v>
      </c>
      <c r="M383">
        <f t="shared" si="210"/>
        <v>49.4</v>
      </c>
      <c r="N383">
        <f t="shared" si="210"/>
        <v>80.19</v>
      </c>
      <c r="O383">
        <f t="shared" si="210"/>
        <v>58.8</v>
      </c>
      <c r="P383">
        <f t="shared" si="210"/>
        <v>57.2</v>
      </c>
      <c r="Q383">
        <f t="shared" si="210"/>
        <v>52.920000000000009</v>
      </c>
      <c r="R383">
        <f t="shared" si="210"/>
        <v>25.480000000000004</v>
      </c>
      <c r="S383">
        <f t="shared" si="210"/>
        <v>33.480000000000004</v>
      </c>
      <c r="T383" s="8">
        <f t="shared" si="201"/>
        <v>967.5200000000001</v>
      </c>
      <c r="U383">
        <f t="shared" si="202"/>
        <v>-346.07510114196378</v>
      </c>
    </row>
    <row r="384" spans="1:21" x14ac:dyDescent="0.25">
      <c r="A384" s="1">
        <v>2007</v>
      </c>
      <c r="C384" s="4">
        <v>10</v>
      </c>
      <c r="D384">
        <f t="shared" ref="D384:S384" si="211">D39*D129</f>
        <v>108.41000000000001</v>
      </c>
      <c r="E384">
        <f t="shared" si="211"/>
        <v>96.12</v>
      </c>
      <c r="F384">
        <f t="shared" si="211"/>
        <v>72.63</v>
      </c>
      <c r="G384">
        <f t="shared" si="211"/>
        <v>74.53</v>
      </c>
      <c r="H384">
        <f t="shared" si="211"/>
        <v>87.149999999999991</v>
      </c>
      <c r="I384">
        <f t="shared" si="211"/>
        <v>82.83</v>
      </c>
      <c r="J384">
        <f t="shared" si="211"/>
        <v>66.820000000000007</v>
      </c>
      <c r="K384">
        <f t="shared" si="211"/>
        <v>75.64</v>
      </c>
      <c r="L384">
        <f t="shared" si="211"/>
        <v>72</v>
      </c>
      <c r="M384">
        <f t="shared" si="211"/>
        <v>71.099999999999994</v>
      </c>
      <c r="N384">
        <f t="shared" si="211"/>
        <v>50.610000000000007</v>
      </c>
      <c r="O384">
        <f t="shared" si="211"/>
        <v>36.599999999999994</v>
      </c>
      <c r="P384">
        <f t="shared" si="211"/>
        <v>46.62</v>
      </c>
      <c r="Q384">
        <f t="shared" si="211"/>
        <v>48.400000000000006</v>
      </c>
      <c r="R384">
        <f t="shared" si="211"/>
        <v>44.1</v>
      </c>
      <c r="S384">
        <f t="shared" si="211"/>
        <v>36.72</v>
      </c>
      <c r="T384" s="8">
        <f t="shared" si="201"/>
        <v>1070.2800000000002</v>
      </c>
      <c r="U384">
        <f t="shared" si="202"/>
        <v>-348.08051287228574</v>
      </c>
    </row>
    <row r="385" spans="1:21" x14ac:dyDescent="0.25">
      <c r="A385" s="1">
        <v>2008</v>
      </c>
      <c r="C385" s="4">
        <v>11</v>
      </c>
      <c r="D385">
        <f t="shared" ref="D385:S385" si="212">D40*D130</f>
        <v>98.420000000000016</v>
      </c>
      <c r="E385">
        <f t="shared" si="212"/>
        <v>77.429999999999993</v>
      </c>
      <c r="F385">
        <f t="shared" si="212"/>
        <v>92.05</v>
      </c>
      <c r="G385">
        <f t="shared" si="212"/>
        <v>79.67</v>
      </c>
      <c r="H385">
        <f t="shared" si="212"/>
        <v>58.19</v>
      </c>
      <c r="I385">
        <f t="shared" si="212"/>
        <v>80.289999999999992</v>
      </c>
      <c r="J385">
        <f t="shared" si="212"/>
        <v>81.84</v>
      </c>
      <c r="K385">
        <f t="shared" si="212"/>
        <v>47.309999999999995</v>
      </c>
      <c r="L385">
        <f t="shared" si="212"/>
        <v>29.759999999999998</v>
      </c>
      <c r="M385">
        <f t="shared" si="212"/>
        <v>41.48</v>
      </c>
      <c r="N385">
        <f t="shared" si="212"/>
        <v>46.8</v>
      </c>
      <c r="O385">
        <f t="shared" si="212"/>
        <v>35.849999999999994</v>
      </c>
      <c r="P385">
        <f t="shared" si="212"/>
        <v>36.89</v>
      </c>
      <c r="Q385">
        <f t="shared" si="212"/>
        <v>29.25</v>
      </c>
      <c r="R385">
        <f t="shared" si="212"/>
        <v>21.96</v>
      </c>
      <c r="S385">
        <f t="shared" si="212"/>
        <v>23.66</v>
      </c>
      <c r="T385" s="8">
        <f t="shared" si="201"/>
        <v>880.85</v>
      </c>
      <c r="U385">
        <f t="shared" si="202"/>
        <v>-286.98505553982881</v>
      </c>
    </row>
    <row r="386" spans="1:21" x14ac:dyDescent="0.25">
      <c r="A386" s="1">
        <v>2009</v>
      </c>
      <c r="C386" s="4">
        <v>12</v>
      </c>
      <c r="D386">
        <f t="shared" ref="D386:S386" si="213">D41*D131</f>
        <v>89.759999999999991</v>
      </c>
      <c r="E386">
        <f t="shared" si="213"/>
        <v>60</v>
      </c>
      <c r="F386">
        <f t="shared" si="213"/>
        <v>66.039999999999992</v>
      </c>
      <c r="G386">
        <f t="shared" si="213"/>
        <v>64.25</v>
      </c>
      <c r="H386">
        <f t="shared" si="213"/>
        <v>52.5</v>
      </c>
      <c r="I386">
        <f t="shared" si="213"/>
        <v>57.04</v>
      </c>
      <c r="J386">
        <f t="shared" si="213"/>
        <v>58.08</v>
      </c>
      <c r="K386">
        <f t="shared" si="213"/>
        <v>48.8</v>
      </c>
      <c r="L386">
        <f t="shared" si="213"/>
        <v>59.04</v>
      </c>
      <c r="M386">
        <f t="shared" si="213"/>
        <v>44.82</v>
      </c>
      <c r="N386">
        <f t="shared" si="213"/>
        <v>48</v>
      </c>
      <c r="O386">
        <f t="shared" si="213"/>
        <v>45</v>
      </c>
      <c r="P386">
        <f t="shared" si="213"/>
        <v>61.77</v>
      </c>
      <c r="Q386">
        <f t="shared" si="213"/>
        <v>35.839999999999996</v>
      </c>
      <c r="R386">
        <f t="shared" si="213"/>
        <v>39.06</v>
      </c>
      <c r="S386">
        <f t="shared" si="213"/>
        <v>26.599999999999998</v>
      </c>
      <c r="T386" s="8">
        <f t="shared" si="201"/>
        <v>856.6</v>
      </c>
      <c r="U386">
        <f t="shared" si="202"/>
        <v>-281.57456195483849</v>
      </c>
    </row>
    <row r="387" spans="1:21" x14ac:dyDescent="0.25">
      <c r="A387" s="1">
        <v>2010</v>
      </c>
      <c r="C387" s="4">
        <v>13</v>
      </c>
      <c r="D387">
        <f t="shared" ref="D387:S387" si="214">D42*D132</f>
        <v>47.26</v>
      </c>
      <c r="E387">
        <f t="shared" si="214"/>
        <v>66.959999999999994</v>
      </c>
      <c r="F387">
        <f t="shared" si="214"/>
        <v>72.900000000000006</v>
      </c>
      <c r="G387">
        <f t="shared" si="214"/>
        <v>91.350000000000009</v>
      </c>
      <c r="H387">
        <f t="shared" si="214"/>
        <v>93.600000000000009</v>
      </c>
      <c r="I387">
        <f t="shared" si="214"/>
        <v>69</v>
      </c>
      <c r="J387">
        <f t="shared" si="214"/>
        <v>66.3</v>
      </c>
      <c r="K387">
        <f t="shared" si="214"/>
        <v>58.879999999999995</v>
      </c>
      <c r="L387">
        <f t="shared" si="214"/>
        <v>50</v>
      </c>
      <c r="M387">
        <f t="shared" si="214"/>
        <v>36.800000000000004</v>
      </c>
      <c r="N387">
        <f t="shared" si="214"/>
        <v>57.460000000000008</v>
      </c>
      <c r="O387">
        <f t="shared" si="214"/>
        <v>52.44</v>
      </c>
      <c r="P387">
        <f t="shared" si="214"/>
        <v>55.199999999999996</v>
      </c>
      <c r="Q387">
        <f t="shared" si="214"/>
        <v>59.02</v>
      </c>
      <c r="R387">
        <f t="shared" si="214"/>
        <v>30.379999999999995</v>
      </c>
      <c r="S387">
        <f t="shared" si="214"/>
        <v>34.51</v>
      </c>
      <c r="T387" s="8">
        <f t="shared" si="201"/>
        <v>942.06000000000006</v>
      </c>
      <c r="U387">
        <f t="shared" si="202"/>
        <v>-329.38688994209804</v>
      </c>
    </row>
    <row r="388" spans="1:21" x14ac:dyDescent="0.25">
      <c r="A388" s="1">
        <v>2011</v>
      </c>
      <c r="C388" s="4">
        <v>14</v>
      </c>
      <c r="D388">
        <f t="shared" ref="D388:S388" si="215">D43*D133</f>
        <v>66.959999999999994</v>
      </c>
      <c r="E388">
        <f t="shared" si="215"/>
        <v>87.42</v>
      </c>
      <c r="F388">
        <f t="shared" si="215"/>
        <v>70.2</v>
      </c>
      <c r="G388">
        <f t="shared" si="215"/>
        <v>56.760000000000005</v>
      </c>
      <c r="H388">
        <f t="shared" si="215"/>
        <v>55.000000000000007</v>
      </c>
      <c r="I388">
        <f t="shared" si="215"/>
        <v>42.67</v>
      </c>
      <c r="J388">
        <f t="shared" si="215"/>
        <v>37.650000000000006</v>
      </c>
      <c r="K388">
        <f t="shared" si="215"/>
        <v>60.5</v>
      </c>
      <c r="L388">
        <f t="shared" si="215"/>
        <v>29.279999999999998</v>
      </c>
      <c r="M388">
        <f t="shared" si="215"/>
        <v>39.04</v>
      </c>
      <c r="N388">
        <f t="shared" si="215"/>
        <v>37.119999999999997</v>
      </c>
      <c r="O388">
        <f t="shared" si="215"/>
        <v>54.860000000000007</v>
      </c>
      <c r="P388">
        <f t="shared" si="215"/>
        <v>26.179999999999996</v>
      </c>
      <c r="Q388">
        <f t="shared" si="215"/>
        <v>26.650000000000002</v>
      </c>
      <c r="R388">
        <f t="shared" si="215"/>
        <v>36.29</v>
      </c>
      <c r="S388">
        <f t="shared" si="215"/>
        <v>32.32</v>
      </c>
      <c r="T388" s="8">
        <f t="shared" si="201"/>
        <v>758.89999999999986</v>
      </c>
      <c r="U388">
        <f t="shared" si="202"/>
        <v>-256.66564141740355</v>
      </c>
    </row>
    <row r="389" spans="1:21" x14ac:dyDescent="0.25">
      <c r="A389" s="1">
        <v>2012</v>
      </c>
      <c r="C389" s="4">
        <v>15</v>
      </c>
      <c r="D389">
        <f t="shared" ref="D389:S389" si="216">D44*D134</f>
        <v>77.72</v>
      </c>
      <c r="E389">
        <f t="shared" si="216"/>
        <v>58.74</v>
      </c>
      <c r="F389">
        <f t="shared" si="216"/>
        <v>55.000000000000007</v>
      </c>
      <c r="G389">
        <f t="shared" si="216"/>
        <v>62.75</v>
      </c>
      <c r="H389">
        <f t="shared" si="216"/>
        <v>55.660000000000004</v>
      </c>
      <c r="I389">
        <f t="shared" si="216"/>
        <v>62</v>
      </c>
      <c r="J389">
        <f t="shared" si="216"/>
        <v>55.199999999999996</v>
      </c>
      <c r="K389">
        <f t="shared" si="216"/>
        <v>36.599999999999994</v>
      </c>
      <c r="L389">
        <f t="shared" si="216"/>
        <v>51.660000000000004</v>
      </c>
      <c r="M389">
        <f t="shared" si="216"/>
        <v>64.800000000000011</v>
      </c>
      <c r="N389">
        <f t="shared" si="216"/>
        <v>45.41</v>
      </c>
      <c r="O389">
        <f t="shared" si="216"/>
        <v>47.960000000000008</v>
      </c>
      <c r="P389">
        <f t="shared" si="216"/>
        <v>58</v>
      </c>
      <c r="Q389">
        <f t="shared" si="216"/>
        <v>44.64</v>
      </c>
      <c r="R389">
        <f t="shared" si="216"/>
        <v>27.040000000000003</v>
      </c>
      <c r="S389">
        <f t="shared" si="216"/>
        <v>25.2</v>
      </c>
      <c r="T389" s="8">
        <f t="shared" si="201"/>
        <v>828.37999999999988</v>
      </c>
      <c r="U389">
        <f t="shared" si="202"/>
        <v>-273.28297107371287</v>
      </c>
    </row>
    <row r="390" spans="1:21" x14ac:dyDescent="0.25">
      <c r="A390" s="1">
        <v>2013</v>
      </c>
      <c r="C390" s="4">
        <v>16</v>
      </c>
      <c r="D390">
        <f t="shared" ref="D390:S390" si="217">D45*D135</f>
        <v>96.03</v>
      </c>
      <c r="E390">
        <f t="shared" si="217"/>
        <v>76.27</v>
      </c>
      <c r="F390">
        <f t="shared" si="217"/>
        <v>76.16</v>
      </c>
      <c r="G390">
        <f t="shared" si="217"/>
        <v>69</v>
      </c>
      <c r="H390">
        <f t="shared" si="217"/>
        <v>66.25</v>
      </c>
      <c r="I390">
        <f t="shared" si="217"/>
        <v>39.840000000000003</v>
      </c>
      <c r="J390">
        <f t="shared" si="217"/>
        <v>43.38</v>
      </c>
      <c r="K390">
        <f t="shared" si="217"/>
        <v>42.66</v>
      </c>
      <c r="L390">
        <f t="shared" si="217"/>
        <v>24.1</v>
      </c>
      <c r="M390">
        <f t="shared" si="217"/>
        <v>61.360000000000007</v>
      </c>
      <c r="N390">
        <f t="shared" si="217"/>
        <v>35.25</v>
      </c>
      <c r="O390">
        <f t="shared" si="217"/>
        <v>32.800000000000004</v>
      </c>
      <c r="P390">
        <f t="shared" si="217"/>
        <v>30.770000000000003</v>
      </c>
      <c r="Q390">
        <f t="shared" si="217"/>
        <v>27.75</v>
      </c>
      <c r="R390">
        <f t="shared" si="217"/>
        <v>24.919999999999998</v>
      </c>
      <c r="S390">
        <f t="shared" si="217"/>
        <v>18.600000000000001</v>
      </c>
      <c r="T390" s="8">
        <f t="shared" si="201"/>
        <v>765.14</v>
      </c>
      <c r="U390">
        <f t="shared" si="202"/>
        <v>-241.33060656441896</v>
      </c>
    </row>
    <row r="391" spans="1:21" x14ac:dyDescent="0.25">
      <c r="A391" s="1">
        <v>2014</v>
      </c>
      <c r="C391" s="4">
        <v>17</v>
      </c>
      <c r="D391">
        <f t="shared" ref="D391:S391" si="218">D46*D136</f>
        <v>59.400000000000006</v>
      </c>
      <c r="E391">
        <f t="shared" si="218"/>
        <v>60.489999999999995</v>
      </c>
      <c r="F391">
        <f t="shared" si="218"/>
        <v>52.4</v>
      </c>
      <c r="G391">
        <f t="shared" si="218"/>
        <v>40.800000000000004</v>
      </c>
      <c r="H391">
        <f t="shared" si="218"/>
        <v>59.279999999999994</v>
      </c>
      <c r="I391">
        <f t="shared" si="218"/>
        <v>46.55</v>
      </c>
      <c r="J391">
        <f t="shared" si="218"/>
        <v>60.25</v>
      </c>
      <c r="K391">
        <f t="shared" si="218"/>
        <v>42.480000000000004</v>
      </c>
      <c r="L391">
        <f t="shared" si="218"/>
        <v>55.75</v>
      </c>
      <c r="M391">
        <f t="shared" si="218"/>
        <v>45.54</v>
      </c>
      <c r="N391">
        <f t="shared" si="218"/>
        <v>31.499999999999996</v>
      </c>
      <c r="O391">
        <f t="shared" si="218"/>
        <v>47.25</v>
      </c>
      <c r="P391">
        <f t="shared" si="218"/>
        <v>51.04</v>
      </c>
      <c r="Q391">
        <f t="shared" si="218"/>
        <v>50.36999999999999</v>
      </c>
      <c r="R391">
        <f t="shared" si="218"/>
        <v>40.090000000000003</v>
      </c>
      <c r="S391">
        <f t="shared" si="218"/>
        <v>27.44</v>
      </c>
      <c r="T391" s="8">
        <f t="shared" si="201"/>
        <v>770.63000000000011</v>
      </c>
      <c r="U391">
        <f t="shared" si="202"/>
        <v>-250.37751650150861</v>
      </c>
    </row>
    <row r="392" spans="1:21" x14ac:dyDescent="0.25">
      <c r="A392" s="1">
        <v>2015</v>
      </c>
      <c r="C392" s="4">
        <v>18</v>
      </c>
      <c r="D392">
        <f t="shared" ref="D392:S392" si="219">D47*D137</f>
        <v>107.67000000000002</v>
      </c>
      <c r="E392">
        <f t="shared" si="219"/>
        <v>90.6</v>
      </c>
      <c r="F392">
        <f t="shared" si="219"/>
        <v>68.12</v>
      </c>
      <c r="G392">
        <f t="shared" si="219"/>
        <v>49.209999999999994</v>
      </c>
      <c r="H392">
        <f t="shared" si="219"/>
        <v>43.86</v>
      </c>
      <c r="I392">
        <f t="shared" si="219"/>
        <v>61.25</v>
      </c>
      <c r="J392">
        <f t="shared" si="219"/>
        <v>71.92</v>
      </c>
      <c r="K392">
        <f t="shared" si="219"/>
        <v>52.669999999999995</v>
      </c>
      <c r="L392">
        <f t="shared" si="219"/>
        <v>50.82</v>
      </c>
      <c r="M392">
        <f t="shared" si="219"/>
        <v>55.440000000000005</v>
      </c>
      <c r="N392">
        <f t="shared" si="219"/>
        <v>38.25</v>
      </c>
      <c r="O392">
        <f t="shared" si="219"/>
        <v>67.649999999999991</v>
      </c>
      <c r="P392">
        <f t="shared" si="219"/>
        <v>47.76</v>
      </c>
      <c r="Q392">
        <f t="shared" si="219"/>
        <v>41.2</v>
      </c>
      <c r="R392">
        <f t="shared" si="219"/>
        <v>28.7</v>
      </c>
      <c r="S392">
        <f t="shared" si="219"/>
        <v>19.25</v>
      </c>
      <c r="T392" s="8">
        <f t="shared" si="201"/>
        <v>894.37000000000012</v>
      </c>
      <c r="U392">
        <f t="shared" si="202"/>
        <v>-287.0121009632885</v>
      </c>
    </row>
    <row r="393" spans="1:21" x14ac:dyDescent="0.25">
      <c r="A393" s="1">
        <v>2016</v>
      </c>
      <c r="C393" s="4">
        <v>19</v>
      </c>
      <c r="D393">
        <f t="shared" ref="D393:S393" si="220">D48*D138</f>
        <v>92.47999999999999</v>
      </c>
      <c r="E393">
        <f t="shared" si="220"/>
        <v>88.059999999999988</v>
      </c>
      <c r="F393">
        <f t="shared" si="220"/>
        <v>44.71</v>
      </c>
      <c r="G393">
        <f t="shared" si="220"/>
        <v>74.699999999999989</v>
      </c>
      <c r="H393">
        <f t="shared" si="220"/>
        <v>67.759999999999991</v>
      </c>
      <c r="I393">
        <f t="shared" si="220"/>
        <v>44.82</v>
      </c>
      <c r="J393">
        <f t="shared" si="220"/>
        <v>55.220000000000006</v>
      </c>
      <c r="K393">
        <f t="shared" si="220"/>
        <v>74.239999999999995</v>
      </c>
      <c r="L393">
        <f t="shared" si="220"/>
        <v>66.36</v>
      </c>
      <c r="M393">
        <f t="shared" si="220"/>
        <v>47.04</v>
      </c>
      <c r="N393">
        <f t="shared" si="220"/>
        <v>33.32</v>
      </c>
      <c r="O393">
        <f t="shared" si="220"/>
        <v>67.48</v>
      </c>
      <c r="P393">
        <f t="shared" si="220"/>
        <v>43.89</v>
      </c>
      <c r="Q393">
        <f t="shared" si="220"/>
        <v>34.880000000000003</v>
      </c>
      <c r="R393">
        <f t="shared" si="220"/>
        <v>52</v>
      </c>
      <c r="S393">
        <f t="shared" si="220"/>
        <v>30.24</v>
      </c>
      <c r="T393" s="8">
        <f t="shared" si="201"/>
        <v>917.19999999999993</v>
      </c>
      <c r="U393">
        <f t="shared" si="202"/>
        <v>-297.93630176040625</v>
      </c>
    </row>
    <row r="394" spans="1:21" x14ac:dyDescent="0.25">
      <c r="A394" s="1">
        <v>2017</v>
      </c>
      <c r="C394" s="4">
        <v>20</v>
      </c>
      <c r="D394">
        <f t="shared" ref="D394:S394" si="221">D49*D139</f>
        <v>80.62</v>
      </c>
      <c r="E394">
        <f t="shared" si="221"/>
        <v>54.6</v>
      </c>
      <c r="F394">
        <f t="shared" si="221"/>
        <v>79.360000000000014</v>
      </c>
      <c r="G394">
        <f t="shared" si="221"/>
        <v>35</v>
      </c>
      <c r="H394">
        <f t="shared" si="221"/>
        <v>47.309999999999995</v>
      </c>
      <c r="I394">
        <f t="shared" si="221"/>
        <v>56.809999999999995</v>
      </c>
      <c r="J394">
        <f t="shared" si="221"/>
        <v>66.12</v>
      </c>
      <c r="K394">
        <f t="shared" si="221"/>
        <v>64.53</v>
      </c>
      <c r="L394">
        <f t="shared" si="221"/>
        <v>43.019999999999996</v>
      </c>
      <c r="M394">
        <f t="shared" si="221"/>
        <v>61.190000000000005</v>
      </c>
      <c r="N394">
        <f t="shared" si="221"/>
        <v>39.42</v>
      </c>
      <c r="O394">
        <f t="shared" si="221"/>
        <v>27.12</v>
      </c>
      <c r="P394">
        <f t="shared" si="221"/>
        <v>24.09</v>
      </c>
      <c r="Q394">
        <f t="shared" si="221"/>
        <v>28.32</v>
      </c>
      <c r="R394">
        <f t="shared" si="221"/>
        <v>41.37</v>
      </c>
      <c r="S394">
        <f t="shared" si="221"/>
        <v>32.129999999999995</v>
      </c>
      <c r="T394" s="8">
        <f t="shared" si="201"/>
        <v>781.0100000000001</v>
      </c>
      <c r="U394">
        <f t="shared" si="202"/>
        <v>-251.57128458675732</v>
      </c>
    </row>
    <row r="395" spans="1:21" x14ac:dyDescent="0.25">
      <c r="A395" s="1">
        <v>2018</v>
      </c>
      <c r="C395" s="4">
        <v>21</v>
      </c>
      <c r="D395">
        <f t="shared" ref="D395:S395" si="222">D50*D140</f>
        <v>94.68</v>
      </c>
      <c r="E395">
        <f t="shared" si="222"/>
        <v>80.400000000000006</v>
      </c>
      <c r="F395">
        <f t="shared" si="222"/>
        <v>51.49</v>
      </c>
      <c r="G395">
        <f t="shared" si="222"/>
        <v>70.559999999999988</v>
      </c>
      <c r="H395">
        <f t="shared" si="222"/>
        <v>78.08</v>
      </c>
      <c r="I395">
        <f t="shared" si="222"/>
        <v>74.400000000000006</v>
      </c>
      <c r="J395">
        <f t="shared" si="222"/>
        <v>72.300000000000011</v>
      </c>
      <c r="K395">
        <f t="shared" si="222"/>
        <v>45.9</v>
      </c>
      <c r="L395">
        <f t="shared" si="222"/>
        <v>62.92</v>
      </c>
      <c r="M395">
        <f t="shared" si="222"/>
        <v>43.129999999999995</v>
      </c>
      <c r="N395">
        <f t="shared" si="222"/>
        <v>26.510000000000005</v>
      </c>
      <c r="O395">
        <f t="shared" si="222"/>
        <v>38.25</v>
      </c>
      <c r="P395">
        <f t="shared" si="222"/>
        <v>44.1</v>
      </c>
      <c r="Q395">
        <f t="shared" si="222"/>
        <v>33.28</v>
      </c>
      <c r="R395">
        <f t="shared" si="222"/>
        <v>31.799999999999997</v>
      </c>
      <c r="S395">
        <f t="shared" si="222"/>
        <v>36.180000000000007</v>
      </c>
      <c r="T395" s="8">
        <f t="shared" si="201"/>
        <v>883.98</v>
      </c>
      <c r="U395">
        <f t="shared" si="202"/>
        <v>-278.96412902279741</v>
      </c>
    </row>
    <row r="396" spans="1:21" x14ac:dyDescent="0.25">
      <c r="A396" s="1">
        <v>2019</v>
      </c>
      <c r="C396" s="4">
        <v>22</v>
      </c>
      <c r="D396">
        <f t="shared" ref="D396:S396" si="223">D51*D141</f>
        <v>94.850000000000009</v>
      </c>
      <c r="E396">
        <f t="shared" si="223"/>
        <v>65.759999999999991</v>
      </c>
      <c r="F396">
        <f t="shared" si="223"/>
        <v>52.2</v>
      </c>
      <c r="G396">
        <f t="shared" si="223"/>
        <v>58.08</v>
      </c>
      <c r="H396">
        <f t="shared" si="223"/>
        <v>72.539999999999992</v>
      </c>
      <c r="I396">
        <f t="shared" si="223"/>
        <v>45.98</v>
      </c>
      <c r="J396">
        <f t="shared" si="223"/>
        <v>37.349999999999994</v>
      </c>
      <c r="K396">
        <f t="shared" si="223"/>
        <v>55.43</v>
      </c>
      <c r="L396">
        <f t="shared" si="223"/>
        <v>56.64</v>
      </c>
      <c r="M396">
        <f t="shared" si="223"/>
        <v>61.29</v>
      </c>
      <c r="N396">
        <f t="shared" si="223"/>
        <v>55.38</v>
      </c>
      <c r="O396">
        <f t="shared" si="223"/>
        <v>52.75</v>
      </c>
      <c r="P396">
        <f t="shared" si="223"/>
        <v>40.32</v>
      </c>
      <c r="Q396">
        <f t="shared" si="223"/>
        <v>37.080000000000005</v>
      </c>
      <c r="R396">
        <f t="shared" si="223"/>
        <v>32.22</v>
      </c>
      <c r="S396">
        <f t="shared" si="223"/>
        <v>32.22</v>
      </c>
      <c r="T396" s="8">
        <f t="shared" si="201"/>
        <v>850.09000000000015</v>
      </c>
      <c r="U396">
        <f t="shared" si="202"/>
        <v>-282.49790790965312</v>
      </c>
    </row>
    <row r="397" spans="1:21" x14ac:dyDescent="0.25">
      <c r="A397" s="1">
        <v>2020</v>
      </c>
      <c r="C397" s="4">
        <v>23</v>
      </c>
      <c r="D397">
        <f t="shared" ref="D397:S397" si="224">D52*D142</f>
        <v>72.02</v>
      </c>
      <c r="E397">
        <f t="shared" si="224"/>
        <v>115.28</v>
      </c>
      <c r="F397">
        <f t="shared" si="224"/>
        <v>54.2</v>
      </c>
      <c r="G397">
        <f t="shared" si="224"/>
        <v>56.980000000000004</v>
      </c>
      <c r="H397">
        <f t="shared" si="224"/>
        <v>38.400000000000006</v>
      </c>
      <c r="I397">
        <f t="shared" si="224"/>
        <v>69.44</v>
      </c>
      <c r="J397">
        <f t="shared" si="224"/>
        <v>68.039999999999992</v>
      </c>
      <c r="K397">
        <f t="shared" si="224"/>
        <v>58.75</v>
      </c>
      <c r="L397">
        <f t="shared" si="224"/>
        <v>32.24</v>
      </c>
      <c r="M397">
        <f t="shared" si="224"/>
        <v>30.36</v>
      </c>
      <c r="N397">
        <f t="shared" si="224"/>
        <v>36.900000000000006</v>
      </c>
      <c r="O397">
        <f t="shared" si="224"/>
        <v>38.93</v>
      </c>
      <c r="P397">
        <f t="shared" si="224"/>
        <v>39.42</v>
      </c>
      <c r="Q397">
        <f t="shared" si="224"/>
        <v>22.55</v>
      </c>
      <c r="R397">
        <f t="shared" si="224"/>
        <v>21.12</v>
      </c>
      <c r="S397">
        <f t="shared" si="224"/>
        <v>19.8</v>
      </c>
      <c r="T397" s="8">
        <f t="shared" si="201"/>
        <v>774.42999999999984</v>
      </c>
      <c r="U397">
        <f t="shared" si="202"/>
        <v>-251.62709801459317</v>
      </c>
    </row>
    <row r="398" spans="1:21" x14ac:dyDescent="0.25">
      <c r="A398" s="7" t="s">
        <v>82</v>
      </c>
      <c r="D398" s="9">
        <f>CORREL(D375:D390,$B$2:$B$17)</f>
        <v>-9.9952822828433513E-2</v>
      </c>
      <c r="E398" s="9">
        <f t="shared" ref="E398:S398" si="225">CORREL(E375:E390,$B$2:$B$17)</f>
        <v>-0.23129730868661799</v>
      </c>
      <c r="F398" s="9">
        <f t="shared" si="225"/>
        <v>-0.46251788922097459</v>
      </c>
      <c r="G398" s="9">
        <f t="shared" si="225"/>
        <v>-0.44549765442400036</v>
      </c>
      <c r="H398" s="9">
        <f t="shared" si="225"/>
        <v>-0.20131407099886806</v>
      </c>
      <c r="I398" s="9">
        <f t="shared" si="225"/>
        <v>-0.49924270887396438</v>
      </c>
      <c r="J398" s="9">
        <f t="shared" si="225"/>
        <v>-4.1035546718078582E-2</v>
      </c>
      <c r="K398" s="9">
        <f t="shared" si="225"/>
        <v>-0.49618797378243529</v>
      </c>
      <c r="L398" s="9">
        <f t="shared" si="225"/>
        <v>-0.41984871443306782</v>
      </c>
      <c r="M398" s="9">
        <f t="shared" si="225"/>
        <v>-0.20001986997332322</v>
      </c>
      <c r="N398" s="9">
        <f t="shared" si="225"/>
        <v>-0.56675533055918215</v>
      </c>
      <c r="O398" s="9">
        <f t="shared" si="225"/>
        <v>-0.52186091974672544</v>
      </c>
      <c r="P398" s="9">
        <f t="shared" si="225"/>
        <v>-0.24948797099666167</v>
      </c>
      <c r="Q398" s="9">
        <f t="shared" si="225"/>
        <v>-0.48082490680302542</v>
      </c>
      <c r="R398" s="9">
        <f t="shared" si="225"/>
        <v>-0.13474727697628017</v>
      </c>
      <c r="S398" s="9">
        <f t="shared" si="225"/>
        <v>-0.4348240844109717</v>
      </c>
    </row>
    <row r="403" spans="1:21" x14ac:dyDescent="0.25">
      <c r="A403" s="6" t="s">
        <v>0</v>
      </c>
      <c r="B403" s="6"/>
      <c r="C403" s="6" t="s">
        <v>1</v>
      </c>
      <c r="D403" s="11" t="s">
        <v>118</v>
      </c>
      <c r="E403" s="11" t="s">
        <v>118</v>
      </c>
      <c r="F403" s="11" t="s">
        <v>118</v>
      </c>
      <c r="G403" s="11" t="s">
        <v>118</v>
      </c>
      <c r="H403" s="11" t="s">
        <v>118</v>
      </c>
      <c r="I403" s="11" t="s">
        <v>118</v>
      </c>
      <c r="J403" s="11" t="s">
        <v>118</v>
      </c>
      <c r="K403" s="11" t="s">
        <v>118</v>
      </c>
      <c r="L403" s="11" t="s">
        <v>118</v>
      </c>
      <c r="M403" s="11" t="s">
        <v>118</v>
      </c>
      <c r="N403" s="11" t="s">
        <v>118</v>
      </c>
      <c r="O403" s="11" t="s">
        <v>118</v>
      </c>
      <c r="P403" s="11" t="s">
        <v>118</v>
      </c>
      <c r="Q403" s="11" t="s">
        <v>118</v>
      </c>
      <c r="R403" s="11" t="s">
        <v>118</v>
      </c>
      <c r="S403" s="11" t="s">
        <v>118</v>
      </c>
      <c r="T403" s="11" t="s">
        <v>148</v>
      </c>
      <c r="U403" s="11" t="s">
        <v>149</v>
      </c>
    </row>
    <row r="404" spans="1:21" x14ac:dyDescent="0.25">
      <c r="A404" s="1">
        <v>1998</v>
      </c>
      <c r="C404" s="4">
        <v>1</v>
      </c>
      <c r="D404">
        <f t="shared" ref="D404:S404" si="226">D30*D151</f>
        <v>646.70000000000005</v>
      </c>
      <c r="E404">
        <f t="shared" si="226"/>
        <v>581.04</v>
      </c>
      <c r="F404">
        <f t="shared" si="226"/>
        <v>498.64</v>
      </c>
      <c r="G404">
        <f t="shared" si="226"/>
        <v>480.47999999999996</v>
      </c>
      <c r="H404">
        <f t="shared" si="226"/>
        <v>445</v>
      </c>
      <c r="I404">
        <f t="shared" si="226"/>
        <v>419.34</v>
      </c>
      <c r="J404">
        <f t="shared" si="226"/>
        <v>505.07999999999993</v>
      </c>
      <c r="K404">
        <f t="shared" si="226"/>
        <v>373.92</v>
      </c>
      <c r="L404">
        <f t="shared" si="226"/>
        <v>490.42</v>
      </c>
      <c r="M404">
        <f t="shared" si="226"/>
        <v>407.62</v>
      </c>
      <c r="N404">
        <f t="shared" si="226"/>
        <v>410.01</v>
      </c>
      <c r="O404">
        <f t="shared" si="226"/>
        <v>490.2</v>
      </c>
      <c r="P404">
        <f t="shared" si="226"/>
        <v>447.02000000000004</v>
      </c>
      <c r="Q404">
        <f t="shared" si="226"/>
        <v>374.12</v>
      </c>
      <c r="R404">
        <f t="shared" si="226"/>
        <v>364.65</v>
      </c>
      <c r="S404">
        <f t="shared" si="226"/>
        <v>300.59999999999997</v>
      </c>
      <c r="T404" s="8">
        <f t="shared" ref="T404:T426" si="227">SUM(D404:S404)</f>
        <v>7234.84</v>
      </c>
      <c r="U404">
        <f t="shared" ref="U404:U426" si="228">SUMPRODUCT(D404:S404,$D$427:$S$427)</f>
        <v>-1933.8622403885802</v>
      </c>
    </row>
    <row r="405" spans="1:21" x14ac:dyDescent="0.25">
      <c r="A405" s="1">
        <v>1999</v>
      </c>
      <c r="C405" s="4">
        <v>2</v>
      </c>
      <c r="D405">
        <f t="shared" ref="D405:S405" si="229">D31*D152</f>
        <v>500.08000000000004</v>
      </c>
      <c r="E405">
        <f t="shared" si="229"/>
        <v>318.42</v>
      </c>
      <c r="F405">
        <f t="shared" si="229"/>
        <v>577.84</v>
      </c>
      <c r="G405">
        <f t="shared" si="229"/>
        <v>572.04</v>
      </c>
      <c r="H405">
        <f t="shared" si="229"/>
        <v>584.64</v>
      </c>
      <c r="I405">
        <f t="shared" si="229"/>
        <v>395.16</v>
      </c>
      <c r="J405">
        <f t="shared" si="229"/>
        <v>543.15</v>
      </c>
      <c r="K405">
        <f t="shared" si="229"/>
        <v>446.31000000000006</v>
      </c>
      <c r="L405">
        <f t="shared" si="229"/>
        <v>510.84000000000003</v>
      </c>
      <c r="M405">
        <f t="shared" si="229"/>
        <v>550.80000000000007</v>
      </c>
      <c r="N405">
        <f t="shared" si="229"/>
        <v>380.01</v>
      </c>
      <c r="O405">
        <f t="shared" si="229"/>
        <v>450.79999999999995</v>
      </c>
      <c r="P405">
        <f t="shared" si="229"/>
        <v>415.36000000000007</v>
      </c>
      <c r="Q405">
        <f t="shared" si="229"/>
        <v>431.3</v>
      </c>
      <c r="R405">
        <f t="shared" si="229"/>
        <v>371.28</v>
      </c>
      <c r="S405">
        <f t="shared" si="229"/>
        <v>218.24000000000004</v>
      </c>
      <c r="T405" s="8">
        <f t="shared" si="227"/>
        <v>7266.2699999999995</v>
      </c>
      <c r="U405">
        <f t="shared" si="228"/>
        <v>-1820.2399272798939</v>
      </c>
    </row>
    <row r="406" spans="1:21" x14ac:dyDescent="0.25">
      <c r="A406" s="1">
        <v>2000</v>
      </c>
      <c r="C406" s="4">
        <v>3</v>
      </c>
      <c r="D406">
        <f t="shared" ref="D406:S406" si="230">D32*D153</f>
        <v>667.38</v>
      </c>
      <c r="E406">
        <f t="shared" si="230"/>
        <v>728.42</v>
      </c>
      <c r="F406">
        <f t="shared" si="230"/>
        <v>421.93999999999994</v>
      </c>
      <c r="G406">
        <f t="shared" si="230"/>
        <v>384.67</v>
      </c>
      <c r="H406">
        <f t="shared" si="230"/>
        <v>369.75</v>
      </c>
      <c r="I406">
        <f t="shared" si="230"/>
        <v>449.8</v>
      </c>
      <c r="J406">
        <f t="shared" si="230"/>
        <v>494.7</v>
      </c>
      <c r="K406">
        <f t="shared" si="230"/>
        <v>565.02</v>
      </c>
      <c r="L406">
        <f t="shared" si="230"/>
        <v>596.75</v>
      </c>
      <c r="M406">
        <f t="shared" si="230"/>
        <v>426.71999999999997</v>
      </c>
      <c r="N406">
        <f t="shared" si="230"/>
        <v>483.6</v>
      </c>
      <c r="O406">
        <f t="shared" si="230"/>
        <v>478.65999999999997</v>
      </c>
      <c r="P406">
        <f t="shared" si="230"/>
        <v>482.59999999999997</v>
      </c>
      <c r="Q406">
        <f t="shared" si="230"/>
        <v>400.2</v>
      </c>
      <c r="R406">
        <f t="shared" si="230"/>
        <v>354.21999999999997</v>
      </c>
      <c r="S406">
        <f t="shared" si="230"/>
        <v>332.76</v>
      </c>
      <c r="T406" s="8">
        <f t="shared" si="227"/>
        <v>7637.1900000000014</v>
      </c>
      <c r="U406">
        <f t="shared" si="228"/>
        <v>-2161.7435309983566</v>
      </c>
    </row>
    <row r="407" spans="1:21" x14ac:dyDescent="0.25">
      <c r="A407" s="1">
        <v>2001</v>
      </c>
      <c r="C407" s="4">
        <v>4</v>
      </c>
      <c r="D407">
        <f t="shared" ref="D407:S407" si="231">D33*D154</f>
        <v>696.16</v>
      </c>
      <c r="E407">
        <f t="shared" si="231"/>
        <v>509.67999999999995</v>
      </c>
      <c r="F407">
        <f t="shared" si="231"/>
        <v>291.16000000000003</v>
      </c>
      <c r="G407">
        <f t="shared" si="231"/>
        <v>523.77</v>
      </c>
      <c r="H407">
        <f t="shared" si="231"/>
        <v>450</v>
      </c>
      <c r="I407">
        <f t="shared" si="231"/>
        <v>569.79999999999995</v>
      </c>
      <c r="J407">
        <f t="shared" si="231"/>
        <v>386.08</v>
      </c>
      <c r="K407">
        <f t="shared" si="231"/>
        <v>478.4</v>
      </c>
      <c r="L407">
        <f t="shared" si="231"/>
        <v>479.15</v>
      </c>
      <c r="M407">
        <f t="shared" si="231"/>
        <v>512.19999999999993</v>
      </c>
      <c r="N407">
        <f t="shared" si="231"/>
        <v>492</v>
      </c>
      <c r="O407">
        <f t="shared" si="231"/>
        <v>473.85</v>
      </c>
      <c r="P407">
        <f t="shared" si="231"/>
        <v>484.1</v>
      </c>
      <c r="Q407">
        <f t="shared" si="231"/>
        <v>459.79999999999995</v>
      </c>
      <c r="R407">
        <f t="shared" si="231"/>
        <v>434.28000000000003</v>
      </c>
      <c r="S407">
        <f t="shared" si="231"/>
        <v>313.09999999999997</v>
      </c>
      <c r="T407" s="8">
        <f t="shared" si="227"/>
        <v>7553.5300000000007</v>
      </c>
      <c r="U407">
        <f t="shared" si="228"/>
        <v>-2155.6671253894297</v>
      </c>
    </row>
    <row r="408" spans="1:21" x14ac:dyDescent="0.25">
      <c r="A408" s="1">
        <v>2002</v>
      </c>
      <c r="C408" s="4">
        <v>5</v>
      </c>
      <c r="D408">
        <f t="shared" ref="D408:S408" si="232">D34*D155</f>
        <v>488.07</v>
      </c>
      <c r="E408">
        <f t="shared" si="232"/>
        <v>376.5</v>
      </c>
      <c r="F408">
        <f t="shared" si="232"/>
        <v>366.36</v>
      </c>
      <c r="G408">
        <f t="shared" si="232"/>
        <v>441.76000000000005</v>
      </c>
      <c r="H408">
        <f t="shared" si="232"/>
        <v>471.9</v>
      </c>
      <c r="I408">
        <f t="shared" si="232"/>
        <v>493.92</v>
      </c>
      <c r="J408">
        <f t="shared" si="232"/>
        <v>418.66</v>
      </c>
      <c r="K408">
        <f t="shared" si="232"/>
        <v>528</v>
      </c>
      <c r="L408">
        <f t="shared" si="232"/>
        <v>531.28</v>
      </c>
      <c r="M408">
        <f t="shared" si="232"/>
        <v>523.41</v>
      </c>
      <c r="N408">
        <f t="shared" si="232"/>
        <v>535.3599999999999</v>
      </c>
      <c r="O408">
        <f t="shared" si="232"/>
        <v>500.75999999999993</v>
      </c>
      <c r="P408">
        <f t="shared" si="232"/>
        <v>495.06</v>
      </c>
      <c r="Q408">
        <f t="shared" si="232"/>
        <v>431.87999999999994</v>
      </c>
      <c r="R408">
        <f t="shared" si="232"/>
        <v>408.09000000000003</v>
      </c>
      <c r="S408">
        <f t="shared" si="232"/>
        <v>385.55999999999995</v>
      </c>
      <c r="T408" s="8">
        <f t="shared" si="227"/>
        <v>7396.57</v>
      </c>
      <c r="U408">
        <f t="shared" si="228"/>
        <v>-2024.6282110274963</v>
      </c>
    </row>
    <row r="409" spans="1:21" x14ac:dyDescent="0.25">
      <c r="A409" s="1">
        <v>2003</v>
      </c>
      <c r="C409" s="4">
        <v>6</v>
      </c>
      <c r="D409">
        <f t="shared" ref="D409:S409" si="233">D35*D156</f>
        <v>654.36</v>
      </c>
      <c r="E409">
        <f t="shared" si="233"/>
        <v>742.40000000000009</v>
      </c>
      <c r="F409">
        <f t="shared" si="233"/>
        <v>650.55999999999995</v>
      </c>
      <c r="G409">
        <f t="shared" si="233"/>
        <v>597.74</v>
      </c>
      <c r="H409">
        <f t="shared" si="233"/>
        <v>563.45000000000005</v>
      </c>
      <c r="I409">
        <f t="shared" si="233"/>
        <v>508.75</v>
      </c>
      <c r="J409">
        <f t="shared" si="233"/>
        <v>450.99999999999994</v>
      </c>
      <c r="K409">
        <f t="shared" si="233"/>
        <v>498.48000000000008</v>
      </c>
      <c r="L409">
        <f t="shared" si="233"/>
        <v>493.11999999999995</v>
      </c>
      <c r="M409">
        <f t="shared" si="233"/>
        <v>512.4</v>
      </c>
      <c r="N409">
        <f t="shared" si="233"/>
        <v>531.24</v>
      </c>
      <c r="O409">
        <f t="shared" si="233"/>
        <v>516.84</v>
      </c>
      <c r="P409">
        <f t="shared" si="233"/>
        <v>496.65000000000003</v>
      </c>
      <c r="Q409">
        <f t="shared" si="233"/>
        <v>475.07999999999993</v>
      </c>
      <c r="R409">
        <f t="shared" si="233"/>
        <v>436.55999999999995</v>
      </c>
      <c r="S409">
        <f t="shared" si="233"/>
        <v>399.75</v>
      </c>
      <c r="T409" s="8">
        <f t="shared" si="227"/>
        <v>8528.3799999999992</v>
      </c>
      <c r="U409">
        <f t="shared" si="228"/>
        <v>-2254.7221574746031</v>
      </c>
    </row>
    <row r="410" spans="1:21" x14ac:dyDescent="0.25">
      <c r="A410" s="1">
        <v>2004</v>
      </c>
      <c r="C410" s="4">
        <v>7</v>
      </c>
      <c r="D410">
        <f t="shared" ref="D410:S410" si="234">D36*D157</f>
        <v>585.75</v>
      </c>
      <c r="E410">
        <f t="shared" si="234"/>
        <v>455</v>
      </c>
      <c r="F410">
        <f t="shared" si="234"/>
        <v>464.40000000000003</v>
      </c>
      <c r="G410">
        <f t="shared" si="234"/>
        <v>495.88000000000005</v>
      </c>
      <c r="H410">
        <f t="shared" si="234"/>
        <v>405.04</v>
      </c>
      <c r="I410">
        <f t="shared" si="234"/>
        <v>484.32999999999993</v>
      </c>
      <c r="J410">
        <f t="shared" si="234"/>
        <v>453.84000000000003</v>
      </c>
      <c r="K410">
        <f t="shared" si="234"/>
        <v>436.05</v>
      </c>
      <c r="L410">
        <f t="shared" si="234"/>
        <v>362.08</v>
      </c>
      <c r="M410">
        <f t="shared" si="234"/>
        <v>429.59999999999997</v>
      </c>
      <c r="N410">
        <f t="shared" si="234"/>
        <v>428.21999999999997</v>
      </c>
      <c r="O410">
        <f t="shared" si="234"/>
        <v>487.90000000000003</v>
      </c>
      <c r="P410">
        <f t="shared" si="234"/>
        <v>464.1</v>
      </c>
      <c r="Q410">
        <f t="shared" si="234"/>
        <v>428.16</v>
      </c>
      <c r="R410">
        <f t="shared" si="234"/>
        <v>420.97999999999996</v>
      </c>
      <c r="S410">
        <f t="shared" si="234"/>
        <v>363.59999999999997</v>
      </c>
      <c r="T410" s="8">
        <f t="shared" si="227"/>
        <v>7164.9300000000012</v>
      </c>
      <c r="U410">
        <f t="shared" si="228"/>
        <v>-1892.7399783205094</v>
      </c>
    </row>
    <row r="411" spans="1:21" x14ac:dyDescent="0.25">
      <c r="A411" s="1">
        <v>2005</v>
      </c>
      <c r="C411" s="4">
        <v>8</v>
      </c>
      <c r="D411">
        <f t="shared" ref="D411:S411" si="235">D37*D158</f>
        <v>555.81000000000006</v>
      </c>
      <c r="E411">
        <f t="shared" si="235"/>
        <v>654.36</v>
      </c>
      <c r="F411">
        <f t="shared" si="235"/>
        <v>614.72</v>
      </c>
      <c r="G411">
        <f t="shared" si="235"/>
        <v>541.28</v>
      </c>
      <c r="H411">
        <f t="shared" si="235"/>
        <v>400.34999999999997</v>
      </c>
      <c r="I411">
        <f t="shared" si="235"/>
        <v>321.31</v>
      </c>
      <c r="J411">
        <f t="shared" si="235"/>
        <v>378.84000000000003</v>
      </c>
      <c r="K411">
        <f t="shared" si="235"/>
        <v>435.54</v>
      </c>
      <c r="L411">
        <f t="shared" si="235"/>
        <v>493.96</v>
      </c>
      <c r="M411">
        <f t="shared" si="235"/>
        <v>514.84</v>
      </c>
      <c r="N411">
        <f t="shared" si="235"/>
        <v>414.78000000000003</v>
      </c>
      <c r="O411">
        <f t="shared" si="235"/>
        <v>483.64</v>
      </c>
      <c r="P411">
        <f t="shared" si="235"/>
        <v>452.76000000000005</v>
      </c>
      <c r="Q411">
        <f t="shared" si="235"/>
        <v>430.08</v>
      </c>
      <c r="R411">
        <f t="shared" si="235"/>
        <v>340.2</v>
      </c>
      <c r="S411">
        <f t="shared" si="235"/>
        <v>340.81</v>
      </c>
      <c r="T411" s="8">
        <f t="shared" si="227"/>
        <v>7373.2800000000007</v>
      </c>
      <c r="U411">
        <f t="shared" si="228"/>
        <v>-1886.0448870702401</v>
      </c>
    </row>
    <row r="412" spans="1:21" x14ac:dyDescent="0.25">
      <c r="A412" s="1">
        <v>2006</v>
      </c>
      <c r="C412" s="4">
        <v>9</v>
      </c>
      <c r="D412">
        <f t="shared" ref="D412:S412" si="236">D38*D159</f>
        <v>489.93999999999994</v>
      </c>
      <c r="E412">
        <f t="shared" si="236"/>
        <v>366.96</v>
      </c>
      <c r="F412">
        <f t="shared" si="236"/>
        <v>500.49</v>
      </c>
      <c r="G412">
        <f t="shared" si="236"/>
        <v>532.43999999999994</v>
      </c>
      <c r="H412">
        <f t="shared" si="236"/>
        <v>492.90000000000003</v>
      </c>
      <c r="I412">
        <f t="shared" si="236"/>
        <v>501.41</v>
      </c>
      <c r="J412">
        <f t="shared" si="236"/>
        <v>513.52</v>
      </c>
      <c r="K412">
        <f t="shared" si="236"/>
        <v>634.94999999999993</v>
      </c>
      <c r="L412">
        <f t="shared" si="236"/>
        <v>632.22</v>
      </c>
      <c r="M412">
        <f t="shared" si="236"/>
        <v>527.80000000000007</v>
      </c>
      <c r="N412">
        <f t="shared" si="236"/>
        <v>371.79</v>
      </c>
      <c r="O412">
        <f t="shared" si="236"/>
        <v>441</v>
      </c>
      <c r="P412">
        <f t="shared" si="236"/>
        <v>420.20000000000005</v>
      </c>
      <c r="Q412">
        <f t="shared" si="236"/>
        <v>450.8</v>
      </c>
      <c r="R412">
        <f t="shared" si="236"/>
        <v>407.68000000000006</v>
      </c>
      <c r="S412">
        <f t="shared" si="236"/>
        <v>351.54</v>
      </c>
      <c r="T412" s="8">
        <f t="shared" si="227"/>
        <v>7635.64</v>
      </c>
      <c r="U412">
        <f t="shared" si="228"/>
        <v>-2010.9681989382102</v>
      </c>
    </row>
    <row r="413" spans="1:21" x14ac:dyDescent="0.25">
      <c r="A413" s="1">
        <v>2007</v>
      </c>
      <c r="C413" s="4">
        <v>10</v>
      </c>
      <c r="D413">
        <f t="shared" ref="D413:S413" si="237">D39*D160</f>
        <v>670.97</v>
      </c>
      <c r="E413">
        <f t="shared" si="237"/>
        <v>357.78</v>
      </c>
      <c r="F413">
        <f t="shared" si="237"/>
        <v>438.46999999999997</v>
      </c>
      <c r="G413">
        <f t="shared" si="237"/>
        <v>346.95</v>
      </c>
      <c r="H413">
        <f t="shared" si="237"/>
        <v>453.17999999999995</v>
      </c>
      <c r="I413">
        <f t="shared" si="237"/>
        <v>426.70000000000005</v>
      </c>
      <c r="J413">
        <f t="shared" si="237"/>
        <v>488.3</v>
      </c>
      <c r="K413">
        <f t="shared" si="237"/>
        <v>390.4</v>
      </c>
      <c r="L413">
        <f t="shared" si="237"/>
        <v>388.79999999999995</v>
      </c>
      <c r="M413">
        <f t="shared" si="237"/>
        <v>445.56</v>
      </c>
      <c r="N413">
        <f t="shared" si="237"/>
        <v>515.74</v>
      </c>
      <c r="O413">
        <f t="shared" si="237"/>
        <v>502.64</v>
      </c>
      <c r="P413">
        <f t="shared" si="237"/>
        <v>468.42</v>
      </c>
      <c r="Q413">
        <f t="shared" si="237"/>
        <v>484</v>
      </c>
      <c r="R413">
        <f t="shared" si="237"/>
        <v>451.5</v>
      </c>
      <c r="S413">
        <f t="shared" si="237"/>
        <v>401.76000000000005</v>
      </c>
      <c r="T413" s="8">
        <f t="shared" si="227"/>
        <v>7231.170000000001</v>
      </c>
      <c r="U413">
        <f t="shared" si="228"/>
        <v>-1925.4962053288482</v>
      </c>
    </row>
    <row r="414" spans="1:21" x14ac:dyDescent="0.25">
      <c r="A414" s="1">
        <v>2008</v>
      </c>
      <c r="C414" s="4">
        <v>11</v>
      </c>
      <c r="D414">
        <f t="shared" ref="D414:S414" si="238">D40*D161</f>
        <v>391.02</v>
      </c>
      <c r="E414">
        <f t="shared" si="238"/>
        <v>501.96</v>
      </c>
      <c r="F414">
        <f t="shared" si="238"/>
        <v>625.94000000000005</v>
      </c>
      <c r="G414">
        <f t="shared" si="238"/>
        <v>529.42000000000007</v>
      </c>
      <c r="H414">
        <f t="shared" si="238"/>
        <v>450.34000000000003</v>
      </c>
      <c r="I414">
        <f t="shared" si="238"/>
        <v>468.79</v>
      </c>
      <c r="J414">
        <f t="shared" si="238"/>
        <v>451.36</v>
      </c>
      <c r="K414">
        <f t="shared" si="238"/>
        <v>410.84999999999997</v>
      </c>
      <c r="L414">
        <f t="shared" si="238"/>
        <v>438.96</v>
      </c>
      <c r="M414">
        <f t="shared" si="238"/>
        <v>453.84000000000003</v>
      </c>
      <c r="N414">
        <f t="shared" si="238"/>
        <v>465.65999999999991</v>
      </c>
      <c r="O414">
        <f t="shared" si="238"/>
        <v>506.67999999999995</v>
      </c>
      <c r="P414">
        <f t="shared" si="238"/>
        <v>427.48999999999995</v>
      </c>
      <c r="Q414">
        <f t="shared" si="238"/>
        <v>434.85</v>
      </c>
      <c r="R414">
        <f t="shared" si="238"/>
        <v>404.43000000000006</v>
      </c>
      <c r="S414">
        <f t="shared" si="238"/>
        <v>373.09999999999997</v>
      </c>
      <c r="T414" s="8">
        <f t="shared" si="227"/>
        <v>7334.6900000000014</v>
      </c>
      <c r="U414">
        <f t="shared" si="228"/>
        <v>-1819.6858752536932</v>
      </c>
    </row>
    <row r="415" spans="1:21" x14ac:dyDescent="0.25">
      <c r="A415" s="1">
        <v>2009</v>
      </c>
      <c r="C415" s="4">
        <v>12</v>
      </c>
      <c r="D415">
        <f t="shared" ref="D415:S415" si="239">D41*D162</f>
        <v>448.79999999999995</v>
      </c>
      <c r="E415">
        <f t="shared" si="239"/>
        <v>417.5</v>
      </c>
      <c r="F415">
        <f t="shared" si="239"/>
        <v>548.64</v>
      </c>
      <c r="G415">
        <f t="shared" si="239"/>
        <v>501.15</v>
      </c>
      <c r="H415">
        <f t="shared" si="239"/>
        <v>395</v>
      </c>
      <c r="I415">
        <f t="shared" si="239"/>
        <v>409.2</v>
      </c>
      <c r="J415">
        <f t="shared" si="239"/>
        <v>428.34</v>
      </c>
      <c r="K415">
        <f t="shared" si="239"/>
        <v>441.64</v>
      </c>
      <c r="L415">
        <f t="shared" si="239"/>
        <v>516.6</v>
      </c>
      <c r="M415">
        <f t="shared" si="239"/>
        <v>535.35</v>
      </c>
      <c r="N415">
        <f t="shared" si="239"/>
        <v>424.79999999999995</v>
      </c>
      <c r="O415">
        <f t="shared" si="239"/>
        <v>418.50000000000006</v>
      </c>
      <c r="P415">
        <f t="shared" si="239"/>
        <v>472.86</v>
      </c>
      <c r="Q415">
        <f t="shared" si="239"/>
        <v>441.28</v>
      </c>
      <c r="R415">
        <f t="shared" si="239"/>
        <v>455.7</v>
      </c>
      <c r="S415">
        <f t="shared" si="239"/>
        <v>359.09999999999997</v>
      </c>
      <c r="T415" s="8">
        <f t="shared" si="227"/>
        <v>7214.46</v>
      </c>
      <c r="U415">
        <f t="shared" si="228"/>
        <v>-1814.4658877970469</v>
      </c>
    </row>
    <row r="416" spans="1:21" x14ac:dyDescent="0.25">
      <c r="A416" s="1">
        <v>2010</v>
      </c>
      <c r="C416" s="4">
        <v>13</v>
      </c>
      <c r="D416">
        <f t="shared" ref="D416:S416" si="240">D42*D163</f>
        <v>683.88000000000011</v>
      </c>
      <c r="E416">
        <f t="shared" si="240"/>
        <v>507.78</v>
      </c>
      <c r="F416">
        <f t="shared" si="240"/>
        <v>496.79999999999995</v>
      </c>
      <c r="G416">
        <f t="shared" si="240"/>
        <v>469.8</v>
      </c>
      <c r="H416">
        <f t="shared" si="240"/>
        <v>520</v>
      </c>
      <c r="I416">
        <f t="shared" si="240"/>
        <v>609.96</v>
      </c>
      <c r="J416">
        <f t="shared" si="240"/>
        <v>413.09999999999997</v>
      </c>
      <c r="K416">
        <f t="shared" si="240"/>
        <v>581.12</v>
      </c>
      <c r="L416">
        <f t="shared" si="240"/>
        <v>480</v>
      </c>
      <c r="M416">
        <f t="shared" si="240"/>
        <v>487.59999999999997</v>
      </c>
      <c r="N416">
        <f t="shared" si="240"/>
        <v>483.99</v>
      </c>
      <c r="O416">
        <f t="shared" si="240"/>
        <v>535.80000000000007</v>
      </c>
      <c r="P416">
        <f t="shared" si="240"/>
        <v>522.1</v>
      </c>
      <c r="Q416">
        <f t="shared" si="240"/>
        <v>379.09</v>
      </c>
      <c r="R416">
        <f t="shared" si="240"/>
        <v>386.26</v>
      </c>
      <c r="S416">
        <f t="shared" si="240"/>
        <v>371.49</v>
      </c>
      <c r="T416" s="8">
        <f t="shared" si="227"/>
        <v>7928.7700000000013</v>
      </c>
      <c r="U416">
        <f t="shared" si="228"/>
        <v>-2247.335806630198</v>
      </c>
    </row>
    <row r="417" spans="1:21" x14ac:dyDescent="0.25">
      <c r="A417" s="1">
        <v>2011</v>
      </c>
      <c r="C417" s="4">
        <v>14</v>
      </c>
      <c r="D417">
        <f t="shared" ref="D417:S417" si="241">D43*D164</f>
        <v>527.30999999999995</v>
      </c>
      <c r="E417">
        <f t="shared" si="241"/>
        <v>603.4799999999999</v>
      </c>
      <c r="F417">
        <f t="shared" si="241"/>
        <v>461.70000000000005</v>
      </c>
      <c r="G417">
        <f t="shared" si="241"/>
        <v>461.82</v>
      </c>
      <c r="H417">
        <f t="shared" si="241"/>
        <v>385</v>
      </c>
      <c r="I417">
        <f t="shared" si="241"/>
        <v>499.49</v>
      </c>
      <c r="J417">
        <f t="shared" si="241"/>
        <v>381.52</v>
      </c>
      <c r="K417">
        <f t="shared" si="241"/>
        <v>379.94</v>
      </c>
      <c r="L417">
        <f t="shared" si="241"/>
        <v>434.32</v>
      </c>
      <c r="M417">
        <f t="shared" si="241"/>
        <v>366</v>
      </c>
      <c r="N417">
        <f t="shared" si="241"/>
        <v>357.28</v>
      </c>
      <c r="O417">
        <f t="shared" si="241"/>
        <v>369.25</v>
      </c>
      <c r="P417">
        <f t="shared" si="241"/>
        <v>433.84</v>
      </c>
      <c r="Q417">
        <f t="shared" si="241"/>
        <v>432.55</v>
      </c>
      <c r="R417">
        <f t="shared" si="241"/>
        <v>385.82</v>
      </c>
      <c r="S417">
        <f t="shared" si="241"/>
        <v>377.73999999999995</v>
      </c>
      <c r="T417" s="8">
        <f t="shared" si="227"/>
        <v>6857.0599999999995</v>
      </c>
      <c r="U417">
        <f t="shared" si="228"/>
        <v>-1834.5513942615139</v>
      </c>
    </row>
    <row r="418" spans="1:21" x14ac:dyDescent="0.25">
      <c r="A418" s="1">
        <v>2012</v>
      </c>
      <c r="C418" s="4">
        <v>15</v>
      </c>
      <c r="D418">
        <f t="shared" ref="D418:S418" si="242">D44*D165</f>
        <v>519.91999999999996</v>
      </c>
      <c r="E418">
        <f t="shared" si="242"/>
        <v>507.3</v>
      </c>
      <c r="F418">
        <f t="shared" si="242"/>
        <v>447.49999999999994</v>
      </c>
      <c r="G418">
        <f t="shared" si="242"/>
        <v>391.56</v>
      </c>
      <c r="H418">
        <f t="shared" si="242"/>
        <v>488.29</v>
      </c>
      <c r="I418">
        <f t="shared" si="242"/>
        <v>362.08</v>
      </c>
      <c r="J418">
        <f t="shared" si="242"/>
        <v>408</v>
      </c>
      <c r="K418">
        <f t="shared" si="242"/>
        <v>451.4</v>
      </c>
      <c r="L418">
        <f t="shared" si="242"/>
        <v>531.36</v>
      </c>
      <c r="M418">
        <f t="shared" si="242"/>
        <v>292.79999999999995</v>
      </c>
      <c r="N418">
        <f t="shared" si="242"/>
        <v>401.52</v>
      </c>
      <c r="O418">
        <f t="shared" si="242"/>
        <v>412.02</v>
      </c>
      <c r="P418">
        <f t="shared" si="242"/>
        <v>458</v>
      </c>
      <c r="Q418">
        <f t="shared" si="242"/>
        <v>422.22</v>
      </c>
      <c r="R418">
        <f t="shared" si="242"/>
        <v>426.40000000000003</v>
      </c>
      <c r="S418">
        <f t="shared" si="242"/>
        <v>367.2</v>
      </c>
      <c r="T418" s="8">
        <f t="shared" si="227"/>
        <v>6887.57</v>
      </c>
      <c r="U418">
        <f t="shared" si="228"/>
        <v>-1851.4450968269871</v>
      </c>
    </row>
    <row r="419" spans="1:21" x14ac:dyDescent="0.25">
      <c r="A419" s="1">
        <v>2013</v>
      </c>
      <c r="C419" s="4">
        <v>16</v>
      </c>
      <c r="D419">
        <f t="shared" ref="D419:S419" si="243">D45*D166</f>
        <v>576.18000000000006</v>
      </c>
      <c r="E419">
        <f t="shared" si="243"/>
        <v>462.88000000000005</v>
      </c>
      <c r="F419">
        <f t="shared" si="243"/>
        <v>628.32000000000005</v>
      </c>
      <c r="G419">
        <f t="shared" si="243"/>
        <v>480.24</v>
      </c>
      <c r="H419">
        <f t="shared" si="243"/>
        <v>474.34999999999997</v>
      </c>
      <c r="I419">
        <f t="shared" si="243"/>
        <v>323.7</v>
      </c>
      <c r="J419">
        <f t="shared" si="243"/>
        <v>315.71000000000004</v>
      </c>
      <c r="K419">
        <f t="shared" si="243"/>
        <v>248.85</v>
      </c>
      <c r="L419">
        <f t="shared" si="243"/>
        <v>445.85</v>
      </c>
      <c r="M419">
        <f t="shared" si="243"/>
        <v>323.32</v>
      </c>
      <c r="N419">
        <f t="shared" si="243"/>
        <v>411.25</v>
      </c>
      <c r="O419">
        <f t="shared" si="243"/>
        <v>391.55</v>
      </c>
      <c r="P419">
        <f t="shared" si="243"/>
        <v>410.87</v>
      </c>
      <c r="Q419">
        <f t="shared" si="243"/>
        <v>408.85</v>
      </c>
      <c r="R419">
        <f t="shared" si="243"/>
        <v>373.8</v>
      </c>
      <c r="S419">
        <f t="shared" si="243"/>
        <v>344.1</v>
      </c>
      <c r="T419" s="8">
        <f t="shared" si="227"/>
        <v>6619.8200000000006</v>
      </c>
      <c r="U419">
        <f t="shared" si="228"/>
        <v>-1679.7380091724669</v>
      </c>
    </row>
    <row r="420" spans="1:21" x14ac:dyDescent="0.25">
      <c r="A420" s="1">
        <v>2014</v>
      </c>
      <c r="C420" s="4">
        <v>17</v>
      </c>
      <c r="D420">
        <f t="shared" ref="D420:S420" si="244">D46*D167</f>
        <v>467.1</v>
      </c>
      <c r="E420">
        <f t="shared" si="244"/>
        <v>412.90999999999997</v>
      </c>
      <c r="F420">
        <f t="shared" si="244"/>
        <v>450.64</v>
      </c>
      <c r="G420">
        <f t="shared" si="244"/>
        <v>443.7</v>
      </c>
      <c r="H420">
        <f t="shared" si="244"/>
        <v>392.73</v>
      </c>
      <c r="I420">
        <f t="shared" si="244"/>
        <v>259.7</v>
      </c>
      <c r="J420">
        <f t="shared" si="244"/>
        <v>414.52</v>
      </c>
      <c r="K420">
        <f t="shared" si="244"/>
        <v>391.76000000000005</v>
      </c>
      <c r="L420">
        <f t="shared" si="244"/>
        <v>454.91999999999996</v>
      </c>
      <c r="M420">
        <f t="shared" si="244"/>
        <v>496.79999999999995</v>
      </c>
      <c r="N420">
        <f t="shared" si="244"/>
        <v>477</v>
      </c>
      <c r="O420">
        <f t="shared" si="244"/>
        <v>429.75000000000006</v>
      </c>
      <c r="P420">
        <f t="shared" si="244"/>
        <v>366.56</v>
      </c>
      <c r="Q420">
        <f t="shared" si="244"/>
        <v>374.49</v>
      </c>
      <c r="R420">
        <f t="shared" si="244"/>
        <v>369.25</v>
      </c>
      <c r="S420">
        <f t="shared" si="244"/>
        <v>392</v>
      </c>
      <c r="T420" s="8">
        <f t="shared" si="227"/>
        <v>6593.83</v>
      </c>
      <c r="U420">
        <f t="shared" si="228"/>
        <v>-1666.1368395363897</v>
      </c>
    </row>
    <row r="421" spans="1:21" x14ac:dyDescent="0.25">
      <c r="A421" s="1">
        <v>2015</v>
      </c>
      <c r="C421" s="4">
        <v>18</v>
      </c>
      <c r="D421">
        <f t="shared" ref="D421:S421" si="245">D47*D168</f>
        <v>680.93999999999994</v>
      </c>
      <c r="E421">
        <f t="shared" si="245"/>
        <v>694.6</v>
      </c>
      <c r="F421">
        <f t="shared" si="245"/>
        <v>474.22</v>
      </c>
      <c r="G421">
        <f t="shared" si="245"/>
        <v>404.03999999999996</v>
      </c>
      <c r="H421">
        <f t="shared" si="245"/>
        <v>456.65999999999997</v>
      </c>
      <c r="I421">
        <f t="shared" si="245"/>
        <v>281.75</v>
      </c>
      <c r="J421">
        <f t="shared" si="245"/>
        <v>440.8</v>
      </c>
      <c r="K421">
        <f t="shared" si="245"/>
        <v>583.94999999999993</v>
      </c>
      <c r="L421">
        <f t="shared" si="245"/>
        <v>442.86</v>
      </c>
      <c r="M421">
        <f t="shared" si="245"/>
        <v>388.08000000000004</v>
      </c>
      <c r="N421">
        <f t="shared" si="245"/>
        <v>425.24999999999994</v>
      </c>
      <c r="O421">
        <f t="shared" si="245"/>
        <v>485.84999999999997</v>
      </c>
      <c r="P421">
        <f t="shared" si="245"/>
        <v>453.71999999999997</v>
      </c>
      <c r="Q421">
        <f t="shared" si="245"/>
        <v>438.78000000000003</v>
      </c>
      <c r="R421">
        <f t="shared" si="245"/>
        <v>407.95</v>
      </c>
      <c r="S421">
        <f t="shared" si="245"/>
        <v>334.25</v>
      </c>
      <c r="T421" s="8">
        <f t="shared" si="227"/>
        <v>7393.7</v>
      </c>
      <c r="U421">
        <f t="shared" si="228"/>
        <v>-2012.0066034288429</v>
      </c>
    </row>
    <row r="422" spans="1:21" x14ac:dyDescent="0.25">
      <c r="A422" s="1">
        <v>2016</v>
      </c>
      <c r="C422" s="4">
        <v>19</v>
      </c>
      <c r="D422">
        <f t="shared" ref="D422:S422" si="246">D48*D169</f>
        <v>546.72</v>
      </c>
      <c r="E422">
        <f t="shared" si="246"/>
        <v>494.69</v>
      </c>
      <c r="F422">
        <f t="shared" si="246"/>
        <v>470.77</v>
      </c>
      <c r="G422">
        <f t="shared" si="246"/>
        <v>380.96999999999997</v>
      </c>
      <c r="H422">
        <f t="shared" si="246"/>
        <v>346.06</v>
      </c>
      <c r="I422">
        <f t="shared" si="246"/>
        <v>343.62</v>
      </c>
      <c r="J422">
        <f t="shared" si="246"/>
        <v>436.74</v>
      </c>
      <c r="K422">
        <f t="shared" si="246"/>
        <v>512.72</v>
      </c>
      <c r="L422">
        <f t="shared" si="246"/>
        <v>554.57999999999993</v>
      </c>
      <c r="M422">
        <f t="shared" si="246"/>
        <v>506.24</v>
      </c>
      <c r="N422">
        <f t="shared" si="246"/>
        <v>545.02</v>
      </c>
      <c r="O422">
        <f t="shared" si="246"/>
        <v>426.57</v>
      </c>
      <c r="P422">
        <f t="shared" si="246"/>
        <v>463.97999999999996</v>
      </c>
      <c r="Q422">
        <f t="shared" si="246"/>
        <v>497.04</v>
      </c>
      <c r="R422">
        <f t="shared" si="246"/>
        <v>447.2</v>
      </c>
      <c r="S422">
        <f t="shared" si="246"/>
        <v>390.96000000000004</v>
      </c>
      <c r="T422" s="8">
        <f t="shared" si="227"/>
        <v>7363.8799999999983</v>
      </c>
      <c r="U422">
        <f t="shared" si="228"/>
        <v>-1933.3678553350801</v>
      </c>
    </row>
    <row r="423" spans="1:21" x14ac:dyDescent="0.25">
      <c r="A423" s="1">
        <v>2017</v>
      </c>
      <c r="C423" s="4">
        <v>20</v>
      </c>
      <c r="D423">
        <f t="shared" ref="D423:S423" si="247">D49*D170</f>
        <v>564.34</v>
      </c>
      <c r="E423">
        <f t="shared" si="247"/>
        <v>384.93</v>
      </c>
      <c r="F423">
        <f t="shared" si="247"/>
        <v>471.2</v>
      </c>
      <c r="G423">
        <f t="shared" si="247"/>
        <v>377.5</v>
      </c>
      <c r="H423">
        <f t="shared" si="247"/>
        <v>398.4</v>
      </c>
      <c r="I423">
        <f t="shared" si="247"/>
        <v>345.8</v>
      </c>
      <c r="J423">
        <f t="shared" si="247"/>
        <v>394.44000000000005</v>
      </c>
      <c r="K423">
        <f t="shared" si="247"/>
        <v>363.28</v>
      </c>
      <c r="L423">
        <f t="shared" si="247"/>
        <v>434.97999999999996</v>
      </c>
      <c r="M423">
        <f t="shared" si="247"/>
        <v>464.20000000000005</v>
      </c>
      <c r="N423">
        <f t="shared" si="247"/>
        <v>475.22999999999996</v>
      </c>
      <c r="O423">
        <f t="shared" si="247"/>
        <v>492.68000000000006</v>
      </c>
      <c r="P423">
        <f t="shared" si="247"/>
        <v>468.65999999999991</v>
      </c>
      <c r="Q423">
        <f t="shared" si="247"/>
        <v>370.52</v>
      </c>
      <c r="R423">
        <f t="shared" si="247"/>
        <v>405.82</v>
      </c>
      <c r="S423">
        <f t="shared" si="247"/>
        <v>387.45</v>
      </c>
      <c r="T423" s="8">
        <f t="shared" si="227"/>
        <v>6799.4299999999994</v>
      </c>
      <c r="U423">
        <f t="shared" si="228"/>
        <v>-1785.3615032855582</v>
      </c>
    </row>
    <row r="424" spans="1:21" x14ac:dyDescent="0.25">
      <c r="A424" s="1">
        <v>2018</v>
      </c>
      <c r="C424" s="4">
        <v>21</v>
      </c>
      <c r="D424">
        <f t="shared" ref="D424:S424" si="248">D50*D171</f>
        <v>570.71</v>
      </c>
      <c r="E424">
        <f t="shared" si="248"/>
        <v>549.4</v>
      </c>
      <c r="F424">
        <f t="shared" si="248"/>
        <v>485.09</v>
      </c>
      <c r="G424">
        <f t="shared" si="248"/>
        <v>405.72</v>
      </c>
      <c r="H424">
        <f t="shared" si="248"/>
        <v>366</v>
      </c>
      <c r="I424">
        <f t="shared" si="248"/>
        <v>369.52000000000004</v>
      </c>
      <c r="J424">
        <f t="shared" si="248"/>
        <v>484.41000000000008</v>
      </c>
      <c r="K424">
        <f t="shared" si="248"/>
        <v>456.45</v>
      </c>
      <c r="L424">
        <f t="shared" si="248"/>
        <v>396.87999999999994</v>
      </c>
      <c r="M424">
        <f t="shared" si="248"/>
        <v>451.72999999999996</v>
      </c>
      <c r="N424">
        <f t="shared" si="248"/>
        <v>400.06000000000006</v>
      </c>
      <c r="O424">
        <f t="shared" si="248"/>
        <v>461.25</v>
      </c>
      <c r="P424">
        <f t="shared" si="248"/>
        <v>457.8</v>
      </c>
      <c r="Q424">
        <f t="shared" si="248"/>
        <v>443.04</v>
      </c>
      <c r="R424">
        <f t="shared" si="248"/>
        <v>424</v>
      </c>
      <c r="S424">
        <f t="shared" si="248"/>
        <v>397.98</v>
      </c>
      <c r="T424" s="8">
        <f t="shared" si="227"/>
        <v>7120.0400000000009</v>
      </c>
      <c r="U424">
        <f t="shared" si="228"/>
        <v>-1844.2495284825038</v>
      </c>
    </row>
    <row r="425" spans="1:21" x14ac:dyDescent="0.25">
      <c r="A425" s="1">
        <v>2019</v>
      </c>
      <c r="C425" s="4">
        <v>22</v>
      </c>
      <c r="D425">
        <f t="shared" ref="D425:S425" si="249">D51*D172</f>
        <v>582.65</v>
      </c>
      <c r="E425">
        <f t="shared" si="249"/>
        <v>427.43999999999994</v>
      </c>
      <c r="F425">
        <f t="shared" si="249"/>
        <v>373.23</v>
      </c>
      <c r="G425">
        <f t="shared" si="249"/>
        <v>317.02</v>
      </c>
      <c r="H425">
        <f t="shared" si="249"/>
        <v>463.32</v>
      </c>
      <c r="I425">
        <f t="shared" si="249"/>
        <v>379.94</v>
      </c>
      <c r="J425">
        <f t="shared" si="249"/>
        <v>445.70999999999992</v>
      </c>
      <c r="K425">
        <f t="shared" si="249"/>
        <v>349.45000000000005</v>
      </c>
      <c r="L425">
        <f t="shared" si="249"/>
        <v>316.24</v>
      </c>
      <c r="M425">
        <f t="shared" si="249"/>
        <v>251.96999999999997</v>
      </c>
      <c r="N425">
        <f t="shared" si="249"/>
        <v>381.27</v>
      </c>
      <c r="O425">
        <f t="shared" si="249"/>
        <v>377.69</v>
      </c>
      <c r="P425">
        <f t="shared" si="249"/>
        <v>403.2</v>
      </c>
      <c r="Q425">
        <f t="shared" si="249"/>
        <v>424.36000000000007</v>
      </c>
      <c r="R425">
        <f t="shared" si="249"/>
        <v>358</v>
      </c>
      <c r="S425">
        <f t="shared" si="249"/>
        <v>345.46999999999997</v>
      </c>
      <c r="T425" s="8">
        <f t="shared" si="227"/>
        <v>6196.9599999999991</v>
      </c>
      <c r="U425">
        <f t="shared" si="228"/>
        <v>-1680.8894750525926</v>
      </c>
    </row>
    <row r="426" spans="1:21" x14ac:dyDescent="0.25">
      <c r="A426" s="1">
        <v>2020</v>
      </c>
      <c r="C426" s="4">
        <v>23</v>
      </c>
      <c r="D426">
        <f t="shared" ref="D426:S426" si="250">D52*D173</f>
        <v>415.5</v>
      </c>
      <c r="E426">
        <f t="shared" si="250"/>
        <v>565.92000000000007</v>
      </c>
      <c r="F426">
        <f t="shared" si="250"/>
        <v>517.61</v>
      </c>
      <c r="G426">
        <f t="shared" si="250"/>
        <v>339.28999999999996</v>
      </c>
      <c r="H426">
        <f t="shared" si="250"/>
        <v>442.88000000000005</v>
      </c>
      <c r="I426">
        <f t="shared" si="250"/>
        <v>391.84000000000003</v>
      </c>
      <c r="J426">
        <f t="shared" si="250"/>
        <v>318.33</v>
      </c>
      <c r="K426">
        <f t="shared" si="250"/>
        <v>493.5</v>
      </c>
      <c r="L426">
        <f t="shared" si="250"/>
        <v>421.6</v>
      </c>
      <c r="M426">
        <f t="shared" si="250"/>
        <v>419.98000000000008</v>
      </c>
      <c r="N426">
        <f t="shared" si="250"/>
        <v>440.34</v>
      </c>
      <c r="O426">
        <f t="shared" si="250"/>
        <v>437.39</v>
      </c>
      <c r="P426">
        <f t="shared" si="250"/>
        <v>339.45</v>
      </c>
      <c r="Q426">
        <f t="shared" si="250"/>
        <v>371.05</v>
      </c>
      <c r="R426">
        <f t="shared" si="250"/>
        <v>391.67999999999995</v>
      </c>
      <c r="S426">
        <f t="shared" si="250"/>
        <v>342.54</v>
      </c>
      <c r="T426" s="8">
        <f t="shared" si="227"/>
        <v>6648.9000000000015</v>
      </c>
      <c r="U426">
        <f t="shared" si="228"/>
        <v>-1758.8018320192002</v>
      </c>
    </row>
    <row r="427" spans="1:21" x14ac:dyDescent="0.25">
      <c r="A427" s="7" t="s">
        <v>82</v>
      </c>
      <c r="D427" s="9">
        <f>CORREL(D404:D419,$B$2:$B$17)</f>
        <v>-0.56918808291515621</v>
      </c>
      <c r="E427" s="9">
        <f t="shared" ref="E427:S427" si="251">CORREL(E404:E419,$B$2:$B$17)</f>
        <v>-0.34699902373403035</v>
      </c>
      <c r="F427" s="9">
        <f t="shared" si="251"/>
        <v>9.3952680435676658E-2</v>
      </c>
      <c r="G427" s="9">
        <f t="shared" si="251"/>
        <v>-7.6591918048098506E-2</v>
      </c>
      <c r="H427" s="9">
        <f t="shared" si="251"/>
        <v>-0.38119555350439266</v>
      </c>
      <c r="I427" s="9">
        <f t="shared" si="251"/>
        <v>-0.55233940583893626</v>
      </c>
      <c r="J427" s="9">
        <f t="shared" si="251"/>
        <v>-1.7040921851672598E-2</v>
      </c>
      <c r="K427" s="9">
        <f t="shared" si="251"/>
        <v>-0.46393432448196026</v>
      </c>
      <c r="L427" s="9">
        <f t="shared" si="251"/>
        <v>-0.38192808005620604</v>
      </c>
      <c r="M427" s="9">
        <f t="shared" si="251"/>
        <v>-0.15522666653882017</v>
      </c>
      <c r="N427" s="9">
        <f t="shared" si="251"/>
        <v>-0.36112627083199905</v>
      </c>
      <c r="O427" s="9">
        <f t="shared" si="251"/>
        <v>-0.23580635287806276</v>
      </c>
      <c r="P427" s="9">
        <f t="shared" si="251"/>
        <v>-0.41106092057379001</v>
      </c>
      <c r="Q427" s="9">
        <f t="shared" si="251"/>
        <v>-6.3872901956403494E-2</v>
      </c>
      <c r="R427" s="9">
        <f t="shared" si="251"/>
        <v>-5.2968540022414683E-2</v>
      </c>
      <c r="S427" s="9">
        <f t="shared" si="251"/>
        <v>-0.16521761409900318</v>
      </c>
    </row>
    <row r="432" spans="1:21" x14ac:dyDescent="0.25">
      <c r="A432" s="6" t="s">
        <v>0</v>
      </c>
      <c r="B432" s="6"/>
      <c r="C432" s="6" t="s">
        <v>1</v>
      </c>
      <c r="D432" s="11" t="s">
        <v>119</v>
      </c>
      <c r="E432" s="11" t="s">
        <v>119</v>
      </c>
      <c r="F432" s="11" t="s">
        <v>119</v>
      </c>
      <c r="G432" s="11" t="s">
        <v>119</v>
      </c>
      <c r="H432" s="11" t="s">
        <v>119</v>
      </c>
      <c r="I432" s="11" t="s">
        <v>119</v>
      </c>
      <c r="J432" s="11" t="s">
        <v>119</v>
      </c>
      <c r="K432" s="11" t="s">
        <v>119</v>
      </c>
      <c r="L432" s="11" t="s">
        <v>119</v>
      </c>
      <c r="M432" s="11" t="s">
        <v>119</v>
      </c>
      <c r="N432" s="11" t="s">
        <v>119</v>
      </c>
      <c r="O432" s="11" t="s">
        <v>119</v>
      </c>
      <c r="P432" s="11" t="s">
        <v>119</v>
      </c>
      <c r="Q432" s="11" t="s">
        <v>119</v>
      </c>
      <c r="R432" s="11" t="s">
        <v>119</v>
      </c>
      <c r="S432" s="11" t="s">
        <v>119</v>
      </c>
      <c r="T432" s="11" t="s">
        <v>150</v>
      </c>
      <c r="U432" s="11" t="s">
        <v>151</v>
      </c>
    </row>
    <row r="433" spans="1:21" x14ac:dyDescent="0.25">
      <c r="A433" s="1">
        <v>1998</v>
      </c>
      <c r="C433" s="4">
        <v>1</v>
      </c>
      <c r="D433" s="12">
        <f t="shared" ref="D433:S433" si="252">D59*D90</f>
        <v>156</v>
      </c>
      <c r="E433" s="12">
        <f t="shared" si="252"/>
        <v>4980</v>
      </c>
      <c r="F433" s="12">
        <f t="shared" si="252"/>
        <v>1140.3000000000002</v>
      </c>
      <c r="G433" s="12">
        <f t="shared" si="252"/>
        <v>2475.1999999999998</v>
      </c>
      <c r="H433" s="12">
        <f t="shared" si="252"/>
        <v>5722.5</v>
      </c>
      <c r="I433" s="12">
        <f t="shared" si="252"/>
        <v>963.59999999999991</v>
      </c>
      <c r="J433" s="12">
        <f t="shared" si="252"/>
        <v>204.8</v>
      </c>
      <c r="K433" s="12">
        <f t="shared" si="252"/>
        <v>7190.5</v>
      </c>
      <c r="L433" s="12">
        <f t="shared" si="252"/>
        <v>2109</v>
      </c>
      <c r="M433" s="12">
        <f t="shared" si="252"/>
        <v>41.4</v>
      </c>
      <c r="N433" s="12">
        <f t="shared" si="252"/>
        <v>868</v>
      </c>
      <c r="O433" s="12">
        <f t="shared" si="252"/>
        <v>1274.4000000000001</v>
      </c>
      <c r="P433" s="12">
        <f t="shared" si="252"/>
        <v>696.6</v>
      </c>
      <c r="Q433" s="12">
        <f t="shared" si="252"/>
        <v>3042.6</v>
      </c>
      <c r="R433" s="12">
        <f t="shared" si="252"/>
        <v>916.90000000000009</v>
      </c>
      <c r="S433" s="12">
        <f t="shared" si="252"/>
        <v>581.4</v>
      </c>
      <c r="T433" s="8">
        <f t="shared" ref="T433:T455" si="253">SUM(D433:S433)</f>
        <v>32363.200000000004</v>
      </c>
      <c r="U433">
        <f t="shared" ref="U433:U455" si="254">SUMPRODUCT(D433:S433,$D$456:$S$456)</f>
        <v>7259.8452230347393</v>
      </c>
    </row>
    <row r="434" spans="1:21" x14ac:dyDescent="0.25">
      <c r="A434" s="1">
        <v>1999</v>
      </c>
      <c r="C434" s="4">
        <v>2</v>
      </c>
      <c r="D434" s="12">
        <f t="shared" ref="D434:S434" si="255">D60*D91</f>
        <v>7862.4000000000005</v>
      </c>
      <c r="E434" s="12">
        <f t="shared" si="255"/>
        <v>7837.5</v>
      </c>
      <c r="F434" s="12">
        <f t="shared" si="255"/>
        <v>177.6</v>
      </c>
      <c r="G434" s="12">
        <f t="shared" si="255"/>
        <v>62</v>
      </c>
      <c r="H434" s="12">
        <f t="shared" si="255"/>
        <v>462.4</v>
      </c>
      <c r="I434" s="12">
        <f t="shared" si="255"/>
        <v>1421</v>
      </c>
      <c r="J434" s="12">
        <f t="shared" si="255"/>
        <v>1128.3999999999999</v>
      </c>
      <c r="K434" s="12">
        <f t="shared" si="255"/>
        <v>338</v>
      </c>
      <c r="L434" s="12">
        <f t="shared" si="255"/>
        <v>75.400000000000006</v>
      </c>
      <c r="M434" s="12">
        <f t="shared" si="255"/>
        <v>102.9</v>
      </c>
      <c r="N434" s="12">
        <f t="shared" si="255"/>
        <v>3311.6000000000004</v>
      </c>
      <c r="O434" s="12">
        <f t="shared" si="255"/>
        <v>5790.4000000000005</v>
      </c>
      <c r="P434" s="12">
        <f t="shared" si="255"/>
        <v>973</v>
      </c>
      <c r="Q434" s="12">
        <f t="shared" si="255"/>
        <v>331.5</v>
      </c>
      <c r="R434" s="12">
        <f t="shared" si="255"/>
        <v>5.1000000000000005</v>
      </c>
      <c r="S434" s="12">
        <f t="shared" si="255"/>
        <v>1956.5</v>
      </c>
      <c r="T434" s="8">
        <f t="shared" si="253"/>
        <v>31835.700000000004</v>
      </c>
      <c r="U434">
        <f t="shared" si="254"/>
        <v>8981.9578012904822</v>
      </c>
    </row>
    <row r="435" spans="1:21" x14ac:dyDescent="0.25">
      <c r="A435" s="1">
        <v>2000</v>
      </c>
      <c r="C435" s="4">
        <v>3</v>
      </c>
      <c r="D435" s="12">
        <f t="shared" ref="D435:S435" si="256">D61*D92</f>
        <v>259.2</v>
      </c>
      <c r="E435" s="12">
        <f t="shared" si="256"/>
        <v>14.8</v>
      </c>
      <c r="F435" s="12">
        <f t="shared" si="256"/>
        <v>868.4</v>
      </c>
      <c r="G435" s="12">
        <f t="shared" si="256"/>
        <v>1266.6999999999998</v>
      </c>
      <c r="H435" s="12">
        <f t="shared" si="256"/>
        <v>2740.3999999999996</v>
      </c>
      <c r="I435" s="12">
        <f t="shared" si="256"/>
        <v>1549.8000000000002</v>
      </c>
      <c r="J435" s="12">
        <f t="shared" si="256"/>
        <v>25.5</v>
      </c>
      <c r="K435" s="12">
        <f t="shared" si="256"/>
        <v>14.399999999999999</v>
      </c>
      <c r="L435" s="12">
        <f t="shared" si="256"/>
        <v>85.800000000000011</v>
      </c>
      <c r="M435" s="12">
        <f t="shared" si="256"/>
        <v>868</v>
      </c>
      <c r="N435" s="12">
        <f t="shared" si="256"/>
        <v>20.8</v>
      </c>
      <c r="O435" s="12">
        <f t="shared" si="256"/>
        <v>139.39999999999998</v>
      </c>
      <c r="P435" s="12">
        <f t="shared" si="256"/>
        <v>575</v>
      </c>
      <c r="Q435" s="12">
        <f t="shared" si="256"/>
        <v>1266</v>
      </c>
      <c r="R435" s="12">
        <f t="shared" si="256"/>
        <v>7.8000000000000007</v>
      </c>
      <c r="S435" s="12">
        <f t="shared" si="256"/>
        <v>0</v>
      </c>
      <c r="T435" s="8">
        <f t="shared" si="253"/>
        <v>9702</v>
      </c>
      <c r="U435">
        <f t="shared" si="254"/>
        <v>2522.7870552991358</v>
      </c>
    </row>
    <row r="436" spans="1:21" x14ac:dyDescent="0.25">
      <c r="A436" s="1">
        <v>2001</v>
      </c>
      <c r="C436" s="4">
        <v>4</v>
      </c>
      <c r="D436" s="12">
        <f t="shared" ref="D436:S436" si="257">D62*D93</f>
        <v>188.6</v>
      </c>
      <c r="E436" s="12">
        <f t="shared" si="257"/>
        <v>2569.3999999999996</v>
      </c>
      <c r="F436" s="12">
        <f t="shared" si="257"/>
        <v>5137.5999999999995</v>
      </c>
      <c r="G436" s="12">
        <f t="shared" si="257"/>
        <v>1039.5</v>
      </c>
      <c r="H436" s="12">
        <f t="shared" si="257"/>
        <v>48.800000000000004</v>
      </c>
      <c r="I436" s="12">
        <f t="shared" si="257"/>
        <v>324.90000000000003</v>
      </c>
      <c r="J436" s="12">
        <f t="shared" si="257"/>
        <v>1859</v>
      </c>
      <c r="K436" s="12">
        <f t="shared" si="257"/>
        <v>2162.4</v>
      </c>
      <c r="L436" s="12">
        <f t="shared" si="257"/>
        <v>28.5</v>
      </c>
      <c r="M436" s="12">
        <f t="shared" si="257"/>
        <v>443.7</v>
      </c>
      <c r="N436" s="12">
        <f t="shared" si="257"/>
        <v>12</v>
      </c>
      <c r="O436" s="12">
        <f t="shared" si="257"/>
        <v>25.9</v>
      </c>
      <c r="P436" s="12">
        <f t="shared" si="257"/>
        <v>75</v>
      </c>
      <c r="Q436" s="12">
        <f t="shared" si="257"/>
        <v>0</v>
      </c>
      <c r="R436" s="12">
        <f t="shared" si="257"/>
        <v>35.200000000000003</v>
      </c>
      <c r="S436" s="12">
        <f t="shared" si="257"/>
        <v>0</v>
      </c>
      <c r="T436" s="8">
        <f t="shared" si="253"/>
        <v>13950.499999999998</v>
      </c>
      <c r="U436">
        <f t="shared" si="254"/>
        <v>2706.7779074009104</v>
      </c>
    </row>
    <row r="437" spans="1:21" x14ac:dyDescent="0.25">
      <c r="A437" s="1">
        <v>2002</v>
      </c>
      <c r="C437" s="4">
        <v>5</v>
      </c>
      <c r="D437" s="12">
        <f t="shared" ref="D437:S437" si="258">D63*D94</f>
        <v>3012.3999999999996</v>
      </c>
      <c r="E437" s="12">
        <f t="shared" si="258"/>
        <v>1946</v>
      </c>
      <c r="F437" s="12">
        <f t="shared" si="258"/>
        <v>5670</v>
      </c>
      <c r="G437" s="12">
        <f t="shared" si="258"/>
        <v>2332.1999999999998</v>
      </c>
      <c r="H437" s="12">
        <f t="shared" si="258"/>
        <v>102</v>
      </c>
      <c r="I437" s="12">
        <f t="shared" si="258"/>
        <v>2432</v>
      </c>
      <c r="J437" s="12">
        <f t="shared" si="258"/>
        <v>4435.2</v>
      </c>
      <c r="K437" s="12">
        <f t="shared" si="258"/>
        <v>19.5</v>
      </c>
      <c r="L437" s="12">
        <f t="shared" si="258"/>
        <v>23.200000000000003</v>
      </c>
      <c r="M437" s="12">
        <f t="shared" si="258"/>
        <v>145.6</v>
      </c>
      <c r="N437" s="12">
        <f t="shared" si="258"/>
        <v>122.5</v>
      </c>
      <c r="O437" s="12">
        <f t="shared" si="258"/>
        <v>7.2</v>
      </c>
      <c r="P437" s="12">
        <f t="shared" si="258"/>
        <v>0</v>
      </c>
      <c r="Q437" s="12">
        <f t="shared" si="258"/>
        <v>204.99999999999997</v>
      </c>
      <c r="R437" s="12">
        <f t="shared" si="258"/>
        <v>861</v>
      </c>
      <c r="S437" s="12">
        <f t="shared" si="258"/>
        <v>0</v>
      </c>
      <c r="T437" s="8">
        <f t="shared" si="253"/>
        <v>21313.8</v>
      </c>
      <c r="U437">
        <f t="shared" si="254"/>
        <v>5258.2233385418795</v>
      </c>
    </row>
    <row r="438" spans="1:21" x14ac:dyDescent="0.25">
      <c r="A438" s="1">
        <v>2003</v>
      </c>
      <c r="C438" s="4">
        <v>6</v>
      </c>
      <c r="D438" s="12">
        <f t="shared" ref="D438:S438" si="259">D64*D95</f>
        <v>53.300000000000004</v>
      </c>
      <c r="E438" s="12">
        <f t="shared" si="259"/>
        <v>0</v>
      </c>
      <c r="F438" s="12">
        <f t="shared" si="259"/>
        <v>147</v>
      </c>
      <c r="G438" s="12">
        <f t="shared" si="259"/>
        <v>0</v>
      </c>
      <c r="H438" s="12">
        <f t="shared" si="259"/>
        <v>1052</v>
      </c>
      <c r="I438" s="12">
        <f t="shared" si="259"/>
        <v>1069.6000000000001</v>
      </c>
      <c r="J438" s="12">
        <f t="shared" si="259"/>
        <v>172.8</v>
      </c>
      <c r="K438" s="12">
        <f t="shared" si="259"/>
        <v>355.1</v>
      </c>
      <c r="L438" s="12">
        <f t="shared" si="259"/>
        <v>181.3</v>
      </c>
      <c r="M438" s="12">
        <f t="shared" si="259"/>
        <v>175</v>
      </c>
      <c r="N438" s="12">
        <f t="shared" si="259"/>
        <v>205.8</v>
      </c>
      <c r="O438" s="12">
        <f t="shared" si="259"/>
        <v>7.2</v>
      </c>
      <c r="P438" s="12">
        <f t="shared" si="259"/>
        <v>2.8000000000000003</v>
      </c>
      <c r="Q438" s="12">
        <f t="shared" si="259"/>
        <v>0</v>
      </c>
      <c r="R438" s="12">
        <f t="shared" si="259"/>
        <v>3.9000000000000004</v>
      </c>
      <c r="S438" s="12">
        <f t="shared" si="259"/>
        <v>0</v>
      </c>
      <c r="T438" s="8">
        <f t="shared" si="253"/>
        <v>3425.8000000000006</v>
      </c>
      <c r="U438">
        <f t="shared" si="254"/>
        <v>1076.8835593193157</v>
      </c>
    </row>
    <row r="439" spans="1:21" x14ac:dyDescent="0.25">
      <c r="A439" s="1">
        <v>2004</v>
      </c>
      <c r="C439" s="4">
        <v>7</v>
      </c>
      <c r="D439" s="12">
        <f t="shared" ref="D439:S439" si="260">D65*D96</f>
        <v>1941.1</v>
      </c>
      <c r="E439" s="12">
        <f t="shared" si="260"/>
        <v>3741.7000000000003</v>
      </c>
      <c r="F439" s="12">
        <f t="shared" si="260"/>
        <v>4672.5</v>
      </c>
      <c r="G439" s="12">
        <f t="shared" si="260"/>
        <v>1894.4</v>
      </c>
      <c r="H439" s="12">
        <f t="shared" si="260"/>
        <v>1313.5</v>
      </c>
      <c r="I439" s="12">
        <f t="shared" si="260"/>
        <v>3724</v>
      </c>
      <c r="J439" s="12">
        <f t="shared" si="260"/>
        <v>490</v>
      </c>
      <c r="K439" s="12">
        <f t="shared" si="260"/>
        <v>1113</v>
      </c>
      <c r="L439" s="12">
        <f t="shared" si="260"/>
        <v>1924.1000000000001</v>
      </c>
      <c r="M439" s="12">
        <f t="shared" si="260"/>
        <v>2618</v>
      </c>
      <c r="N439" s="12">
        <f t="shared" si="260"/>
        <v>682.5</v>
      </c>
      <c r="O439" s="12">
        <f t="shared" si="260"/>
        <v>70.8</v>
      </c>
      <c r="P439" s="12">
        <f t="shared" si="260"/>
        <v>588</v>
      </c>
      <c r="Q439" s="12">
        <f t="shared" si="260"/>
        <v>4.5</v>
      </c>
      <c r="R439" s="12">
        <f t="shared" si="260"/>
        <v>0</v>
      </c>
      <c r="S439" s="12">
        <f t="shared" si="260"/>
        <v>71.400000000000006</v>
      </c>
      <c r="T439" s="8">
        <f t="shared" si="253"/>
        <v>24849.499999999996</v>
      </c>
      <c r="U439">
        <f t="shared" si="254"/>
        <v>6675.8569453464552</v>
      </c>
    </row>
    <row r="440" spans="1:21" x14ac:dyDescent="0.25">
      <c r="A440" s="1">
        <v>2005</v>
      </c>
      <c r="C440" s="4">
        <v>8</v>
      </c>
      <c r="D440" s="12">
        <f t="shared" ref="D440:S440" si="261">D66*D97</f>
        <v>374</v>
      </c>
      <c r="E440" s="12">
        <f t="shared" si="261"/>
        <v>11.7</v>
      </c>
      <c r="F440" s="12">
        <f t="shared" si="261"/>
        <v>2735</v>
      </c>
      <c r="G440" s="12">
        <f t="shared" si="261"/>
        <v>815</v>
      </c>
      <c r="H440" s="12">
        <f t="shared" si="261"/>
        <v>5494.8</v>
      </c>
      <c r="I440" s="12">
        <f t="shared" si="261"/>
        <v>9480</v>
      </c>
      <c r="J440" s="12">
        <f t="shared" si="261"/>
        <v>6570.5</v>
      </c>
      <c r="K440" s="12">
        <f t="shared" si="261"/>
        <v>7494.9</v>
      </c>
      <c r="L440" s="12">
        <f t="shared" si="261"/>
        <v>0</v>
      </c>
      <c r="M440" s="12">
        <f t="shared" si="261"/>
        <v>0</v>
      </c>
      <c r="N440" s="12">
        <f t="shared" si="261"/>
        <v>1314</v>
      </c>
      <c r="O440" s="12">
        <f t="shared" si="261"/>
        <v>269.09999999999997</v>
      </c>
      <c r="P440" s="12">
        <f t="shared" si="261"/>
        <v>37.199999999999996</v>
      </c>
      <c r="Q440" s="12">
        <f t="shared" si="261"/>
        <v>1354.2</v>
      </c>
      <c r="R440" s="12">
        <f t="shared" si="261"/>
        <v>2598.6</v>
      </c>
      <c r="S440" s="12">
        <f t="shared" si="261"/>
        <v>0</v>
      </c>
      <c r="T440" s="8">
        <f t="shared" si="253"/>
        <v>38548.999999999993</v>
      </c>
      <c r="U440">
        <f t="shared" si="254"/>
        <v>9605.4414641362964</v>
      </c>
    </row>
    <row r="441" spans="1:21" x14ac:dyDescent="0.25">
      <c r="A441" s="1">
        <v>2006</v>
      </c>
      <c r="C441" s="4">
        <v>9</v>
      </c>
      <c r="D441" s="12">
        <f t="shared" ref="D441:S441" si="262">D67*D98</f>
        <v>2422.2000000000003</v>
      </c>
      <c r="E441" s="12">
        <f t="shared" si="262"/>
        <v>4914</v>
      </c>
      <c r="F441" s="12">
        <f t="shared" si="262"/>
        <v>1868.8000000000002</v>
      </c>
      <c r="G441" s="12">
        <f t="shared" si="262"/>
        <v>884</v>
      </c>
      <c r="H441" s="12">
        <f t="shared" si="262"/>
        <v>812</v>
      </c>
      <c r="I441" s="12">
        <f t="shared" si="262"/>
        <v>29.5</v>
      </c>
      <c r="J441" s="12">
        <f t="shared" si="262"/>
        <v>180</v>
      </c>
      <c r="K441" s="12">
        <f t="shared" si="262"/>
        <v>55.000000000000007</v>
      </c>
      <c r="L441" s="12">
        <f t="shared" si="262"/>
        <v>0</v>
      </c>
      <c r="M441" s="12">
        <f t="shared" si="262"/>
        <v>176.4</v>
      </c>
      <c r="N441" s="12">
        <f t="shared" si="262"/>
        <v>2264.3999999999996</v>
      </c>
      <c r="O441" s="12">
        <f t="shared" si="262"/>
        <v>428.4</v>
      </c>
      <c r="P441" s="12">
        <f t="shared" si="262"/>
        <v>1958.8000000000002</v>
      </c>
      <c r="Q441" s="12">
        <f t="shared" si="262"/>
        <v>0</v>
      </c>
      <c r="R441" s="12">
        <f t="shared" si="262"/>
        <v>0</v>
      </c>
      <c r="S441" s="12">
        <f t="shared" si="262"/>
        <v>0</v>
      </c>
      <c r="T441" s="8">
        <f t="shared" si="253"/>
        <v>15993.5</v>
      </c>
      <c r="U441">
        <f t="shared" si="254"/>
        <v>3630.9600667347245</v>
      </c>
    </row>
    <row r="442" spans="1:21" x14ac:dyDescent="0.25">
      <c r="A442" s="1">
        <v>2007</v>
      </c>
      <c r="C442" s="4">
        <v>10</v>
      </c>
      <c r="D442" s="12">
        <f t="shared" ref="D442:S442" si="263">D68*D99</f>
        <v>110.00000000000001</v>
      </c>
      <c r="E442" s="12">
        <f t="shared" si="263"/>
        <v>2242</v>
      </c>
      <c r="F442" s="12">
        <f t="shared" si="263"/>
        <v>1595</v>
      </c>
      <c r="G442" s="12">
        <f t="shared" si="263"/>
        <v>2064.6</v>
      </c>
      <c r="H442" s="12">
        <f t="shared" si="263"/>
        <v>1562.1999999999998</v>
      </c>
      <c r="I442" s="12">
        <f t="shared" si="263"/>
        <v>469.20000000000005</v>
      </c>
      <c r="J442" s="12">
        <f t="shared" si="263"/>
        <v>2758</v>
      </c>
      <c r="K442" s="12">
        <f t="shared" si="263"/>
        <v>448.5</v>
      </c>
      <c r="L442" s="12">
        <f t="shared" si="263"/>
        <v>2101.1999999999998</v>
      </c>
      <c r="M442" s="12">
        <f t="shared" si="263"/>
        <v>303.59999999999997</v>
      </c>
      <c r="N442" s="12">
        <f t="shared" si="263"/>
        <v>39.9</v>
      </c>
      <c r="O442" s="12">
        <f t="shared" si="263"/>
        <v>1556.1000000000001</v>
      </c>
      <c r="P442" s="12">
        <f t="shared" si="263"/>
        <v>24</v>
      </c>
      <c r="Q442" s="12">
        <f t="shared" si="263"/>
        <v>0</v>
      </c>
      <c r="R442" s="12">
        <f t="shared" si="263"/>
        <v>0</v>
      </c>
      <c r="S442" s="12">
        <f t="shared" si="263"/>
        <v>268</v>
      </c>
      <c r="T442" s="8">
        <f t="shared" si="253"/>
        <v>15542.300000000001</v>
      </c>
      <c r="U442">
        <f t="shared" si="254"/>
        <v>4106.6416134344154</v>
      </c>
    </row>
    <row r="443" spans="1:21" x14ac:dyDescent="0.25">
      <c r="A443" s="1">
        <v>2008</v>
      </c>
      <c r="C443" s="4">
        <v>11</v>
      </c>
      <c r="D443" s="12">
        <f t="shared" ref="D443:S443" si="264">D69*D100</f>
        <v>4578</v>
      </c>
      <c r="E443" s="12">
        <f t="shared" si="264"/>
        <v>718.2</v>
      </c>
      <c r="F443" s="12">
        <f t="shared" si="264"/>
        <v>336.4</v>
      </c>
      <c r="G443" s="12">
        <f t="shared" si="264"/>
        <v>2060.8000000000002</v>
      </c>
      <c r="H443" s="12">
        <f t="shared" si="264"/>
        <v>4787.2000000000007</v>
      </c>
      <c r="I443" s="12">
        <f t="shared" si="264"/>
        <v>497</v>
      </c>
      <c r="J443" s="12">
        <f t="shared" si="264"/>
        <v>61</v>
      </c>
      <c r="K443" s="12">
        <f t="shared" si="264"/>
        <v>3398.4</v>
      </c>
      <c r="L443" s="12">
        <f t="shared" si="264"/>
        <v>4267.5</v>
      </c>
      <c r="M443" s="12">
        <f t="shared" si="264"/>
        <v>2605.7000000000003</v>
      </c>
      <c r="N443" s="12">
        <f t="shared" si="264"/>
        <v>1487.3999999999999</v>
      </c>
      <c r="O443" s="12">
        <f t="shared" si="264"/>
        <v>291.40000000000003</v>
      </c>
      <c r="P443" s="12">
        <f t="shared" si="264"/>
        <v>21.6</v>
      </c>
      <c r="Q443" s="12">
        <f t="shared" si="264"/>
        <v>0</v>
      </c>
      <c r="R443" s="12">
        <f t="shared" si="264"/>
        <v>0</v>
      </c>
      <c r="S443" s="12">
        <f t="shared" si="264"/>
        <v>0</v>
      </c>
      <c r="T443" s="8">
        <f t="shared" si="253"/>
        <v>25110.600000000002</v>
      </c>
      <c r="U443">
        <f t="shared" si="254"/>
        <v>7453.9940396904058</v>
      </c>
    </row>
    <row r="444" spans="1:21" x14ac:dyDescent="0.25">
      <c r="A444" s="1">
        <v>2009</v>
      </c>
      <c r="C444" s="4">
        <v>12</v>
      </c>
      <c r="D444" s="12">
        <f t="shared" ref="D444:S444" si="265">D70*D101</f>
        <v>659.2</v>
      </c>
      <c r="E444" s="12">
        <f t="shared" si="265"/>
        <v>6537.3</v>
      </c>
      <c r="F444" s="12">
        <f t="shared" si="265"/>
        <v>60.300000000000004</v>
      </c>
      <c r="G444" s="12">
        <f t="shared" si="265"/>
        <v>1189.5</v>
      </c>
      <c r="H444" s="12">
        <f t="shared" si="265"/>
        <v>3057.3</v>
      </c>
      <c r="I444" s="12">
        <f t="shared" si="265"/>
        <v>1232</v>
      </c>
      <c r="J444" s="12">
        <f t="shared" si="265"/>
        <v>1518.4</v>
      </c>
      <c r="K444" s="12">
        <f t="shared" si="265"/>
        <v>86.8</v>
      </c>
      <c r="L444" s="12">
        <f t="shared" si="265"/>
        <v>306</v>
      </c>
      <c r="M444" s="12">
        <f t="shared" si="265"/>
        <v>1794</v>
      </c>
      <c r="N444" s="12">
        <f t="shared" si="265"/>
        <v>724.5</v>
      </c>
      <c r="O444" s="12">
        <f t="shared" si="265"/>
        <v>2836.7999999999997</v>
      </c>
      <c r="P444" s="12">
        <f t="shared" si="265"/>
        <v>0</v>
      </c>
      <c r="Q444" s="12">
        <f t="shared" si="265"/>
        <v>5</v>
      </c>
      <c r="R444" s="12">
        <f t="shared" si="265"/>
        <v>0</v>
      </c>
      <c r="S444" s="12">
        <f t="shared" si="265"/>
        <v>22.5</v>
      </c>
      <c r="T444" s="8">
        <f t="shared" si="253"/>
        <v>20029.599999999995</v>
      </c>
      <c r="U444">
        <f t="shared" si="254"/>
        <v>5839.6791253779747</v>
      </c>
    </row>
    <row r="445" spans="1:21" x14ac:dyDescent="0.25">
      <c r="A445" s="1">
        <v>2010</v>
      </c>
      <c r="C445" s="4">
        <v>13</v>
      </c>
      <c r="D445" s="12">
        <f t="shared" ref="D445:S445" si="266">D71*D102</f>
        <v>668.30000000000007</v>
      </c>
      <c r="E445" s="12">
        <f t="shared" si="266"/>
        <v>2758.4</v>
      </c>
      <c r="F445" s="12">
        <f t="shared" si="266"/>
        <v>2541.5</v>
      </c>
      <c r="G445" s="12">
        <f t="shared" si="266"/>
        <v>1196.8</v>
      </c>
      <c r="H445" s="12">
        <f t="shared" si="266"/>
        <v>0</v>
      </c>
      <c r="I445" s="12">
        <f t="shared" si="266"/>
        <v>669.6</v>
      </c>
      <c r="J445" s="12">
        <f t="shared" si="266"/>
        <v>3003</v>
      </c>
      <c r="K445" s="12">
        <f t="shared" si="266"/>
        <v>1896.6000000000001</v>
      </c>
      <c r="L445" s="12">
        <f t="shared" si="266"/>
        <v>924.6</v>
      </c>
      <c r="M445" s="12">
        <f t="shared" si="266"/>
        <v>1518.8999999999999</v>
      </c>
      <c r="N445" s="12">
        <f t="shared" si="266"/>
        <v>359.90000000000003</v>
      </c>
      <c r="O445" s="12">
        <f t="shared" si="266"/>
        <v>0</v>
      </c>
      <c r="P445" s="12">
        <f t="shared" si="266"/>
        <v>0</v>
      </c>
      <c r="Q445" s="12">
        <f t="shared" si="266"/>
        <v>561.19999999999993</v>
      </c>
      <c r="R445" s="12">
        <f t="shared" si="266"/>
        <v>23.4</v>
      </c>
      <c r="S445" s="12">
        <f t="shared" si="266"/>
        <v>169.20000000000002</v>
      </c>
      <c r="T445" s="8">
        <f t="shared" si="253"/>
        <v>16291.400000000003</v>
      </c>
      <c r="U445">
        <f t="shared" si="254"/>
        <v>3517.3807150400721</v>
      </c>
    </row>
    <row r="446" spans="1:21" x14ac:dyDescent="0.25">
      <c r="A446" s="1">
        <v>2011</v>
      </c>
      <c r="C446" s="4">
        <v>14</v>
      </c>
      <c r="D446" s="12">
        <f t="shared" ref="D446:S446" si="267">D72*D103</f>
        <v>2519.3000000000002</v>
      </c>
      <c r="E446" s="12">
        <f t="shared" si="267"/>
        <v>286</v>
      </c>
      <c r="F446" s="12">
        <f t="shared" si="267"/>
        <v>4636.8</v>
      </c>
      <c r="G446" s="12">
        <f t="shared" si="267"/>
        <v>3774.1000000000004</v>
      </c>
      <c r="H446" s="12">
        <f t="shared" si="267"/>
        <v>4632</v>
      </c>
      <c r="I446" s="12">
        <f t="shared" si="267"/>
        <v>3047.6</v>
      </c>
      <c r="J446" s="12">
        <f t="shared" si="267"/>
        <v>9852.1</v>
      </c>
      <c r="K446" s="12">
        <f t="shared" si="267"/>
        <v>7069.2</v>
      </c>
      <c r="L446" s="12">
        <f t="shared" si="267"/>
        <v>1262.8</v>
      </c>
      <c r="M446" s="12">
        <f t="shared" si="267"/>
        <v>2597.1999999999998</v>
      </c>
      <c r="N446" s="12">
        <f t="shared" si="267"/>
        <v>4393.5</v>
      </c>
      <c r="O446" s="12">
        <f t="shared" si="267"/>
        <v>1435</v>
      </c>
      <c r="P446" s="12">
        <f t="shared" si="267"/>
        <v>0</v>
      </c>
      <c r="Q446" s="12">
        <f t="shared" si="267"/>
        <v>48.3</v>
      </c>
      <c r="R446" s="12">
        <f t="shared" si="267"/>
        <v>97.600000000000009</v>
      </c>
      <c r="S446" s="12">
        <f t="shared" si="267"/>
        <v>0</v>
      </c>
      <c r="T446" s="8">
        <f t="shared" si="253"/>
        <v>45651.5</v>
      </c>
      <c r="U446">
        <f t="shared" si="254"/>
        <v>10835.493901654625</v>
      </c>
    </row>
    <row r="447" spans="1:21" x14ac:dyDescent="0.25">
      <c r="A447" s="1">
        <v>2012</v>
      </c>
      <c r="C447" s="4">
        <v>15</v>
      </c>
      <c r="D447" s="12">
        <f t="shared" ref="D447:S447" si="268">D73*D104</f>
        <v>554.4</v>
      </c>
      <c r="E447" s="12">
        <f t="shared" si="268"/>
        <v>2639</v>
      </c>
      <c r="F447" s="12">
        <f t="shared" si="268"/>
        <v>5672.9000000000005</v>
      </c>
      <c r="G447" s="12">
        <f t="shared" si="268"/>
        <v>2633.4</v>
      </c>
      <c r="H447" s="12">
        <f t="shared" si="268"/>
        <v>1125</v>
      </c>
      <c r="I447" s="12">
        <f t="shared" si="268"/>
        <v>3128</v>
      </c>
      <c r="J447" s="12">
        <f t="shared" si="268"/>
        <v>4706.8</v>
      </c>
      <c r="K447" s="12">
        <f t="shared" si="268"/>
        <v>3604.5</v>
      </c>
      <c r="L447" s="12">
        <f t="shared" si="268"/>
        <v>4008.8999999999996</v>
      </c>
      <c r="M447" s="12">
        <f t="shared" si="268"/>
        <v>7832</v>
      </c>
      <c r="N447" s="12">
        <f t="shared" si="268"/>
        <v>1857.6000000000001</v>
      </c>
      <c r="O447" s="12">
        <f t="shared" si="268"/>
        <v>2069.7999999999997</v>
      </c>
      <c r="P447" s="12">
        <f t="shared" si="268"/>
        <v>0</v>
      </c>
      <c r="Q447" s="12">
        <f t="shared" si="268"/>
        <v>0</v>
      </c>
      <c r="R447" s="12">
        <f t="shared" si="268"/>
        <v>0</v>
      </c>
      <c r="S447" s="12">
        <f t="shared" si="268"/>
        <v>4.1000000000000005</v>
      </c>
      <c r="T447" s="8">
        <f t="shared" si="253"/>
        <v>39836.400000000001</v>
      </c>
      <c r="U447">
        <f t="shared" si="254"/>
        <v>9977.6991677761744</v>
      </c>
    </row>
    <row r="448" spans="1:21" x14ac:dyDescent="0.25">
      <c r="A448" s="1">
        <v>2013</v>
      </c>
      <c r="C448" s="4">
        <v>16</v>
      </c>
      <c r="D448" s="12">
        <f t="shared" ref="D448:S448" si="269">D74*D105</f>
        <v>2625.6000000000004</v>
      </c>
      <c r="E448" s="12">
        <f t="shared" si="269"/>
        <v>1313</v>
      </c>
      <c r="F448" s="12">
        <f t="shared" si="269"/>
        <v>86.7</v>
      </c>
      <c r="G448" s="12">
        <f t="shared" si="269"/>
        <v>431.6</v>
      </c>
      <c r="H448" s="12">
        <f t="shared" si="269"/>
        <v>1497.6000000000001</v>
      </c>
      <c r="I448" s="12">
        <f t="shared" si="269"/>
        <v>7407.4</v>
      </c>
      <c r="J448" s="12">
        <f t="shared" si="269"/>
        <v>4552.2</v>
      </c>
      <c r="K448" s="12">
        <f t="shared" si="269"/>
        <v>17767.599999999999</v>
      </c>
      <c r="L448" s="12">
        <f t="shared" si="269"/>
        <v>3850.4999999999995</v>
      </c>
      <c r="M448" s="12">
        <f t="shared" si="269"/>
        <v>5183.2</v>
      </c>
      <c r="N448" s="12">
        <f t="shared" si="269"/>
        <v>2040</v>
      </c>
      <c r="O448" s="12">
        <f t="shared" si="269"/>
        <v>708.4</v>
      </c>
      <c r="P448" s="12">
        <f t="shared" si="269"/>
        <v>0</v>
      </c>
      <c r="Q448" s="12">
        <f t="shared" si="269"/>
        <v>0</v>
      </c>
      <c r="R448" s="12">
        <f t="shared" si="269"/>
        <v>0</v>
      </c>
      <c r="S448" s="12">
        <f t="shared" si="269"/>
        <v>47.7</v>
      </c>
      <c r="T448" s="8">
        <f t="shared" si="253"/>
        <v>47511.499999999993</v>
      </c>
      <c r="U448">
        <f t="shared" si="254"/>
        <v>11147.938711483039</v>
      </c>
    </row>
    <row r="449" spans="1:21" x14ac:dyDescent="0.25">
      <c r="A449" s="1">
        <v>2014</v>
      </c>
      <c r="C449" s="4">
        <v>17</v>
      </c>
      <c r="D449" s="12">
        <f t="shared" ref="D449:S449" si="270">D75*D106</f>
        <v>1965.3999999999999</v>
      </c>
      <c r="E449" s="12">
        <f t="shared" si="270"/>
        <v>1748.3999999999999</v>
      </c>
      <c r="F449" s="12">
        <f t="shared" si="270"/>
        <v>3450.6</v>
      </c>
      <c r="G449" s="12">
        <f t="shared" si="270"/>
        <v>3387.2</v>
      </c>
      <c r="H449" s="12">
        <f t="shared" si="270"/>
        <v>5150.8</v>
      </c>
      <c r="I449" s="12">
        <f t="shared" si="270"/>
        <v>6568.8</v>
      </c>
      <c r="J449" s="12">
        <f t="shared" si="270"/>
        <v>6944.5</v>
      </c>
      <c r="K449" s="12">
        <f t="shared" si="270"/>
        <v>3472</v>
      </c>
      <c r="L449" s="12">
        <f t="shared" si="270"/>
        <v>134.29999999999998</v>
      </c>
      <c r="M449" s="12">
        <f t="shared" si="270"/>
        <v>0</v>
      </c>
      <c r="N449" s="12">
        <f t="shared" si="270"/>
        <v>182</v>
      </c>
      <c r="O449" s="12">
        <f t="shared" si="270"/>
        <v>1849.6</v>
      </c>
      <c r="P449" s="12">
        <f t="shared" si="270"/>
        <v>1950</v>
      </c>
      <c r="Q449" s="12">
        <f t="shared" si="270"/>
        <v>342</v>
      </c>
      <c r="R449" s="12">
        <f t="shared" si="270"/>
        <v>1026</v>
      </c>
      <c r="S449" s="12">
        <f t="shared" si="270"/>
        <v>0</v>
      </c>
      <c r="T449" s="8">
        <f t="shared" si="253"/>
        <v>38171.599999999999</v>
      </c>
      <c r="U449">
        <f t="shared" si="254"/>
        <v>9595.7234336766087</v>
      </c>
    </row>
    <row r="450" spans="1:21" x14ac:dyDescent="0.25">
      <c r="A450" s="1">
        <v>2015</v>
      </c>
      <c r="C450" s="4">
        <v>18</v>
      </c>
      <c r="D450" s="12">
        <f t="shared" ref="D450:S450" si="271">D76*D107</f>
        <v>272</v>
      </c>
      <c r="E450" s="12">
        <f t="shared" si="271"/>
        <v>506.6</v>
      </c>
      <c r="F450" s="12">
        <f t="shared" si="271"/>
        <v>7174</v>
      </c>
      <c r="G450" s="12">
        <f t="shared" si="271"/>
        <v>2808</v>
      </c>
      <c r="H450" s="12">
        <f t="shared" si="271"/>
        <v>3847.5</v>
      </c>
      <c r="I450" s="12">
        <f t="shared" si="271"/>
        <v>9935.1</v>
      </c>
      <c r="J450" s="12">
        <f t="shared" si="271"/>
        <v>62.400000000000006</v>
      </c>
      <c r="K450" s="12">
        <f t="shared" si="271"/>
        <v>0</v>
      </c>
      <c r="L450" s="12">
        <f t="shared" si="271"/>
        <v>2007.9</v>
      </c>
      <c r="M450" s="12">
        <f t="shared" si="271"/>
        <v>4613.5999999999995</v>
      </c>
      <c r="N450" s="12">
        <f t="shared" si="271"/>
        <v>770.4</v>
      </c>
      <c r="O450" s="12">
        <f t="shared" si="271"/>
        <v>0</v>
      </c>
      <c r="P450" s="12">
        <f t="shared" si="271"/>
        <v>0</v>
      </c>
      <c r="Q450" s="12">
        <f t="shared" si="271"/>
        <v>0</v>
      </c>
      <c r="R450" s="12">
        <f t="shared" si="271"/>
        <v>18</v>
      </c>
      <c r="S450" s="12">
        <f t="shared" si="271"/>
        <v>116.10000000000001</v>
      </c>
      <c r="T450" s="8">
        <f t="shared" si="253"/>
        <v>32131.600000000002</v>
      </c>
      <c r="U450">
        <f t="shared" si="254"/>
        <v>9759.8382740768702</v>
      </c>
    </row>
    <row r="451" spans="1:21" x14ac:dyDescent="0.25">
      <c r="A451" s="1">
        <v>2016</v>
      </c>
      <c r="C451" s="4">
        <v>19</v>
      </c>
      <c r="D451" s="12">
        <f t="shared" ref="D451:S451" si="272">D77*D108</f>
        <v>910</v>
      </c>
      <c r="E451" s="12">
        <f t="shared" si="272"/>
        <v>2412.8000000000002</v>
      </c>
      <c r="F451" s="12">
        <f t="shared" si="272"/>
        <v>4606.8</v>
      </c>
      <c r="G451" s="12">
        <f t="shared" si="272"/>
        <v>2956.4</v>
      </c>
      <c r="H451" s="12">
        <f t="shared" si="272"/>
        <v>2292.1999999999998</v>
      </c>
      <c r="I451" s="12">
        <f t="shared" si="272"/>
        <v>1745.7</v>
      </c>
      <c r="J451" s="12">
        <f t="shared" si="272"/>
        <v>3180</v>
      </c>
      <c r="K451" s="12">
        <f t="shared" si="272"/>
        <v>149.60000000000002</v>
      </c>
      <c r="L451" s="12">
        <f t="shared" si="272"/>
        <v>133.39999999999998</v>
      </c>
      <c r="M451" s="12">
        <f t="shared" si="272"/>
        <v>30.599999999999998</v>
      </c>
      <c r="N451" s="12">
        <f t="shared" si="272"/>
        <v>34.4</v>
      </c>
      <c r="O451" s="12">
        <f t="shared" si="272"/>
        <v>590</v>
      </c>
      <c r="P451" s="12">
        <f t="shared" si="272"/>
        <v>8</v>
      </c>
      <c r="Q451" s="12">
        <f t="shared" si="272"/>
        <v>0</v>
      </c>
      <c r="R451" s="12">
        <f t="shared" si="272"/>
        <v>0</v>
      </c>
      <c r="S451" s="12">
        <f t="shared" si="272"/>
        <v>105.4</v>
      </c>
      <c r="T451" s="8">
        <f t="shared" si="253"/>
        <v>19155.300000000003</v>
      </c>
      <c r="U451">
        <f t="shared" si="254"/>
        <v>4934.9441917174863</v>
      </c>
    </row>
    <row r="452" spans="1:21" x14ac:dyDescent="0.25">
      <c r="A452" s="1">
        <v>2017</v>
      </c>
      <c r="C452" s="4">
        <v>20</v>
      </c>
      <c r="D452" s="12">
        <f t="shared" ref="D452:S452" si="273">D78*D109</f>
        <v>1656</v>
      </c>
      <c r="E452" s="12">
        <f t="shared" si="273"/>
        <v>2671.5</v>
      </c>
      <c r="F452" s="12">
        <f t="shared" si="273"/>
        <v>5522.4000000000005</v>
      </c>
      <c r="G452" s="12">
        <f t="shared" si="273"/>
        <v>5570.8</v>
      </c>
      <c r="H452" s="12">
        <f t="shared" si="273"/>
        <v>6273</v>
      </c>
      <c r="I452" s="12">
        <f t="shared" si="273"/>
        <v>6273</v>
      </c>
      <c r="J452" s="12">
        <f t="shared" si="273"/>
        <v>1576</v>
      </c>
      <c r="K452" s="12">
        <f t="shared" si="273"/>
        <v>2175.6</v>
      </c>
      <c r="L452" s="12">
        <f t="shared" si="273"/>
        <v>4108.5</v>
      </c>
      <c r="M452" s="12">
        <f t="shared" si="273"/>
        <v>15.600000000000001</v>
      </c>
      <c r="N452" s="12">
        <f t="shared" si="273"/>
        <v>0</v>
      </c>
      <c r="O452" s="12">
        <f t="shared" si="273"/>
        <v>689.30000000000007</v>
      </c>
      <c r="P452" s="12">
        <f t="shared" si="273"/>
        <v>744.19999999999993</v>
      </c>
      <c r="Q452" s="12">
        <f t="shared" si="273"/>
        <v>1917.6</v>
      </c>
      <c r="R452" s="12">
        <f t="shared" si="273"/>
        <v>27</v>
      </c>
      <c r="S452" s="12">
        <f t="shared" si="273"/>
        <v>0</v>
      </c>
      <c r="T452" s="8">
        <f t="shared" si="253"/>
        <v>39220.5</v>
      </c>
      <c r="U452">
        <f t="shared" si="254"/>
        <v>10769.297416014073</v>
      </c>
    </row>
    <row r="453" spans="1:21" x14ac:dyDescent="0.25">
      <c r="A453" s="1">
        <v>2018</v>
      </c>
      <c r="C453" s="4">
        <v>21</v>
      </c>
      <c r="D453" s="12">
        <f t="shared" ref="D453:S453" si="274">D79*D110</f>
        <v>201.6</v>
      </c>
      <c r="E453" s="12">
        <f t="shared" si="274"/>
        <v>819.5</v>
      </c>
      <c r="F453" s="12">
        <f t="shared" si="274"/>
        <v>3121.7999999999997</v>
      </c>
      <c r="G453" s="12">
        <f t="shared" si="274"/>
        <v>3664.7999999999997</v>
      </c>
      <c r="H453" s="12">
        <f t="shared" si="274"/>
        <v>1531.8</v>
      </c>
      <c r="I453" s="12">
        <f t="shared" si="274"/>
        <v>1576.2</v>
      </c>
      <c r="J453" s="12">
        <f t="shared" si="274"/>
        <v>69.300000000000011</v>
      </c>
      <c r="K453" s="12">
        <f t="shared" si="274"/>
        <v>6048</v>
      </c>
      <c r="L453" s="12">
        <f t="shared" si="274"/>
        <v>1864.1999999999998</v>
      </c>
      <c r="M453" s="12">
        <f t="shared" si="274"/>
        <v>482.79999999999995</v>
      </c>
      <c r="N453" s="12">
        <f t="shared" si="274"/>
        <v>1382.6000000000001</v>
      </c>
      <c r="O453" s="12">
        <f t="shared" si="274"/>
        <v>32.9</v>
      </c>
      <c r="P453" s="12">
        <f t="shared" si="274"/>
        <v>0</v>
      </c>
      <c r="Q453" s="12">
        <f t="shared" si="274"/>
        <v>0</v>
      </c>
      <c r="R453" s="12">
        <f t="shared" si="274"/>
        <v>0</v>
      </c>
      <c r="S453" s="12">
        <f t="shared" si="274"/>
        <v>0</v>
      </c>
      <c r="T453" s="8">
        <f t="shared" si="253"/>
        <v>20795.5</v>
      </c>
      <c r="U453">
        <f t="shared" si="254"/>
        <v>4947.5283543292699</v>
      </c>
    </row>
    <row r="454" spans="1:21" x14ac:dyDescent="0.25">
      <c r="A454" s="1">
        <v>2019</v>
      </c>
      <c r="C454" s="4">
        <v>22</v>
      </c>
      <c r="D454" s="12">
        <f t="shared" ref="D454:S454" si="275">D80*D111</f>
        <v>75</v>
      </c>
      <c r="E454" s="12">
        <f t="shared" si="275"/>
        <v>4216</v>
      </c>
      <c r="F454" s="12">
        <f t="shared" si="275"/>
        <v>8939.6999999999989</v>
      </c>
      <c r="G454" s="12">
        <f t="shared" si="275"/>
        <v>7179.5</v>
      </c>
      <c r="H454" s="12">
        <f t="shared" si="275"/>
        <v>7.7</v>
      </c>
      <c r="I454" s="12">
        <f t="shared" si="275"/>
        <v>1287</v>
      </c>
      <c r="J454" s="12">
        <f t="shared" si="275"/>
        <v>2878.2</v>
      </c>
      <c r="K454" s="12">
        <f t="shared" si="275"/>
        <v>3310.1</v>
      </c>
      <c r="L454" s="12">
        <f t="shared" si="275"/>
        <v>3325.9</v>
      </c>
      <c r="M454" s="12">
        <f t="shared" si="275"/>
        <v>5200.2</v>
      </c>
      <c r="N454" s="12">
        <f t="shared" si="275"/>
        <v>205.20000000000002</v>
      </c>
      <c r="O454" s="12">
        <f t="shared" si="275"/>
        <v>1773.3</v>
      </c>
      <c r="P454" s="12">
        <f t="shared" si="275"/>
        <v>462</v>
      </c>
      <c r="Q454" s="12">
        <f t="shared" si="275"/>
        <v>174.89999999999998</v>
      </c>
      <c r="R454" s="12">
        <f t="shared" si="275"/>
        <v>0</v>
      </c>
      <c r="S454" s="12">
        <f t="shared" si="275"/>
        <v>4.1000000000000005</v>
      </c>
      <c r="T454" s="8">
        <f t="shared" si="253"/>
        <v>39038.799999999996</v>
      </c>
      <c r="U454">
        <f t="shared" si="254"/>
        <v>9270.9353153481607</v>
      </c>
    </row>
    <row r="455" spans="1:21" x14ac:dyDescent="0.25">
      <c r="A455" s="1">
        <v>2020</v>
      </c>
      <c r="C455" s="4">
        <v>23</v>
      </c>
      <c r="D455" s="12">
        <f t="shared" ref="D455:S455" si="276">D81*D112</f>
        <v>4727</v>
      </c>
      <c r="E455" s="12">
        <f t="shared" si="276"/>
        <v>96.899999999999991</v>
      </c>
      <c r="F455" s="12">
        <f t="shared" si="276"/>
        <v>1362.9</v>
      </c>
      <c r="G455" s="12">
        <f t="shared" si="276"/>
        <v>17720</v>
      </c>
      <c r="H455" s="12">
        <f t="shared" si="276"/>
        <v>3485</v>
      </c>
      <c r="I455" s="12">
        <f t="shared" si="276"/>
        <v>4496.5</v>
      </c>
      <c r="J455" s="12">
        <f t="shared" si="276"/>
        <v>9691.8000000000011</v>
      </c>
      <c r="K455" s="12">
        <f t="shared" si="276"/>
        <v>2365.5</v>
      </c>
      <c r="L455" s="12">
        <f t="shared" si="276"/>
        <v>2581.3000000000002</v>
      </c>
      <c r="M455" s="12">
        <f t="shared" si="276"/>
        <v>1598</v>
      </c>
      <c r="N455" s="12">
        <f t="shared" si="276"/>
        <v>2560</v>
      </c>
      <c r="O455" s="12">
        <f t="shared" si="276"/>
        <v>360.8</v>
      </c>
      <c r="P455" s="12">
        <f t="shared" si="276"/>
        <v>1215.5</v>
      </c>
      <c r="Q455" s="12">
        <f t="shared" si="276"/>
        <v>615</v>
      </c>
      <c r="R455" s="12">
        <f t="shared" si="276"/>
        <v>0</v>
      </c>
      <c r="S455" s="12">
        <f t="shared" si="276"/>
        <v>24.400000000000002</v>
      </c>
      <c r="T455" s="8">
        <f t="shared" si="253"/>
        <v>52900.600000000006</v>
      </c>
      <c r="U455">
        <f t="shared" si="254"/>
        <v>14371.629526874787</v>
      </c>
    </row>
    <row r="456" spans="1:21" x14ac:dyDescent="0.25">
      <c r="A456" s="7" t="s">
        <v>82</v>
      </c>
      <c r="D456" s="9">
        <f>CORREL(D433:D448,$B$2:$B$17)</f>
        <v>0.36836215565823732</v>
      </c>
      <c r="E456" s="9">
        <f t="shared" ref="E456:S456" si="277">CORREL(E433:E448,$B$2:$B$17)</f>
        <v>0.25305836561749867</v>
      </c>
      <c r="F456" s="9">
        <f t="shared" si="277"/>
        <v>0.16081040153559173</v>
      </c>
      <c r="G456" s="9">
        <f t="shared" si="277"/>
        <v>0.3194053629646047</v>
      </c>
      <c r="H456" s="9">
        <f t="shared" si="277"/>
        <v>0.35727241667934384</v>
      </c>
      <c r="I456" s="9">
        <f t="shared" si="277"/>
        <v>0.4029526961362343</v>
      </c>
      <c r="J456" s="9">
        <f t="shared" si="277"/>
        <v>0.15189098119157235</v>
      </c>
      <c r="K456" s="9">
        <f t="shared" si="277"/>
        <v>0.11849484089740309</v>
      </c>
      <c r="L456" s="9">
        <f t="shared" si="277"/>
        <v>0.33029068130773215</v>
      </c>
      <c r="M456" s="9">
        <f t="shared" si="277"/>
        <v>0.26463461900133345</v>
      </c>
      <c r="N456" s="9">
        <f t="shared" si="277"/>
        <v>0.23793569175208121</v>
      </c>
      <c r="O456" s="9">
        <f t="shared" si="277"/>
        <v>0.34226102100208866</v>
      </c>
      <c r="P456" s="9">
        <f t="shared" si="277"/>
        <v>-7.9451716832499505E-2</v>
      </c>
      <c r="Q456" s="9">
        <f t="shared" si="277"/>
        <v>2.4405076694895018E-3</v>
      </c>
      <c r="R456" s="9">
        <f t="shared" si="277"/>
        <v>0.2656212711422733</v>
      </c>
      <c r="S456" s="9">
        <f t="shared" si="277"/>
        <v>0.18299389391142765</v>
      </c>
    </row>
    <row r="457" spans="1:21" x14ac:dyDescent="0.25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21" x14ac:dyDescent="0.25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21" x14ac:dyDescent="0.25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21" x14ac:dyDescent="0.25">
      <c r="A460" s="6" t="s">
        <v>0</v>
      </c>
      <c r="B460" s="6"/>
      <c r="C460" s="6" t="s">
        <v>1</v>
      </c>
      <c r="D460" s="11" t="s">
        <v>216</v>
      </c>
      <c r="E460" s="11" t="s">
        <v>217</v>
      </c>
      <c r="F460" s="11" t="s">
        <v>218</v>
      </c>
      <c r="G460" s="11" t="s">
        <v>219</v>
      </c>
      <c r="H460" s="11" t="s">
        <v>220</v>
      </c>
      <c r="I460" s="11" t="s">
        <v>221</v>
      </c>
      <c r="J460" s="11" t="s">
        <v>222</v>
      </c>
      <c r="K460" s="11" t="s">
        <v>223</v>
      </c>
      <c r="L460" s="11" t="s">
        <v>224</v>
      </c>
      <c r="M460" s="11" t="s">
        <v>225</v>
      </c>
      <c r="N460" s="11" t="s">
        <v>226</v>
      </c>
      <c r="O460" s="11" t="s">
        <v>227</v>
      </c>
      <c r="P460" s="11" t="s">
        <v>228</v>
      </c>
      <c r="Q460" s="11" t="s">
        <v>229</v>
      </c>
      <c r="R460" s="11" t="s">
        <v>230</v>
      </c>
      <c r="S460" s="11" t="s">
        <v>231</v>
      </c>
      <c r="T460" s="11" t="s">
        <v>152</v>
      </c>
      <c r="U460" s="11" t="s">
        <v>153</v>
      </c>
    </row>
    <row r="461" spans="1:21" x14ac:dyDescent="0.25">
      <c r="A461" s="1">
        <v>1998</v>
      </c>
      <c r="C461" s="4">
        <v>1</v>
      </c>
      <c r="D461" s="12">
        <f t="shared" ref="D461:S461" si="278">D59*D120</f>
        <v>14.4</v>
      </c>
      <c r="E461" s="12">
        <f t="shared" si="278"/>
        <v>298.8</v>
      </c>
      <c r="F461" s="12">
        <f t="shared" si="278"/>
        <v>38.010000000000005</v>
      </c>
      <c r="G461" s="12">
        <f t="shared" si="278"/>
        <v>69.16</v>
      </c>
      <c r="H461" s="12">
        <f t="shared" si="278"/>
        <v>221.26999999999998</v>
      </c>
      <c r="I461" s="12">
        <f t="shared" si="278"/>
        <v>39.599999999999994</v>
      </c>
      <c r="J461" s="12">
        <f t="shared" si="278"/>
        <v>8.64</v>
      </c>
      <c r="K461" s="12">
        <f t="shared" si="278"/>
        <v>354.6</v>
      </c>
      <c r="L461" s="12">
        <f t="shared" si="278"/>
        <v>71.25</v>
      </c>
      <c r="M461" s="12">
        <f t="shared" si="278"/>
        <v>1.44</v>
      </c>
      <c r="N461" s="12">
        <f t="shared" si="278"/>
        <v>19.840000000000003</v>
      </c>
      <c r="O461" s="12">
        <f t="shared" si="278"/>
        <v>38.880000000000003</v>
      </c>
      <c r="P461" s="12">
        <f t="shared" si="278"/>
        <v>30.96</v>
      </c>
      <c r="Q461" s="12">
        <f t="shared" si="278"/>
        <v>59.930000000000007</v>
      </c>
      <c r="R461" s="12">
        <f t="shared" si="278"/>
        <v>19.03</v>
      </c>
      <c r="S461" s="12">
        <f t="shared" si="278"/>
        <v>15.299999999999999</v>
      </c>
      <c r="T461" s="8">
        <f t="shared" ref="T461:T483" si="279">SUM(D461:S461)</f>
        <v>1301.1100000000001</v>
      </c>
      <c r="U461">
        <f t="shared" ref="U461:U483" si="280">SUMPRODUCT(D461:S461,$D$484:$S$484)</f>
        <v>234.60676016298095</v>
      </c>
    </row>
    <row r="462" spans="1:21" x14ac:dyDescent="0.25">
      <c r="A462" s="1">
        <v>1999</v>
      </c>
      <c r="C462" s="4">
        <v>2</v>
      </c>
      <c r="D462" s="12">
        <f t="shared" ref="D462:S462" si="281">D60*D121</f>
        <v>327.60000000000002</v>
      </c>
      <c r="E462" s="12">
        <f t="shared" si="281"/>
        <v>219.45000000000002</v>
      </c>
      <c r="F462" s="12">
        <f t="shared" si="281"/>
        <v>6.96</v>
      </c>
      <c r="G462" s="12">
        <f t="shared" si="281"/>
        <v>2.7</v>
      </c>
      <c r="H462" s="12">
        <f t="shared" si="281"/>
        <v>17</v>
      </c>
      <c r="I462" s="12">
        <f t="shared" si="281"/>
        <v>36.54</v>
      </c>
      <c r="J462" s="12">
        <f t="shared" si="281"/>
        <v>52.779999999999994</v>
      </c>
      <c r="K462" s="12">
        <f t="shared" si="281"/>
        <v>8.32</v>
      </c>
      <c r="L462" s="12">
        <f t="shared" si="281"/>
        <v>2.9899999999999998</v>
      </c>
      <c r="M462" s="12">
        <f t="shared" si="281"/>
        <v>3.9899999999999998</v>
      </c>
      <c r="N462" s="12">
        <f t="shared" si="281"/>
        <v>136.35999999999999</v>
      </c>
      <c r="O462" s="12">
        <f t="shared" si="281"/>
        <v>165.44000000000003</v>
      </c>
      <c r="P462" s="12">
        <f t="shared" si="281"/>
        <v>16.68</v>
      </c>
      <c r="Q462" s="12">
        <f t="shared" si="281"/>
        <v>6.1199999999999992</v>
      </c>
      <c r="R462" s="12">
        <f t="shared" si="281"/>
        <v>0.16000000000000003</v>
      </c>
      <c r="S462" s="12">
        <f t="shared" si="281"/>
        <v>81.27000000000001</v>
      </c>
      <c r="T462" s="8">
        <f t="shared" si="279"/>
        <v>1084.3600000000001</v>
      </c>
      <c r="U462">
        <f t="shared" si="280"/>
        <v>267.65336075535322</v>
      </c>
    </row>
    <row r="463" spans="1:21" x14ac:dyDescent="0.25">
      <c r="A463" s="1">
        <v>2000</v>
      </c>
      <c r="C463" s="4">
        <v>3</v>
      </c>
      <c r="D463" s="12">
        <f t="shared" ref="D463:S463" si="282">D61*D122</f>
        <v>23.040000000000003</v>
      </c>
      <c r="E463" s="12">
        <f t="shared" si="282"/>
        <v>1.6800000000000002</v>
      </c>
      <c r="F463" s="12">
        <f t="shared" si="282"/>
        <v>41.75</v>
      </c>
      <c r="G463" s="12">
        <f t="shared" si="282"/>
        <v>69.309999999999988</v>
      </c>
      <c r="H463" s="12">
        <f t="shared" si="282"/>
        <v>100.75</v>
      </c>
      <c r="I463" s="12">
        <f t="shared" si="282"/>
        <v>63.960000000000008</v>
      </c>
      <c r="J463" s="12">
        <f t="shared" si="282"/>
        <v>1.5</v>
      </c>
      <c r="K463" s="12">
        <f t="shared" si="282"/>
        <v>0.96</v>
      </c>
      <c r="L463" s="12">
        <f t="shared" si="282"/>
        <v>6.38</v>
      </c>
      <c r="M463" s="12">
        <f t="shared" si="282"/>
        <v>32.550000000000004</v>
      </c>
      <c r="N463" s="12">
        <f t="shared" si="282"/>
        <v>0.84000000000000008</v>
      </c>
      <c r="O463" s="12">
        <f t="shared" si="282"/>
        <v>9.8399999999999981</v>
      </c>
      <c r="P463" s="12">
        <f t="shared" si="282"/>
        <v>23.75</v>
      </c>
      <c r="Q463" s="12">
        <f t="shared" si="282"/>
        <v>27.430000000000003</v>
      </c>
      <c r="R463" s="12">
        <f t="shared" si="282"/>
        <v>0.30000000000000004</v>
      </c>
      <c r="S463" s="12">
        <f t="shared" si="282"/>
        <v>0</v>
      </c>
      <c r="T463" s="8">
        <f t="shared" si="279"/>
        <v>404.03999999999996</v>
      </c>
      <c r="U463">
        <f t="shared" si="280"/>
        <v>93.463553437396428</v>
      </c>
    </row>
    <row r="464" spans="1:21" x14ac:dyDescent="0.25">
      <c r="A464" s="1">
        <v>2001</v>
      </c>
      <c r="C464" s="4">
        <v>4</v>
      </c>
      <c r="D464" s="12">
        <f t="shared" ref="D464:S464" si="283">D62*D123</f>
        <v>12.42</v>
      </c>
      <c r="E464" s="12">
        <f t="shared" si="283"/>
        <v>141.76</v>
      </c>
      <c r="F464" s="12">
        <f t="shared" si="283"/>
        <v>236.59999999999997</v>
      </c>
      <c r="G464" s="12">
        <f t="shared" si="283"/>
        <v>52.800000000000004</v>
      </c>
      <c r="H464" s="12">
        <f t="shared" si="283"/>
        <v>2.72</v>
      </c>
      <c r="I464" s="12">
        <f t="shared" si="283"/>
        <v>14.82</v>
      </c>
      <c r="J464" s="12">
        <f t="shared" si="283"/>
        <v>65.78</v>
      </c>
      <c r="K464" s="12">
        <f t="shared" si="283"/>
        <v>54.06</v>
      </c>
      <c r="L464" s="12">
        <f t="shared" si="283"/>
        <v>1.55</v>
      </c>
      <c r="M464" s="12">
        <f t="shared" si="283"/>
        <v>23.49</v>
      </c>
      <c r="N464" s="12">
        <f t="shared" si="283"/>
        <v>0.75</v>
      </c>
      <c r="O464" s="12">
        <f t="shared" si="283"/>
        <v>1.3299999999999998</v>
      </c>
      <c r="P464" s="12">
        <f t="shared" si="283"/>
        <v>3.75</v>
      </c>
      <c r="Q464" s="12">
        <f t="shared" si="283"/>
        <v>0</v>
      </c>
      <c r="R464" s="12">
        <f t="shared" si="283"/>
        <v>2.8800000000000003</v>
      </c>
      <c r="S464" s="12">
        <f t="shared" si="283"/>
        <v>0</v>
      </c>
      <c r="T464" s="8">
        <f t="shared" si="279"/>
        <v>614.71</v>
      </c>
      <c r="U464">
        <f t="shared" si="280"/>
        <v>92.757626422979641</v>
      </c>
    </row>
    <row r="465" spans="1:21" x14ac:dyDescent="0.25">
      <c r="A465" s="1">
        <v>2002</v>
      </c>
      <c r="C465" s="4">
        <v>5</v>
      </c>
      <c r="D465" s="12">
        <f t="shared" ref="D465:S465" si="284">D63*D124</f>
        <v>110.75</v>
      </c>
      <c r="E465" s="12">
        <f t="shared" si="284"/>
        <v>105.64</v>
      </c>
      <c r="F465" s="12">
        <f t="shared" si="284"/>
        <v>243.00000000000003</v>
      </c>
      <c r="G465" s="12">
        <f t="shared" si="284"/>
        <v>74.75</v>
      </c>
      <c r="H465" s="12">
        <f t="shared" si="284"/>
        <v>3.75</v>
      </c>
      <c r="I465" s="12">
        <f t="shared" si="284"/>
        <v>41.6</v>
      </c>
      <c r="J465" s="12">
        <f t="shared" si="284"/>
        <v>126.72000000000001</v>
      </c>
      <c r="K465" s="12">
        <f t="shared" si="284"/>
        <v>0.63</v>
      </c>
      <c r="L465" s="12">
        <f t="shared" si="284"/>
        <v>1.08</v>
      </c>
      <c r="M465" s="12">
        <f t="shared" si="284"/>
        <v>6.4399999999999995</v>
      </c>
      <c r="N465" s="12">
        <f t="shared" si="284"/>
        <v>4.75</v>
      </c>
      <c r="O465" s="12">
        <f t="shared" si="284"/>
        <v>0.36000000000000004</v>
      </c>
      <c r="P465" s="12">
        <f t="shared" si="284"/>
        <v>0</v>
      </c>
      <c r="Q465" s="12">
        <f t="shared" si="284"/>
        <v>9.02</v>
      </c>
      <c r="R465" s="12">
        <f t="shared" si="284"/>
        <v>36.900000000000006</v>
      </c>
      <c r="S465" s="12">
        <f t="shared" si="284"/>
        <v>0</v>
      </c>
      <c r="T465" s="8">
        <f t="shared" si="279"/>
        <v>765.3900000000001</v>
      </c>
      <c r="U465">
        <f t="shared" si="280"/>
        <v>145.21556067645321</v>
      </c>
    </row>
    <row r="466" spans="1:21" x14ac:dyDescent="0.25">
      <c r="A466" s="1">
        <v>2003</v>
      </c>
      <c r="C466" s="4">
        <v>6</v>
      </c>
      <c r="D466" s="12">
        <f t="shared" ref="D466:S466" si="285">D64*D125</f>
        <v>5.4600000000000009</v>
      </c>
      <c r="E466" s="12">
        <f t="shared" si="285"/>
        <v>0</v>
      </c>
      <c r="F466" s="12">
        <f t="shared" si="285"/>
        <v>15.540000000000001</v>
      </c>
      <c r="G466" s="12">
        <f t="shared" si="285"/>
        <v>0</v>
      </c>
      <c r="H466" s="12">
        <f t="shared" si="285"/>
        <v>42.080000000000005</v>
      </c>
      <c r="I466" s="12">
        <f t="shared" si="285"/>
        <v>47.75</v>
      </c>
      <c r="J466" s="12">
        <f t="shared" si="285"/>
        <v>7.5600000000000005</v>
      </c>
      <c r="K466" s="12">
        <f t="shared" si="285"/>
        <v>19.43</v>
      </c>
      <c r="L466" s="12">
        <f t="shared" si="285"/>
        <v>9.620000000000001</v>
      </c>
      <c r="M466" s="12">
        <f t="shared" si="285"/>
        <v>8.75</v>
      </c>
      <c r="N466" s="12">
        <f t="shared" si="285"/>
        <v>14.21</v>
      </c>
      <c r="O466" s="12">
        <f t="shared" si="285"/>
        <v>0.42000000000000004</v>
      </c>
      <c r="P466" s="12">
        <f t="shared" si="285"/>
        <v>0.18000000000000002</v>
      </c>
      <c r="Q466" s="12">
        <f t="shared" si="285"/>
        <v>0</v>
      </c>
      <c r="R466" s="12">
        <f t="shared" si="285"/>
        <v>0.18000000000000002</v>
      </c>
      <c r="S466" s="12">
        <f t="shared" si="285"/>
        <v>0</v>
      </c>
      <c r="T466" s="8">
        <f t="shared" si="279"/>
        <v>171.18000000000004</v>
      </c>
      <c r="U466">
        <f t="shared" si="280"/>
        <v>41.486323325864859</v>
      </c>
    </row>
    <row r="467" spans="1:21" x14ac:dyDescent="0.25">
      <c r="A467" s="1">
        <v>2004</v>
      </c>
      <c r="C467" s="4">
        <v>7</v>
      </c>
      <c r="D467" s="12">
        <f t="shared" ref="D467:S467" si="286">D65*D126</f>
        <v>65.8</v>
      </c>
      <c r="E467" s="12">
        <f t="shared" si="286"/>
        <v>158.10000000000002</v>
      </c>
      <c r="F467" s="12">
        <f t="shared" si="286"/>
        <v>143.29</v>
      </c>
      <c r="G467" s="12">
        <f t="shared" si="286"/>
        <v>76.800000000000011</v>
      </c>
      <c r="H467" s="12">
        <f t="shared" si="286"/>
        <v>55.5</v>
      </c>
      <c r="I467" s="12">
        <f t="shared" si="286"/>
        <v>69.160000000000011</v>
      </c>
      <c r="J467" s="12">
        <f t="shared" si="286"/>
        <v>18.2</v>
      </c>
      <c r="K467" s="12">
        <f t="shared" si="286"/>
        <v>31.8</v>
      </c>
      <c r="L467" s="12">
        <f t="shared" si="286"/>
        <v>46.07</v>
      </c>
      <c r="M467" s="12">
        <f t="shared" si="286"/>
        <v>73.149999999999991</v>
      </c>
      <c r="N467" s="12">
        <f t="shared" si="286"/>
        <v>18.900000000000002</v>
      </c>
      <c r="O467" s="12">
        <f t="shared" si="286"/>
        <v>1.92</v>
      </c>
      <c r="P467" s="12">
        <f t="shared" si="286"/>
        <v>15.680000000000001</v>
      </c>
      <c r="Q467" s="12">
        <f t="shared" si="286"/>
        <v>0.15000000000000002</v>
      </c>
      <c r="R467" s="12">
        <f t="shared" si="286"/>
        <v>0</v>
      </c>
      <c r="S467" s="12">
        <f t="shared" si="286"/>
        <v>2.52</v>
      </c>
      <c r="T467" s="8">
        <f t="shared" si="279"/>
        <v>777.04</v>
      </c>
      <c r="U467">
        <f t="shared" si="280"/>
        <v>165.0563232757635</v>
      </c>
    </row>
    <row r="468" spans="1:21" x14ac:dyDescent="0.25">
      <c r="A468" s="1">
        <v>2005</v>
      </c>
      <c r="C468" s="4">
        <v>8</v>
      </c>
      <c r="D468" s="12">
        <f t="shared" ref="D468:S468" si="287">D66*D127</f>
        <v>28.9</v>
      </c>
      <c r="E468" s="12">
        <f t="shared" si="287"/>
        <v>1.32</v>
      </c>
      <c r="F468" s="12">
        <f t="shared" si="287"/>
        <v>185.98000000000002</v>
      </c>
      <c r="G468" s="12">
        <f t="shared" si="287"/>
        <v>42.38</v>
      </c>
      <c r="H468" s="12">
        <f t="shared" si="287"/>
        <v>151.83000000000001</v>
      </c>
      <c r="I468" s="12">
        <f t="shared" si="287"/>
        <v>240</v>
      </c>
      <c r="J468" s="12">
        <f t="shared" si="287"/>
        <v>131.41</v>
      </c>
      <c r="K468" s="12">
        <f t="shared" si="287"/>
        <v>189.63</v>
      </c>
      <c r="L468" s="12">
        <f t="shared" si="287"/>
        <v>0</v>
      </c>
      <c r="M468" s="12">
        <f t="shared" si="287"/>
        <v>0</v>
      </c>
      <c r="N468" s="12">
        <f t="shared" si="287"/>
        <v>32.4</v>
      </c>
      <c r="O468" s="12">
        <f t="shared" si="287"/>
        <v>5.46</v>
      </c>
      <c r="P468" s="12">
        <f t="shared" si="287"/>
        <v>0.89999999999999991</v>
      </c>
      <c r="Q468" s="12">
        <f t="shared" si="287"/>
        <v>28.86</v>
      </c>
      <c r="R468" s="12">
        <f t="shared" si="287"/>
        <v>72.42</v>
      </c>
      <c r="S468" s="12">
        <f t="shared" si="287"/>
        <v>0</v>
      </c>
      <c r="T468" s="8">
        <f t="shared" si="279"/>
        <v>1111.49</v>
      </c>
      <c r="U468">
        <f t="shared" si="280"/>
        <v>220.80934473682819</v>
      </c>
    </row>
    <row r="469" spans="1:21" x14ac:dyDescent="0.25">
      <c r="A469" s="1">
        <v>2006</v>
      </c>
      <c r="C469" s="4">
        <v>9</v>
      </c>
      <c r="D469" s="12">
        <f t="shared" ref="D469:S469" si="288">D67*D128</f>
        <v>91.75</v>
      </c>
      <c r="E469" s="12">
        <f t="shared" si="288"/>
        <v>196.56</v>
      </c>
      <c r="F469" s="12">
        <f t="shared" si="288"/>
        <v>81.920000000000016</v>
      </c>
      <c r="G469" s="12">
        <f t="shared" si="288"/>
        <v>26</v>
      </c>
      <c r="H469" s="12">
        <f t="shared" si="288"/>
        <v>24.36</v>
      </c>
      <c r="I469" s="12">
        <f t="shared" si="288"/>
        <v>1.6</v>
      </c>
      <c r="J469" s="12">
        <f t="shared" si="288"/>
        <v>7.1999999999999993</v>
      </c>
      <c r="K469" s="12">
        <f t="shared" si="288"/>
        <v>3.5200000000000005</v>
      </c>
      <c r="L469" s="12">
        <f t="shared" si="288"/>
        <v>0</v>
      </c>
      <c r="M469" s="12">
        <f t="shared" si="288"/>
        <v>6.84</v>
      </c>
      <c r="N469" s="12">
        <f t="shared" si="288"/>
        <v>109.88999999999999</v>
      </c>
      <c r="O469" s="12">
        <f t="shared" si="288"/>
        <v>16.32</v>
      </c>
      <c r="P469" s="12">
        <f t="shared" si="288"/>
        <v>86.320000000000007</v>
      </c>
      <c r="Q469" s="12">
        <f t="shared" si="288"/>
        <v>0</v>
      </c>
      <c r="R469" s="12">
        <f t="shared" si="288"/>
        <v>0</v>
      </c>
      <c r="S469" s="12">
        <f t="shared" si="288"/>
        <v>0</v>
      </c>
      <c r="T469" s="8">
        <f t="shared" si="279"/>
        <v>652.28000000000009</v>
      </c>
      <c r="U469">
        <f t="shared" si="280"/>
        <v>98.834264755411979</v>
      </c>
    </row>
    <row r="470" spans="1:21" x14ac:dyDescent="0.25">
      <c r="A470" s="1">
        <v>2007</v>
      </c>
      <c r="C470" s="4">
        <v>10</v>
      </c>
      <c r="D470" s="12">
        <f t="shared" ref="D470:S470" si="289">D68*D129</f>
        <v>8.14</v>
      </c>
      <c r="E470" s="12">
        <f t="shared" si="289"/>
        <v>136.80000000000001</v>
      </c>
      <c r="F470" s="12">
        <f t="shared" si="289"/>
        <v>74.25</v>
      </c>
      <c r="G470" s="12">
        <f t="shared" si="289"/>
        <v>80.91</v>
      </c>
      <c r="H470" s="12">
        <f t="shared" si="289"/>
        <v>74.899999999999991</v>
      </c>
      <c r="I470" s="12">
        <f t="shared" si="289"/>
        <v>22.77</v>
      </c>
      <c r="J470" s="12">
        <f t="shared" si="289"/>
        <v>102.44</v>
      </c>
      <c r="K470" s="12">
        <f t="shared" si="289"/>
        <v>20.150000000000002</v>
      </c>
      <c r="L470" s="12">
        <f t="shared" si="289"/>
        <v>92.699999999999989</v>
      </c>
      <c r="M470" s="12">
        <f t="shared" si="289"/>
        <v>13.799999999999999</v>
      </c>
      <c r="N470" s="12">
        <f t="shared" si="289"/>
        <v>1.47</v>
      </c>
      <c r="O470" s="12">
        <f t="shared" si="289"/>
        <v>40.950000000000003</v>
      </c>
      <c r="P470" s="12">
        <f t="shared" si="289"/>
        <v>1.05</v>
      </c>
      <c r="Q470" s="12">
        <f t="shared" si="289"/>
        <v>0</v>
      </c>
      <c r="R470" s="12">
        <f t="shared" si="289"/>
        <v>0</v>
      </c>
      <c r="S470" s="12">
        <f t="shared" si="289"/>
        <v>11.39</v>
      </c>
      <c r="T470" s="8">
        <f t="shared" si="279"/>
        <v>681.71999999999991</v>
      </c>
      <c r="U470">
        <f t="shared" si="280"/>
        <v>148.87204809695297</v>
      </c>
    </row>
    <row r="471" spans="1:21" x14ac:dyDescent="0.25">
      <c r="A471" s="1">
        <v>2008</v>
      </c>
      <c r="C471" s="4">
        <v>11</v>
      </c>
      <c r="D471" s="12">
        <f t="shared" ref="D471:S471" si="290">D69*D130</f>
        <v>241.98000000000005</v>
      </c>
      <c r="E471" s="12">
        <f t="shared" si="290"/>
        <v>33.06</v>
      </c>
      <c r="F471" s="12">
        <f t="shared" si="290"/>
        <v>20.3</v>
      </c>
      <c r="G471" s="12">
        <f t="shared" si="290"/>
        <v>99.820000000000007</v>
      </c>
      <c r="H471" s="12">
        <f t="shared" si="290"/>
        <v>161.91999999999999</v>
      </c>
      <c r="I471" s="12">
        <f t="shared" si="290"/>
        <v>21.7</v>
      </c>
      <c r="J471" s="12">
        <f t="shared" si="290"/>
        <v>3.3</v>
      </c>
      <c r="K471" s="12">
        <f t="shared" si="290"/>
        <v>89.68</v>
      </c>
      <c r="L471" s="12">
        <f t="shared" si="290"/>
        <v>68.28</v>
      </c>
      <c r="M471" s="12">
        <f t="shared" si="290"/>
        <v>62.39</v>
      </c>
      <c r="N471" s="12">
        <f t="shared" si="290"/>
        <v>44.4</v>
      </c>
      <c r="O471" s="12">
        <f t="shared" si="290"/>
        <v>7.0500000000000007</v>
      </c>
      <c r="P471" s="12">
        <f t="shared" si="290"/>
        <v>0.68</v>
      </c>
      <c r="Q471" s="12">
        <f t="shared" si="290"/>
        <v>0</v>
      </c>
      <c r="R471" s="12">
        <f t="shared" si="290"/>
        <v>0</v>
      </c>
      <c r="S471" s="12">
        <f t="shared" si="290"/>
        <v>0</v>
      </c>
      <c r="T471" s="8">
        <f t="shared" si="279"/>
        <v>854.55999999999983</v>
      </c>
      <c r="U471">
        <f t="shared" si="280"/>
        <v>235.49891854194436</v>
      </c>
    </row>
    <row r="472" spans="1:21" x14ac:dyDescent="0.25">
      <c r="A472" s="1">
        <v>2009</v>
      </c>
      <c r="C472" s="4">
        <v>12</v>
      </c>
      <c r="D472" s="12">
        <f t="shared" ref="D472:S472" si="291">D70*D131</f>
        <v>35.020000000000003</v>
      </c>
      <c r="E472" s="12">
        <f t="shared" si="291"/>
        <v>203.76000000000002</v>
      </c>
      <c r="F472" s="12">
        <f t="shared" si="291"/>
        <v>2.3400000000000003</v>
      </c>
      <c r="G472" s="12">
        <f t="shared" si="291"/>
        <v>45.75</v>
      </c>
      <c r="H472" s="12">
        <f t="shared" si="291"/>
        <v>81.27000000000001</v>
      </c>
      <c r="I472" s="12">
        <f t="shared" si="291"/>
        <v>36.799999999999997</v>
      </c>
      <c r="J472" s="12">
        <f t="shared" si="291"/>
        <v>49.92</v>
      </c>
      <c r="K472" s="12">
        <f t="shared" si="291"/>
        <v>2.8</v>
      </c>
      <c r="L472" s="12">
        <f t="shared" si="291"/>
        <v>12.239999999999998</v>
      </c>
      <c r="M472" s="12">
        <f t="shared" si="291"/>
        <v>53.82</v>
      </c>
      <c r="N472" s="12">
        <f t="shared" si="291"/>
        <v>21</v>
      </c>
      <c r="O472" s="12">
        <f t="shared" si="291"/>
        <v>78.8</v>
      </c>
      <c r="P472" s="12">
        <f t="shared" si="291"/>
        <v>0</v>
      </c>
      <c r="Q472" s="12">
        <f t="shared" si="291"/>
        <v>0.16000000000000003</v>
      </c>
      <c r="R472" s="12">
        <f t="shared" si="291"/>
        <v>0</v>
      </c>
      <c r="S472" s="12">
        <f t="shared" si="291"/>
        <v>0.7</v>
      </c>
      <c r="T472" s="8">
        <f t="shared" si="279"/>
        <v>624.38</v>
      </c>
      <c r="U472">
        <f t="shared" si="280"/>
        <v>153.04223831633942</v>
      </c>
    </row>
    <row r="473" spans="1:21" x14ac:dyDescent="0.25">
      <c r="A473" s="1">
        <v>2010</v>
      </c>
      <c r="C473" s="4">
        <v>13</v>
      </c>
      <c r="D473" s="12">
        <f t="shared" ref="D473:S473" si="292">D71*D132</f>
        <v>27.71</v>
      </c>
      <c r="E473" s="12">
        <f t="shared" si="292"/>
        <v>103.44</v>
      </c>
      <c r="F473" s="12">
        <f t="shared" si="292"/>
        <v>105.57000000000001</v>
      </c>
      <c r="G473" s="12">
        <f t="shared" si="292"/>
        <v>65.45</v>
      </c>
      <c r="H473" s="12">
        <f t="shared" si="292"/>
        <v>0</v>
      </c>
      <c r="I473" s="12">
        <f t="shared" si="292"/>
        <v>31</v>
      </c>
      <c r="J473" s="12">
        <f t="shared" si="292"/>
        <v>111.54</v>
      </c>
      <c r="K473" s="12">
        <f t="shared" si="292"/>
        <v>75.209999999999994</v>
      </c>
      <c r="L473" s="12">
        <f t="shared" si="292"/>
        <v>26.8</v>
      </c>
      <c r="M473" s="12">
        <f t="shared" si="292"/>
        <v>39.840000000000003</v>
      </c>
      <c r="N473" s="12">
        <f t="shared" si="292"/>
        <v>15.340000000000002</v>
      </c>
      <c r="O473" s="12">
        <f t="shared" si="292"/>
        <v>0</v>
      </c>
      <c r="P473" s="12">
        <f t="shared" si="292"/>
        <v>0</v>
      </c>
      <c r="Q473" s="12">
        <f t="shared" si="292"/>
        <v>23.919999999999998</v>
      </c>
      <c r="R473" s="12">
        <f t="shared" si="292"/>
        <v>0.84</v>
      </c>
      <c r="S473" s="12">
        <f t="shared" si="292"/>
        <v>7.99</v>
      </c>
      <c r="T473" s="8">
        <f t="shared" si="279"/>
        <v>634.65000000000009</v>
      </c>
      <c r="U473">
        <f t="shared" si="280"/>
        <v>106.74165786152086</v>
      </c>
    </row>
    <row r="474" spans="1:21" x14ac:dyDescent="0.25">
      <c r="A474" s="1">
        <v>2011</v>
      </c>
      <c r="C474" s="4">
        <v>14</v>
      </c>
      <c r="D474" s="12">
        <f t="shared" ref="D474:S474" si="293">D72*D133</f>
        <v>102.48</v>
      </c>
      <c r="E474" s="12">
        <f t="shared" si="293"/>
        <v>17.05</v>
      </c>
      <c r="F474" s="12">
        <f t="shared" si="293"/>
        <v>174.72000000000003</v>
      </c>
      <c r="G474" s="12">
        <f t="shared" si="293"/>
        <v>113.74000000000001</v>
      </c>
      <c r="H474" s="12">
        <f t="shared" si="293"/>
        <v>127.38000000000001</v>
      </c>
      <c r="I474" s="12">
        <f t="shared" si="293"/>
        <v>68.17</v>
      </c>
      <c r="J474" s="12">
        <f t="shared" si="293"/>
        <v>178.05</v>
      </c>
      <c r="K474" s="12">
        <f t="shared" si="293"/>
        <v>205.5</v>
      </c>
      <c r="L474" s="12">
        <f t="shared" si="293"/>
        <v>18.48</v>
      </c>
      <c r="M474" s="12">
        <f t="shared" si="293"/>
        <v>48.32</v>
      </c>
      <c r="N474" s="12">
        <f t="shared" si="293"/>
        <v>80.800000000000011</v>
      </c>
      <c r="O474" s="12">
        <f t="shared" si="293"/>
        <v>45.5</v>
      </c>
      <c r="P474" s="12">
        <f t="shared" si="293"/>
        <v>0</v>
      </c>
      <c r="Q474" s="12">
        <f t="shared" si="293"/>
        <v>0.90999999999999992</v>
      </c>
      <c r="R474" s="12">
        <f t="shared" si="293"/>
        <v>3.04</v>
      </c>
      <c r="S474" s="12">
        <f t="shared" si="293"/>
        <v>0</v>
      </c>
      <c r="T474" s="8">
        <f t="shared" si="279"/>
        <v>1184.1399999999999</v>
      </c>
      <c r="U474">
        <f t="shared" si="280"/>
        <v>234.80246843084333</v>
      </c>
    </row>
    <row r="475" spans="1:21" x14ac:dyDescent="0.25">
      <c r="A475" s="1">
        <v>2012</v>
      </c>
      <c r="C475" s="4">
        <v>15</v>
      </c>
      <c r="D475" s="12">
        <f t="shared" ref="D475:S475" si="294">D73*D134</f>
        <v>28.71</v>
      </c>
      <c r="E475" s="12">
        <f t="shared" si="294"/>
        <v>89.320000000000007</v>
      </c>
      <c r="F475" s="12">
        <f t="shared" si="294"/>
        <v>175.78000000000003</v>
      </c>
      <c r="G475" s="12">
        <f t="shared" si="294"/>
        <v>85.5</v>
      </c>
      <c r="H475" s="12">
        <f t="shared" si="294"/>
        <v>33</v>
      </c>
      <c r="I475" s="12">
        <f t="shared" si="294"/>
        <v>97.75</v>
      </c>
      <c r="J475" s="12">
        <f t="shared" si="294"/>
        <v>132.01999999999998</v>
      </c>
      <c r="K475" s="12">
        <f t="shared" si="294"/>
        <v>66.75</v>
      </c>
      <c r="L475" s="12">
        <f t="shared" si="294"/>
        <v>101.42999999999999</v>
      </c>
      <c r="M475" s="12">
        <f t="shared" si="294"/>
        <v>240.3</v>
      </c>
      <c r="N475" s="12">
        <f t="shared" si="294"/>
        <v>41.04</v>
      </c>
      <c r="O475" s="12">
        <f t="shared" si="294"/>
        <v>57.64</v>
      </c>
      <c r="P475" s="12">
        <f t="shared" si="294"/>
        <v>0</v>
      </c>
      <c r="Q475" s="12">
        <f t="shared" si="294"/>
        <v>0</v>
      </c>
      <c r="R475" s="12">
        <f t="shared" si="294"/>
        <v>0</v>
      </c>
      <c r="S475" s="12">
        <f t="shared" si="294"/>
        <v>0.13999999999999999</v>
      </c>
      <c r="T475" s="8">
        <f t="shared" si="279"/>
        <v>1149.3800000000001</v>
      </c>
      <c r="U475">
        <f t="shared" si="280"/>
        <v>240.16857727509608</v>
      </c>
    </row>
    <row r="476" spans="1:21" x14ac:dyDescent="0.25">
      <c r="A476" s="1">
        <v>2013</v>
      </c>
      <c r="C476" s="4">
        <v>16</v>
      </c>
      <c r="D476" s="12">
        <f t="shared" ref="D476:S476" si="295">D74*D135</f>
        <v>180.51</v>
      </c>
      <c r="E476" s="12">
        <f t="shared" si="295"/>
        <v>58.58</v>
      </c>
      <c r="F476" s="12">
        <f t="shared" si="295"/>
        <v>4.76</v>
      </c>
      <c r="G476" s="12">
        <f t="shared" si="295"/>
        <v>20.75</v>
      </c>
      <c r="H476" s="12">
        <f t="shared" si="295"/>
        <v>72</v>
      </c>
      <c r="I476" s="12">
        <f t="shared" si="295"/>
        <v>160.16</v>
      </c>
      <c r="J476" s="12">
        <f t="shared" si="295"/>
        <v>101.16000000000001</v>
      </c>
      <c r="K476" s="12">
        <f t="shared" si="295"/>
        <v>371.88</v>
      </c>
      <c r="L476" s="12">
        <f t="shared" si="295"/>
        <v>45.3</v>
      </c>
      <c r="M476" s="12">
        <f t="shared" si="295"/>
        <v>153.14000000000001</v>
      </c>
      <c r="N476" s="12">
        <f t="shared" si="295"/>
        <v>36</v>
      </c>
      <c r="O476" s="12">
        <f t="shared" si="295"/>
        <v>14.719999999999999</v>
      </c>
      <c r="P476" s="12">
        <f t="shared" si="295"/>
        <v>0</v>
      </c>
      <c r="Q476" s="12">
        <f t="shared" si="295"/>
        <v>0</v>
      </c>
      <c r="R476" s="12">
        <f t="shared" si="295"/>
        <v>0</v>
      </c>
      <c r="S476" s="12">
        <f t="shared" si="295"/>
        <v>0.9</v>
      </c>
      <c r="T476" s="8">
        <f t="shared" si="279"/>
        <v>1219.8600000000001</v>
      </c>
      <c r="U476">
        <f t="shared" si="280"/>
        <v>259.15462517029113</v>
      </c>
    </row>
    <row r="477" spans="1:21" x14ac:dyDescent="0.25">
      <c r="A477" s="1">
        <v>2014</v>
      </c>
      <c r="C477" s="4">
        <v>17</v>
      </c>
      <c r="D477" s="12">
        <f t="shared" ref="D477:S477" si="296">D75*D136</f>
        <v>69.740000000000009</v>
      </c>
      <c r="E477" s="12">
        <f t="shared" si="296"/>
        <v>64.86</v>
      </c>
      <c r="F477" s="12">
        <f t="shared" si="296"/>
        <v>97.2</v>
      </c>
      <c r="G477" s="12">
        <f t="shared" si="296"/>
        <v>74.239999999999995</v>
      </c>
      <c r="H477" s="12">
        <f t="shared" si="296"/>
        <v>156.47999999999999</v>
      </c>
      <c r="I477" s="12">
        <f t="shared" si="296"/>
        <v>148.58000000000001</v>
      </c>
      <c r="J477" s="12">
        <f t="shared" si="296"/>
        <v>204.25</v>
      </c>
      <c r="K477" s="12">
        <f t="shared" si="296"/>
        <v>78.12</v>
      </c>
      <c r="L477" s="12">
        <f t="shared" si="296"/>
        <v>4.25</v>
      </c>
      <c r="M477" s="12">
        <f t="shared" si="296"/>
        <v>0</v>
      </c>
      <c r="N477" s="12">
        <f t="shared" si="296"/>
        <v>3.9199999999999995</v>
      </c>
      <c r="O477" s="12">
        <f t="shared" si="296"/>
        <v>57.12</v>
      </c>
      <c r="P477" s="12">
        <f t="shared" si="296"/>
        <v>55.000000000000007</v>
      </c>
      <c r="Q477" s="12">
        <f t="shared" si="296"/>
        <v>10.35</v>
      </c>
      <c r="R477" s="12">
        <f t="shared" si="296"/>
        <v>25.65</v>
      </c>
      <c r="S477" s="12">
        <f t="shared" si="296"/>
        <v>0</v>
      </c>
      <c r="T477" s="8">
        <f t="shared" si="279"/>
        <v>1049.76</v>
      </c>
      <c r="U477">
        <f t="shared" si="280"/>
        <v>212.07814607405678</v>
      </c>
    </row>
    <row r="478" spans="1:21" x14ac:dyDescent="0.25">
      <c r="A478" s="1">
        <v>2015</v>
      </c>
      <c r="C478" s="4">
        <v>18</v>
      </c>
      <c r="D478" s="12">
        <f t="shared" ref="D478:S478" si="297">D76*D137</f>
        <v>25.16</v>
      </c>
      <c r="E478" s="12">
        <f t="shared" si="297"/>
        <v>44.7</v>
      </c>
      <c r="F478" s="12">
        <f t="shared" si="297"/>
        <v>274.3</v>
      </c>
      <c r="G478" s="12">
        <f t="shared" si="297"/>
        <v>74.099999999999994</v>
      </c>
      <c r="H478" s="12">
        <f t="shared" si="297"/>
        <v>87.21</v>
      </c>
      <c r="I478" s="12">
        <f t="shared" si="297"/>
        <v>299.25</v>
      </c>
      <c r="J478" s="12">
        <f t="shared" si="297"/>
        <v>2.4800000000000004</v>
      </c>
      <c r="K478" s="12">
        <f t="shared" si="297"/>
        <v>0</v>
      </c>
      <c r="L478" s="12">
        <f t="shared" si="297"/>
        <v>61.110000000000007</v>
      </c>
      <c r="M478" s="12">
        <f t="shared" si="297"/>
        <v>140.16</v>
      </c>
      <c r="N478" s="12">
        <f t="shared" si="297"/>
        <v>18.189999999999998</v>
      </c>
      <c r="O478" s="12">
        <f t="shared" si="297"/>
        <v>0</v>
      </c>
      <c r="P478" s="12">
        <f t="shared" si="297"/>
        <v>0</v>
      </c>
      <c r="Q478" s="12">
        <f t="shared" si="297"/>
        <v>0</v>
      </c>
      <c r="R478" s="12">
        <f t="shared" si="297"/>
        <v>0.55999999999999994</v>
      </c>
      <c r="S478" s="12">
        <f t="shared" si="297"/>
        <v>2.9700000000000006</v>
      </c>
      <c r="T478" s="8">
        <f t="shared" si="279"/>
        <v>1030.19</v>
      </c>
      <c r="U478">
        <f t="shared" si="280"/>
        <v>241.8151936244702</v>
      </c>
    </row>
    <row r="479" spans="1:21" x14ac:dyDescent="0.25">
      <c r="A479" s="1">
        <v>2016</v>
      </c>
      <c r="C479" s="4">
        <v>19</v>
      </c>
      <c r="D479" s="12">
        <f t="shared" ref="D479:S479" si="298">D77*D138</f>
        <v>59.5</v>
      </c>
      <c r="E479" s="12">
        <f t="shared" si="298"/>
        <v>128.18</v>
      </c>
      <c r="F479" s="12">
        <f t="shared" si="298"/>
        <v>118.66</v>
      </c>
      <c r="G479" s="12">
        <f t="shared" si="298"/>
        <v>116.69999999999999</v>
      </c>
      <c r="H479" s="12">
        <f t="shared" si="298"/>
        <v>87.919999999999987</v>
      </c>
      <c r="I479" s="12">
        <f t="shared" si="298"/>
        <v>45.54</v>
      </c>
      <c r="J479" s="12">
        <f t="shared" si="298"/>
        <v>93.28</v>
      </c>
      <c r="K479" s="12">
        <f t="shared" si="298"/>
        <v>7.0400000000000009</v>
      </c>
      <c r="L479" s="12">
        <f t="shared" si="298"/>
        <v>6.4399999999999995</v>
      </c>
      <c r="M479" s="12">
        <f t="shared" si="298"/>
        <v>1.26</v>
      </c>
      <c r="N479" s="12">
        <f t="shared" si="298"/>
        <v>1.1199999999999999</v>
      </c>
      <c r="O479" s="12">
        <f t="shared" si="298"/>
        <v>28</v>
      </c>
      <c r="P479" s="12">
        <f t="shared" si="298"/>
        <v>0.42000000000000004</v>
      </c>
      <c r="Q479" s="12">
        <f t="shared" si="298"/>
        <v>0</v>
      </c>
      <c r="R479" s="12">
        <f t="shared" si="298"/>
        <v>0</v>
      </c>
      <c r="S479" s="12">
        <f t="shared" si="298"/>
        <v>4.34</v>
      </c>
      <c r="T479" s="8">
        <f t="shared" si="279"/>
        <v>698.4</v>
      </c>
      <c r="U479">
        <f t="shared" si="280"/>
        <v>158.29664543445639</v>
      </c>
    </row>
    <row r="480" spans="1:21" x14ac:dyDescent="0.25">
      <c r="A480" s="1">
        <v>2017</v>
      </c>
      <c r="C480" s="4">
        <v>20</v>
      </c>
      <c r="D480" s="12">
        <f t="shared" ref="D480:S480" si="299">D78*D139</f>
        <v>80.040000000000006</v>
      </c>
      <c r="E480" s="12">
        <f t="shared" si="299"/>
        <v>82.2</v>
      </c>
      <c r="F480" s="12">
        <f t="shared" si="299"/>
        <v>245.44000000000003</v>
      </c>
      <c r="G480" s="12">
        <f t="shared" si="299"/>
        <v>102.61999999999999</v>
      </c>
      <c r="H480" s="12">
        <f t="shared" si="299"/>
        <v>145.35</v>
      </c>
      <c r="I480" s="12">
        <f t="shared" si="299"/>
        <v>169.73999999999998</v>
      </c>
      <c r="J480" s="12">
        <f t="shared" si="299"/>
        <v>57.129999999999995</v>
      </c>
      <c r="K480" s="12">
        <f t="shared" si="299"/>
        <v>69.930000000000007</v>
      </c>
      <c r="L480" s="12">
        <f t="shared" si="299"/>
        <v>89.100000000000009</v>
      </c>
      <c r="M480" s="12">
        <f t="shared" si="299"/>
        <v>0.57999999999999996</v>
      </c>
      <c r="N480" s="12">
        <f t="shared" si="299"/>
        <v>0</v>
      </c>
      <c r="O480" s="12">
        <f t="shared" si="299"/>
        <v>13.56</v>
      </c>
      <c r="P480" s="12">
        <f t="shared" si="299"/>
        <v>13.42</v>
      </c>
      <c r="Q480" s="12">
        <f t="shared" si="299"/>
        <v>33.839999999999996</v>
      </c>
      <c r="R480" s="12">
        <f t="shared" si="299"/>
        <v>1.05</v>
      </c>
      <c r="S480" s="12">
        <f t="shared" si="299"/>
        <v>0</v>
      </c>
      <c r="T480" s="8">
        <f t="shared" si="279"/>
        <v>1103.9999999999998</v>
      </c>
      <c r="U480">
        <f t="shared" si="280"/>
        <v>236.22482215781051</v>
      </c>
    </row>
    <row r="481" spans="1:21" x14ac:dyDescent="0.25">
      <c r="A481" s="1">
        <v>2018</v>
      </c>
      <c r="C481" s="4">
        <v>21</v>
      </c>
      <c r="D481" s="12">
        <f t="shared" ref="D481:S481" si="300">D79*D140</f>
        <v>12.96</v>
      </c>
      <c r="E481" s="12">
        <f t="shared" si="300"/>
        <v>44.7</v>
      </c>
      <c r="F481" s="12">
        <f t="shared" si="300"/>
        <v>89.86999999999999</v>
      </c>
      <c r="G481" s="12">
        <f t="shared" si="300"/>
        <v>142.51999999999998</v>
      </c>
      <c r="H481" s="12">
        <f t="shared" si="300"/>
        <v>66.239999999999995</v>
      </c>
      <c r="I481" s="12">
        <f t="shared" si="300"/>
        <v>66.599999999999994</v>
      </c>
      <c r="J481" s="12">
        <f t="shared" si="300"/>
        <v>3.3000000000000003</v>
      </c>
      <c r="K481" s="12">
        <f t="shared" si="300"/>
        <v>151.20000000000002</v>
      </c>
      <c r="L481" s="12">
        <f t="shared" si="300"/>
        <v>62.14</v>
      </c>
      <c r="M481" s="12">
        <f t="shared" si="300"/>
        <v>13.489999999999998</v>
      </c>
      <c r="N481" s="12">
        <f t="shared" si="300"/>
        <v>24.53</v>
      </c>
      <c r="O481" s="12">
        <f t="shared" si="300"/>
        <v>1.19</v>
      </c>
      <c r="P481" s="12">
        <f t="shared" si="300"/>
        <v>0</v>
      </c>
      <c r="Q481" s="12">
        <f t="shared" si="300"/>
        <v>0</v>
      </c>
      <c r="R481" s="12">
        <f t="shared" si="300"/>
        <v>0</v>
      </c>
      <c r="S481" s="12">
        <f t="shared" si="300"/>
        <v>0</v>
      </c>
      <c r="T481" s="8">
        <f t="shared" si="279"/>
        <v>678.74</v>
      </c>
      <c r="U481">
        <f t="shared" si="280"/>
        <v>145.7807067258511</v>
      </c>
    </row>
    <row r="482" spans="1:21" x14ac:dyDescent="0.25">
      <c r="A482" s="1">
        <v>2019</v>
      </c>
      <c r="C482" s="4">
        <v>22</v>
      </c>
      <c r="D482" s="12">
        <f t="shared" ref="D482:S482" si="301">D80*D141</f>
        <v>5.25</v>
      </c>
      <c r="E482" s="12">
        <f t="shared" si="301"/>
        <v>163.19999999999999</v>
      </c>
      <c r="F482" s="12">
        <f t="shared" si="301"/>
        <v>232.2</v>
      </c>
      <c r="G482" s="12">
        <f t="shared" si="301"/>
        <v>207.6</v>
      </c>
      <c r="H482" s="12">
        <f t="shared" si="301"/>
        <v>0.31000000000000005</v>
      </c>
      <c r="I482" s="12">
        <f t="shared" si="301"/>
        <v>31.349999999999998</v>
      </c>
      <c r="J482" s="12">
        <f t="shared" si="301"/>
        <v>55.349999999999994</v>
      </c>
      <c r="K482" s="12">
        <f t="shared" si="301"/>
        <v>96.36999999999999</v>
      </c>
      <c r="L482" s="12">
        <f t="shared" si="301"/>
        <v>101.04</v>
      </c>
      <c r="M482" s="12">
        <f t="shared" si="301"/>
        <v>173.34000000000003</v>
      </c>
      <c r="N482" s="12">
        <f t="shared" si="301"/>
        <v>7.0200000000000005</v>
      </c>
      <c r="O482" s="12">
        <f t="shared" si="301"/>
        <v>64.25</v>
      </c>
      <c r="P482" s="12">
        <f t="shared" si="301"/>
        <v>16.170000000000002</v>
      </c>
      <c r="Q482" s="12">
        <f t="shared" si="301"/>
        <v>5.9399999999999995</v>
      </c>
      <c r="R482" s="12">
        <f t="shared" si="301"/>
        <v>0</v>
      </c>
      <c r="S482" s="12">
        <f t="shared" si="301"/>
        <v>0.18000000000000002</v>
      </c>
      <c r="T482" s="8">
        <f t="shared" si="279"/>
        <v>1159.5700000000002</v>
      </c>
      <c r="U482">
        <f t="shared" si="280"/>
        <v>229.15190282046541</v>
      </c>
    </row>
    <row r="483" spans="1:21" x14ac:dyDescent="0.25">
      <c r="A483" s="1">
        <v>2020</v>
      </c>
      <c r="C483" s="4">
        <v>23</v>
      </c>
      <c r="D483" s="12">
        <f t="shared" ref="D483:S483" si="302">D81*D142</f>
        <v>211.9</v>
      </c>
      <c r="E483" s="12">
        <f t="shared" si="302"/>
        <v>7.48</v>
      </c>
      <c r="F483" s="12">
        <f t="shared" si="302"/>
        <v>46.2</v>
      </c>
      <c r="G483" s="12">
        <f t="shared" si="302"/>
        <v>487.3</v>
      </c>
      <c r="H483" s="12">
        <f t="shared" si="302"/>
        <v>63.75</v>
      </c>
      <c r="I483" s="12">
        <f t="shared" si="302"/>
        <v>148.11999999999998</v>
      </c>
      <c r="J483" s="12">
        <f t="shared" si="302"/>
        <v>311.92</v>
      </c>
      <c r="K483" s="12">
        <f t="shared" si="302"/>
        <v>71.25</v>
      </c>
      <c r="L483" s="12">
        <f t="shared" si="302"/>
        <v>40.43</v>
      </c>
      <c r="M483" s="12">
        <f t="shared" si="302"/>
        <v>22.56</v>
      </c>
      <c r="N483" s="12">
        <f t="shared" si="302"/>
        <v>48</v>
      </c>
      <c r="O483" s="12">
        <f t="shared" si="302"/>
        <v>7.48</v>
      </c>
      <c r="P483" s="12">
        <f t="shared" si="302"/>
        <v>25.740000000000002</v>
      </c>
      <c r="Q483" s="12">
        <f t="shared" si="302"/>
        <v>9.02</v>
      </c>
      <c r="R483" s="12">
        <f t="shared" si="302"/>
        <v>0</v>
      </c>
      <c r="S483" s="12">
        <f t="shared" si="302"/>
        <v>0.4</v>
      </c>
      <c r="T483" s="8">
        <f t="shared" si="279"/>
        <v>1501.5500000000002</v>
      </c>
      <c r="U483">
        <f t="shared" si="280"/>
        <v>362.51011629638867</v>
      </c>
    </row>
    <row r="484" spans="1:21" x14ac:dyDescent="0.25">
      <c r="A484" s="7" t="s">
        <v>82</v>
      </c>
      <c r="D484" s="9">
        <f>CORREL(D461:D476,$B$2:$B$17)</f>
        <v>0.36063832467621754</v>
      </c>
      <c r="E484" s="9">
        <f t="shared" ref="E484:S484" si="303">CORREL(E461:E476,$B$2:$B$17)</f>
        <v>0.1853520191109426</v>
      </c>
      <c r="F484" s="9">
        <f t="shared" si="303"/>
        <v>9.0217682935223129E-2</v>
      </c>
      <c r="G484" s="9">
        <f t="shared" si="303"/>
        <v>0.31239297462852966</v>
      </c>
      <c r="H484" s="9">
        <f t="shared" si="303"/>
        <v>0.32432710506271789</v>
      </c>
      <c r="I484" s="9">
        <f t="shared" si="303"/>
        <v>0.318176881977276</v>
      </c>
      <c r="J484" s="9">
        <f t="shared" si="303"/>
        <v>0.111367259655925</v>
      </c>
      <c r="K484" s="9">
        <f t="shared" si="303"/>
        <v>8.7761174246762913E-2</v>
      </c>
      <c r="L484" s="9">
        <f t="shared" si="303"/>
        <v>0.27491865709561941</v>
      </c>
      <c r="M484" s="9">
        <f t="shared" si="303"/>
        <v>0.23479653793463023</v>
      </c>
      <c r="N484" s="9">
        <f t="shared" si="303"/>
        <v>0.13234350612388449</v>
      </c>
      <c r="O484" s="9">
        <f t="shared" si="303"/>
        <v>0.32205272138377727</v>
      </c>
      <c r="P484" s="9">
        <f t="shared" si="303"/>
        <v>-0.19839592041526447</v>
      </c>
      <c r="Q484" s="9">
        <f t="shared" si="303"/>
        <v>-6.9211167797929588E-2</v>
      </c>
      <c r="R484" s="9">
        <f t="shared" si="303"/>
        <v>0.26749554853969115</v>
      </c>
      <c r="S484" s="9">
        <f t="shared" si="303"/>
        <v>0.17494644056523473</v>
      </c>
    </row>
    <row r="485" spans="1:21" x14ac:dyDescent="0.2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21" x14ac:dyDescent="0.25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21" x14ac:dyDescent="0.25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21" x14ac:dyDescent="0.25">
      <c r="A488" s="6" t="s">
        <v>0</v>
      </c>
      <c r="B488" s="6"/>
      <c r="C488" s="6" t="s">
        <v>1</v>
      </c>
      <c r="D488" s="11" t="s">
        <v>120</v>
      </c>
      <c r="E488" s="11" t="s">
        <v>120</v>
      </c>
      <c r="F488" s="11" t="s">
        <v>120</v>
      </c>
      <c r="G488" s="11" t="s">
        <v>120</v>
      </c>
      <c r="H488" s="11" t="s">
        <v>120</v>
      </c>
      <c r="I488" s="11" t="s">
        <v>120</v>
      </c>
      <c r="J488" s="11" t="s">
        <v>120</v>
      </c>
      <c r="K488" s="11" t="s">
        <v>120</v>
      </c>
      <c r="L488" s="11" t="s">
        <v>120</v>
      </c>
      <c r="M488" s="11" t="s">
        <v>120</v>
      </c>
      <c r="N488" s="11" t="s">
        <v>120</v>
      </c>
      <c r="O488" s="11" t="s">
        <v>120</v>
      </c>
      <c r="P488" s="11" t="s">
        <v>120</v>
      </c>
      <c r="Q488" s="11" t="s">
        <v>120</v>
      </c>
      <c r="R488" s="11" t="s">
        <v>120</v>
      </c>
      <c r="S488" s="11" t="s">
        <v>120</v>
      </c>
      <c r="T488" s="11" t="s">
        <v>154</v>
      </c>
      <c r="U488" s="11" t="s">
        <v>155</v>
      </c>
    </row>
    <row r="489" spans="1:21" x14ac:dyDescent="0.25">
      <c r="A489" s="1">
        <v>1998</v>
      </c>
      <c r="C489" s="4">
        <v>1</v>
      </c>
      <c r="D489" s="12">
        <f t="shared" ref="D489:S489" si="304">D59*D151</f>
        <v>89.2</v>
      </c>
      <c r="E489" s="12">
        <f t="shared" si="304"/>
        <v>1792.8000000000002</v>
      </c>
      <c r="F489" s="12">
        <f t="shared" si="304"/>
        <v>333.04</v>
      </c>
      <c r="G489" s="12">
        <f t="shared" si="304"/>
        <v>662.4799999999999</v>
      </c>
      <c r="H489" s="12">
        <f t="shared" si="304"/>
        <v>1358.14</v>
      </c>
      <c r="I489" s="12">
        <f t="shared" si="304"/>
        <v>229.67999999999998</v>
      </c>
      <c r="J489" s="12">
        <f t="shared" si="304"/>
        <v>66.239999999999995</v>
      </c>
      <c r="K489" s="12">
        <f t="shared" si="304"/>
        <v>1497.1999999999998</v>
      </c>
      <c r="L489" s="12">
        <f t="shared" si="304"/>
        <v>618.44999999999993</v>
      </c>
      <c r="M489" s="12">
        <f t="shared" si="304"/>
        <v>10.68</v>
      </c>
      <c r="N489" s="12">
        <f t="shared" si="304"/>
        <v>214.52</v>
      </c>
      <c r="O489" s="12">
        <f t="shared" si="304"/>
        <v>464.40000000000003</v>
      </c>
      <c r="P489" s="12">
        <f t="shared" si="304"/>
        <v>265.74</v>
      </c>
      <c r="Q489" s="12">
        <f t="shared" si="304"/>
        <v>866.68000000000006</v>
      </c>
      <c r="R489" s="12">
        <f t="shared" si="304"/>
        <v>323.51</v>
      </c>
      <c r="S489" s="12">
        <f t="shared" si="304"/>
        <v>170.33999999999997</v>
      </c>
      <c r="T489" s="8">
        <f t="shared" ref="T489:T511" si="305">SUM(D489:S489)</f>
        <v>8963.1</v>
      </c>
      <c r="U489">
        <f t="shared" ref="U489:U511" si="306">SUMPRODUCT(D489:S489,$D$512:$S$512)</f>
        <v>1902.1019682944079</v>
      </c>
    </row>
    <row r="490" spans="1:21" x14ac:dyDescent="0.25">
      <c r="A490" s="1">
        <v>1999</v>
      </c>
      <c r="C490" s="4">
        <v>2</v>
      </c>
      <c r="D490" s="12">
        <f t="shared" ref="D490:S490" si="307">D60*D152</f>
        <v>2052.96</v>
      </c>
      <c r="E490" s="12">
        <f t="shared" si="307"/>
        <v>1274.8999999999999</v>
      </c>
      <c r="F490" s="12">
        <f t="shared" si="307"/>
        <v>55.92</v>
      </c>
      <c r="G490" s="12">
        <f t="shared" si="307"/>
        <v>22.7</v>
      </c>
      <c r="H490" s="12">
        <f t="shared" si="307"/>
        <v>152.32</v>
      </c>
      <c r="I490" s="12">
        <f t="shared" si="307"/>
        <v>300.44</v>
      </c>
      <c r="J490" s="12">
        <f t="shared" si="307"/>
        <v>387.66</v>
      </c>
      <c r="K490" s="12">
        <f t="shared" si="307"/>
        <v>88.920000000000016</v>
      </c>
      <c r="L490" s="12">
        <f t="shared" si="307"/>
        <v>25.740000000000002</v>
      </c>
      <c r="M490" s="12">
        <f t="shared" si="307"/>
        <v>45.360000000000007</v>
      </c>
      <c r="N490" s="12">
        <f t="shared" si="307"/>
        <v>774.33</v>
      </c>
      <c r="O490" s="12">
        <f t="shared" si="307"/>
        <v>1383.6799999999998</v>
      </c>
      <c r="P490" s="12">
        <f t="shared" si="307"/>
        <v>244.64000000000001</v>
      </c>
      <c r="Q490" s="12">
        <f t="shared" si="307"/>
        <v>96.899999999999991</v>
      </c>
      <c r="R490" s="12">
        <f t="shared" si="307"/>
        <v>1.82</v>
      </c>
      <c r="S490" s="12">
        <f t="shared" si="307"/>
        <v>373.24</v>
      </c>
      <c r="T490" s="8">
        <f t="shared" si="305"/>
        <v>7281.5299999999979</v>
      </c>
      <c r="U490">
        <f t="shared" si="306"/>
        <v>1950.4074360501702</v>
      </c>
    </row>
    <row r="491" spans="1:21" x14ac:dyDescent="0.25">
      <c r="A491" s="1">
        <v>2000</v>
      </c>
      <c r="C491" s="4">
        <v>3</v>
      </c>
      <c r="D491" s="12">
        <f t="shared" ref="D491:S491" si="308">D61*D153</f>
        <v>163.44</v>
      </c>
      <c r="E491" s="12">
        <f t="shared" si="308"/>
        <v>9.68</v>
      </c>
      <c r="F491" s="12">
        <f t="shared" si="308"/>
        <v>243.82</v>
      </c>
      <c r="G491" s="12">
        <f t="shared" si="308"/>
        <v>341.77</v>
      </c>
      <c r="H491" s="12">
        <f t="shared" si="308"/>
        <v>584.34999999999991</v>
      </c>
      <c r="I491" s="12">
        <f t="shared" si="308"/>
        <v>425.58000000000004</v>
      </c>
      <c r="J491" s="12">
        <f t="shared" si="308"/>
        <v>9.6999999999999993</v>
      </c>
      <c r="K491" s="12">
        <f t="shared" si="308"/>
        <v>6.5699999999999994</v>
      </c>
      <c r="L491" s="12">
        <f t="shared" si="308"/>
        <v>47.74</v>
      </c>
      <c r="M491" s="12">
        <f t="shared" si="308"/>
        <v>260.40000000000003</v>
      </c>
      <c r="N491" s="12">
        <f t="shared" si="308"/>
        <v>7.8000000000000007</v>
      </c>
      <c r="O491" s="12">
        <f t="shared" si="308"/>
        <v>74.61999999999999</v>
      </c>
      <c r="P491" s="12">
        <f t="shared" si="308"/>
        <v>237.5</v>
      </c>
      <c r="Q491" s="12">
        <f t="shared" si="308"/>
        <v>367.14</v>
      </c>
      <c r="R491" s="12">
        <f t="shared" si="308"/>
        <v>3.5600000000000005</v>
      </c>
      <c r="S491" s="12">
        <f t="shared" si="308"/>
        <v>0</v>
      </c>
      <c r="T491" s="8">
        <f t="shared" si="305"/>
        <v>2783.6699999999996</v>
      </c>
      <c r="U491">
        <f t="shared" si="306"/>
        <v>695.46426029324766</v>
      </c>
    </row>
    <row r="492" spans="1:21" x14ac:dyDescent="0.25">
      <c r="A492" s="1">
        <v>2001</v>
      </c>
      <c r="C492" s="4">
        <v>4</v>
      </c>
      <c r="D492" s="12">
        <f t="shared" ref="D492:S492" si="309">D62*D154</f>
        <v>105.33999999999999</v>
      </c>
      <c r="E492" s="12">
        <f t="shared" si="309"/>
        <v>815.11999999999989</v>
      </c>
      <c r="F492" s="12">
        <f t="shared" si="309"/>
        <v>784.15999999999985</v>
      </c>
      <c r="G492" s="12">
        <f t="shared" si="309"/>
        <v>364.65000000000003</v>
      </c>
      <c r="H492" s="12">
        <f t="shared" si="309"/>
        <v>14.4</v>
      </c>
      <c r="I492" s="12">
        <f t="shared" si="309"/>
        <v>125.4</v>
      </c>
      <c r="J492" s="12">
        <f t="shared" si="309"/>
        <v>434.72</v>
      </c>
      <c r="K492" s="12">
        <f t="shared" si="309"/>
        <v>585.12</v>
      </c>
      <c r="L492" s="12">
        <f t="shared" si="309"/>
        <v>9.25</v>
      </c>
      <c r="M492" s="12">
        <f t="shared" si="309"/>
        <v>171.39</v>
      </c>
      <c r="N492" s="12">
        <f t="shared" si="309"/>
        <v>6.1499999999999995</v>
      </c>
      <c r="O492" s="12">
        <f t="shared" si="309"/>
        <v>13.649999999999999</v>
      </c>
      <c r="P492" s="12">
        <f t="shared" si="309"/>
        <v>51.5</v>
      </c>
      <c r="Q492" s="12">
        <f t="shared" si="309"/>
        <v>0</v>
      </c>
      <c r="R492" s="12">
        <f t="shared" si="309"/>
        <v>30.080000000000002</v>
      </c>
      <c r="S492" s="12">
        <f t="shared" si="309"/>
        <v>0</v>
      </c>
      <c r="T492" s="8">
        <f t="shared" si="305"/>
        <v>3510.93</v>
      </c>
      <c r="U492">
        <f t="shared" si="306"/>
        <v>779.50317729526705</v>
      </c>
    </row>
    <row r="493" spans="1:21" x14ac:dyDescent="0.25">
      <c r="A493" s="1">
        <v>2002</v>
      </c>
      <c r="C493" s="4">
        <v>5</v>
      </c>
      <c r="D493" s="12">
        <f t="shared" ref="D493:S493" si="310">D63*D155</f>
        <v>828.41</v>
      </c>
      <c r="E493" s="12">
        <f t="shared" si="310"/>
        <v>417</v>
      </c>
      <c r="F493" s="12">
        <f t="shared" si="310"/>
        <v>1278</v>
      </c>
      <c r="G493" s="12">
        <f t="shared" si="310"/>
        <v>526.24</v>
      </c>
      <c r="H493" s="12">
        <f t="shared" si="310"/>
        <v>29.25</v>
      </c>
      <c r="I493" s="12">
        <f t="shared" si="310"/>
        <v>627.20000000000005</v>
      </c>
      <c r="J493" s="12">
        <f t="shared" si="310"/>
        <v>996.48</v>
      </c>
      <c r="K493" s="12">
        <f t="shared" si="310"/>
        <v>6.6</v>
      </c>
      <c r="L493" s="12">
        <f t="shared" si="310"/>
        <v>9.2799999999999994</v>
      </c>
      <c r="M493" s="12">
        <f t="shared" si="310"/>
        <v>61.319999999999993</v>
      </c>
      <c r="N493" s="12">
        <f t="shared" si="310"/>
        <v>56</v>
      </c>
      <c r="O493" s="12">
        <f t="shared" si="310"/>
        <v>4.28</v>
      </c>
      <c r="P493" s="12">
        <f t="shared" si="310"/>
        <v>0</v>
      </c>
      <c r="Q493" s="12">
        <f t="shared" si="310"/>
        <v>72.569999999999993</v>
      </c>
      <c r="R493" s="12">
        <f t="shared" si="310"/>
        <v>450.18000000000006</v>
      </c>
      <c r="S493" s="12">
        <f t="shared" si="310"/>
        <v>0</v>
      </c>
      <c r="T493" s="8">
        <f t="shared" si="305"/>
        <v>5362.8099999999995</v>
      </c>
      <c r="U493">
        <f t="shared" si="306"/>
        <v>1448.8091329516876</v>
      </c>
    </row>
    <row r="494" spans="1:21" x14ac:dyDescent="0.25">
      <c r="A494" s="1">
        <v>2003</v>
      </c>
      <c r="C494" s="4">
        <v>6</v>
      </c>
      <c r="D494" s="12">
        <f t="shared" ref="D494:S494" si="311">D64*D156</f>
        <v>29.64</v>
      </c>
      <c r="E494" s="12">
        <f t="shared" si="311"/>
        <v>0</v>
      </c>
      <c r="F494" s="12">
        <f t="shared" si="311"/>
        <v>89.88</v>
      </c>
      <c r="G494" s="12">
        <f t="shared" si="311"/>
        <v>0</v>
      </c>
      <c r="H494" s="12">
        <f t="shared" si="311"/>
        <v>502.33000000000004</v>
      </c>
      <c r="I494" s="12">
        <f t="shared" si="311"/>
        <v>353.35</v>
      </c>
      <c r="J494" s="12">
        <f t="shared" si="311"/>
        <v>59.04</v>
      </c>
      <c r="K494" s="12">
        <f t="shared" si="311"/>
        <v>124.62000000000002</v>
      </c>
      <c r="L494" s="12">
        <f t="shared" si="311"/>
        <v>68.08</v>
      </c>
      <c r="M494" s="12">
        <f t="shared" si="311"/>
        <v>73.5</v>
      </c>
      <c r="N494" s="12">
        <f t="shared" si="311"/>
        <v>111.72000000000001</v>
      </c>
      <c r="O494" s="12">
        <f t="shared" si="311"/>
        <v>4.38</v>
      </c>
      <c r="P494" s="12">
        <f t="shared" si="311"/>
        <v>2.15</v>
      </c>
      <c r="Q494" s="12">
        <f t="shared" si="311"/>
        <v>0</v>
      </c>
      <c r="R494" s="12">
        <f t="shared" si="311"/>
        <v>2.04</v>
      </c>
      <c r="S494" s="12">
        <f t="shared" si="311"/>
        <v>0</v>
      </c>
      <c r="T494" s="8">
        <f t="shared" si="305"/>
        <v>1420.7300000000002</v>
      </c>
      <c r="U494">
        <f t="shared" si="306"/>
        <v>431.36303889019962</v>
      </c>
    </row>
    <row r="495" spans="1:21" x14ac:dyDescent="0.25">
      <c r="A495" s="1">
        <v>2004</v>
      </c>
      <c r="C495" s="4">
        <v>7</v>
      </c>
      <c r="D495" s="12">
        <f t="shared" ref="D495:S495" si="312">D65*D157</f>
        <v>700.77</v>
      </c>
      <c r="E495" s="12">
        <f t="shared" si="312"/>
        <v>922.25</v>
      </c>
      <c r="F495" s="12">
        <f t="shared" si="312"/>
        <v>1121.3999999999999</v>
      </c>
      <c r="G495" s="12">
        <f t="shared" si="312"/>
        <v>501.76000000000005</v>
      </c>
      <c r="H495" s="12">
        <f t="shared" si="312"/>
        <v>307.10000000000002</v>
      </c>
      <c r="I495" s="12">
        <f t="shared" si="312"/>
        <v>994.84</v>
      </c>
      <c r="J495" s="12">
        <f t="shared" si="312"/>
        <v>130.20000000000002</v>
      </c>
      <c r="K495" s="12">
        <f t="shared" si="312"/>
        <v>271.89000000000004</v>
      </c>
      <c r="L495" s="12">
        <f t="shared" si="312"/>
        <v>395.66</v>
      </c>
      <c r="M495" s="12">
        <f t="shared" si="312"/>
        <v>689.15</v>
      </c>
      <c r="N495" s="12">
        <f t="shared" si="312"/>
        <v>192.15</v>
      </c>
      <c r="O495" s="12">
        <f t="shared" si="312"/>
        <v>24.599999999999998</v>
      </c>
      <c r="P495" s="12">
        <f t="shared" si="312"/>
        <v>205.8</v>
      </c>
      <c r="Q495" s="12">
        <f t="shared" si="312"/>
        <v>2.23</v>
      </c>
      <c r="R495" s="12">
        <f t="shared" si="312"/>
        <v>0</v>
      </c>
      <c r="S495" s="12">
        <f t="shared" si="312"/>
        <v>42.42</v>
      </c>
      <c r="T495" s="8">
        <f t="shared" si="305"/>
        <v>6502.2199999999993</v>
      </c>
      <c r="U495">
        <f t="shared" si="306"/>
        <v>1812.5041619197386</v>
      </c>
    </row>
    <row r="496" spans="1:21" x14ac:dyDescent="0.25">
      <c r="A496" s="1">
        <v>2005</v>
      </c>
      <c r="C496" s="4">
        <v>8</v>
      </c>
      <c r="D496" s="12">
        <f t="shared" ref="D496:S496" si="313">D66*D158</f>
        <v>162.35000000000002</v>
      </c>
      <c r="E496" s="12">
        <f t="shared" si="313"/>
        <v>6.84</v>
      </c>
      <c r="F496" s="12">
        <f t="shared" si="313"/>
        <v>1236.2200000000003</v>
      </c>
      <c r="G496" s="12">
        <f t="shared" si="313"/>
        <v>324.37</v>
      </c>
      <c r="H496" s="12">
        <f t="shared" si="313"/>
        <v>1135.1099999999999</v>
      </c>
      <c r="I496" s="12">
        <f t="shared" si="313"/>
        <v>1524</v>
      </c>
      <c r="J496" s="12">
        <f t="shared" si="313"/>
        <v>1190.42</v>
      </c>
      <c r="K496" s="12">
        <f t="shared" si="313"/>
        <v>1652.49</v>
      </c>
      <c r="L496" s="12">
        <f t="shared" si="313"/>
        <v>0</v>
      </c>
      <c r="M496" s="12">
        <f t="shared" si="313"/>
        <v>0</v>
      </c>
      <c r="N496" s="12">
        <f t="shared" si="313"/>
        <v>334.8</v>
      </c>
      <c r="O496" s="12">
        <f t="shared" si="313"/>
        <v>83.46</v>
      </c>
      <c r="P496" s="12">
        <f t="shared" si="313"/>
        <v>11.76</v>
      </c>
      <c r="Q496" s="12">
        <f t="shared" si="313"/>
        <v>426.23999999999995</v>
      </c>
      <c r="R496" s="12">
        <f t="shared" si="313"/>
        <v>766.80000000000007</v>
      </c>
      <c r="S496" s="12">
        <f t="shared" si="313"/>
        <v>0</v>
      </c>
      <c r="T496" s="8">
        <f t="shared" si="305"/>
        <v>8854.86</v>
      </c>
      <c r="U496">
        <f t="shared" si="306"/>
        <v>2169.5912333159145</v>
      </c>
    </row>
    <row r="497" spans="1:21" x14ac:dyDescent="0.25">
      <c r="A497" s="1">
        <v>2006</v>
      </c>
      <c r="C497" s="4">
        <v>9</v>
      </c>
      <c r="D497" s="12">
        <f t="shared" ref="D497:S497" si="314">D67*D159</f>
        <v>686.29000000000008</v>
      </c>
      <c r="E497" s="12">
        <f t="shared" si="314"/>
        <v>975.78000000000009</v>
      </c>
      <c r="F497" s="12">
        <f t="shared" si="314"/>
        <v>514.56000000000006</v>
      </c>
      <c r="G497" s="12">
        <f t="shared" si="314"/>
        <v>265.2</v>
      </c>
      <c r="H497" s="12">
        <f t="shared" si="314"/>
        <v>215.76000000000002</v>
      </c>
      <c r="I497" s="12">
        <f t="shared" si="314"/>
        <v>10.15</v>
      </c>
      <c r="J497" s="12">
        <f t="shared" si="314"/>
        <v>58.800000000000004</v>
      </c>
      <c r="K497" s="12">
        <f t="shared" si="314"/>
        <v>28.05</v>
      </c>
      <c r="L497" s="12">
        <f t="shared" si="314"/>
        <v>0</v>
      </c>
      <c r="M497" s="12">
        <f t="shared" si="314"/>
        <v>73.08</v>
      </c>
      <c r="N497" s="12">
        <f t="shared" si="314"/>
        <v>509.48999999999995</v>
      </c>
      <c r="O497" s="12">
        <f t="shared" si="314"/>
        <v>122.39999999999999</v>
      </c>
      <c r="P497" s="12">
        <f t="shared" si="314"/>
        <v>634.12000000000012</v>
      </c>
      <c r="Q497" s="12">
        <f t="shared" si="314"/>
        <v>0</v>
      </c>
      <c r="R497" s="12">
        <f t="shared" si="314"/>
        <v>0</v>
      </c>
      <c r="S497" s="12">
        <f t="shared" si="314"/>
        <v>0</v>
      </c>
      <c r="T497" s="8">
        <f t="shared" si="305"/>
        <v>4093.6800000000003</v>
      </c>
      <c r="U497">
        <f t="shared" si="306"/>
        <v>862.60592959046448</v>
      </c>
    </row>
    <row r="498" spans="1:21" x14ac:dyDescent="0.25">
      <c r="A498" s="1">
        <v>2007</v>
      </c>
      <c r="C498" s="4">
        <v>10</v>
      </c>
      <c r="D498" s="12">
        <f t="shared" ref="D498:S498" si="315">D68*D160</f>
        <v>50.38</v>
      </c>
      <c r="E498" s="12">
        <f t="shared" si="315"/>
        <v>509.2</v>
      </c>
      <c r="F498" s="12">
        <f t="shared" si="315"/>
        <v>448.25</v>
      </c>
      <c r="G498" s="12">
        <f t="shared" si="315"/>
        <v>376.65</v>
      </c>
      <c r="H498" s="12">
        <f t="shared" si="315"/>
        <v>389.47999999999996</v>
      </c>
      <c r="I498" s="12">
        <f t="shared" si="315"/>
        <v>117.30000000000001</v>
      </c>
      <c r="J498" s="12">
        <f t="shared" si="315"/>
        <v>748.6</v>
      </c>
      <c r="K498" s="12">
        <f t="shared" si="315"/>
        <v>104</v>
      </c>
      <c r="L498" s="12">
        <f t="shared" si="315"/>
        <v>500.57999999999993</v>
      </c>
      <c r="M498" s="12">
        <f t="shared" si="315"/>
        <v>86.47999999999999</v>
      </c>
      <c r="N498" s="12">
        <f t="shared" si="315"/>
        <v>14.979999999999999</v>
      </c>
      <c r="O498" s="12">
        <f t="shared" si="315"/>
        <v>562.38000000000011</v>
      </c>
      <c r="P498" s="12">
        <f t="shared" si="315"/>
        <v>10.55</v>
      </c>
      <c r="Q498" s="12">
        <f t="shared" si="315"/>
        <v>0</v>
      </c>
      <c r="R498" s="12">
        <f t="shared" si="315"/>
        <v>0</v>
      </c>
      <c r="S498" s="12">
        <f t="shared" si="315"/>
        <v>124.62000000000002</v>
      </c>
      <c r="T498" s="8">
        <f t="shared" si="305"/>
        <v>4043.4500000000003</v>
      </c>
      <c r="U498">
        <f t="shared" si="306"/>
        <v>1048.1092021558975</v>
      </c>
    </row>
    <row r="499" spans="1:21" x14ac:dyDescent="0.25">
      <c r="A499" s="1">
        <v>2008</v>
      </c>
      <c r="C499" s="4">
        <v>11</v>
      </c>
      <c r="D499" s="12">
        <f t="shared" ref="D499:S499" si="316">D69*D161</f>
        <v>961.38</v>
      </c>
      <c r="E499" s="12">
        <f t="shared" si="316"/>
        <v>214.32000000000002</v>
      </c>
      <c r="F499" s="12">
        <f t="shared" si="316"/>
        <v>138.04</v>
      </c>
      <c r="G499" s="12">
        <f t="shared" si="316"/>
        <v>663.32</v>
      </c>
      <c r="H499" s="12">
        <f t="shared" si="316"/>
        <v>1253.1200000000001</v>
      </c>
      <c r="I499" s="12">
        <f t="shared" si="316"/>
        <v>126.70000000000002</v>
      </c>
      <c r="J499" s="12">
        <f t="shared" si="316"/>
        <v>18.2</v>
      </c>
      <c r="K499" s="12">
        <f t="shared" si="316"/>
        <v>778.80000000000007</v>
      </c>
      <c r="L499" s="12">
        <f t="shared" si="316"/>
        <v>1007.1299999999999</v>
      </c>
      <c r="M499" s="12">
        <f t="shared" si="316"/>
        <v>682.62000000000012</v>
      </c>
      <c r="N499" s="12">
        <f t="shared" si="316"/>
        <v>441.78</v>
      </c>
      <c r="O499" s="12">
        <f t="shared" si="316"/>
        <v>99.64</v>
      </c>
      <c r="P499" s="12">
        <f t="shared" si="316"/>
        <v>7.88</v>
      </c>
      <c r="Q499" s="12">
        <f t="shared" si="316"/>
        <v>0</v>
      </c>
      <c r="R499" s="12">
        <f t="shared" si="316"/>
        <v>0</v>
      </c>
      <c r="S499" s="12">
        <f t="shared" si="316"/>
        <v>0</v>
      </c>
      <c r="T499" s="8">
        <f t="shared" si="305"/>
        <v>6392.93</v>
      </c>
      <c r="U499">
        <f t="shared" si="306"/>
        <v>1827.5938761516134</v>
      </c>
    </row>
    <row r="500" spans="1:21" x14ac:dyDescent="0.25">
      <c r="A500" s="1">
        <v>2009</v>
      </c>
      <c r="C500" s="4">
        <v>12</v>
      </c>
      <c r="D500" s="12">
        <f t="shared" ref="D500:S500" si="317">D70*D162</f>
        <v>175.10000000000002</v>
      </c>
      <c r="E500" s="12">
        <f t="shared" si="317"/>
        <v>1417.83</v>
      </c>
      <c r="F500" s="12">
        <f t="shared" si="317"/>
        <v>19.440000000000001</v>
      </c>
      <c r="G500" s="12">
        <f t="shared" si="317"/>
        <v>356.85</v>
      </c>
      <c r="H500" s="12">
        <f t="shared" si="317"/>
        <v>611.46</v>
      </c>
      <c r="I500" s="12">
        <f t="shared" si="317"/>
        <v>264</v>
      </c>
      <c r="J500" s="12">
        <f t="shared" si="317"/>
        <v>368.16</v>
      </c>
      <c r="K500" s="12">
        <f t="shared" si="317"/>
        <v>25.34</v>
      </c>
      <c r="L500" s="12">
        <f t="shared" si="317"/>
        <v>107.1</v>
      </c>
      <c r="M500" s="12">
        <f t="shared" si="317"/>
        <v>642.85</v>
      </c>
      <c r="N500" s="12">
        <f t="shared" si="317"/>
        <v>185.85</v>
      </c>
      <c r="O500" s="12">
        <f t="shared" si="317"/>
        <v>732.84</v>
      </c>
      <c r="P500" s="12">
        <f t="shared" si="317"/>
        <v>0</v>
      </c>
      <c r="Q500" s="12">
        <f t="shared" si="317"/>
        <v>1.97</v>
      </c>
      <c r="R500" s="12">
        <f t="shared" si="317"/>
        <v>0</v>
      </c>
      <c r="S500" s="12">
        <f t="shared" si="317"/>
        <v>9.4499999999999993</v>
      </c>
      <c r="T500" s="8">
        <f t="shared" si="305"/>
        <v>4918.24</v>
      </c>
      <c r="U500">
        <f t="shared" si="306"/>
        <v>1357.0531762412995</v>
      </c>
    </row>
    <row r="501" spans="1:21" x14ac:dyDescent="0.25">
      <c r="A501" s="1">
        <v>2010</v>
      </c>
      <c r="C501" s="4">
        <v>13</v>
      </c>
      <c r="D501" s="12">
        <f t="shared" ref="D501:S501" si="318">D71*D163</f>
        <v>400.98</v>
      </c>
      <c r="E501" s="12">
        <f t="shared" si="318"/>
        <v>784.42</v>
      </c>
      <c r="F501" s="12">
        <f t="shared" si="318"/>
        <v>719.43999999999994</v>
      </c>
      <c r="G501" s="12">
        <f t="shared" si="318"/>
        <v>336.59999999999997</v>
      </c>
      <c r="H501" s="12">
        <f t="shared" si="318"/>
        <v>0</v>
      </c>
      <c r="I501" s="12">
        <f t="shared" si="318"/>
        <v>274.04000000000002</v>
      </c>
      <c r="J501" s="12">
        <f t="shared" si="318"/>
        <v>694.9799999999999</v>
      </c>
      <c r="K501" s="12">
        <f t="shared" si="318"/>
        <v>742.29000000000008</v>
      </c>
      <c r="L501" s="12">
        <f t="shared" si="318"/>
        <v>257.27999999999997</v>
      </c>
      <c r="M501" s="12">
        <f t="shared" si="318"/>
        <v>527.88</v>
      </c>
      <c r="N501" s="12">
        <f t="shared" si="318"/>
        <v>129.21</v>
      </c>
      <c r="O501" s="12">
        <f t="shared" si="318"/>
        <v>0</v>
      </c>
      <c r="P501" s="12">
        <f t="shared" si="318"/>
        <v>0</v>
      </c>
      <c r="Q501" s="12">
        <f t="shared" si="318"/>
        <v>153.63999999999999</v>
      </c>
      <c r="R501" s="12">
        <f t="shared" si="318"/>
        <v>10.68</v>
      </c>
      <c r="S501" s="12">
        <f t="shared" si="318"/>
        <v>86.01</v>
      </c>
      <c r="T501" s="8">
        <f t="shared" si="305"/>
        <v>5117.4500000000007</v>
      </c>
      <c r="U501">
        <f t="shared" si="306"/>
        <v>1193.5753996077833</v>
      </c>
    </row>
    <row r="502" spans="1:21" x14ac:dyDescent="0.25">
      <c r="A502" s="1">
        <v>2011</v>
      </c>
      <c r="C502" s="4">
        <v>14</v>
      </c>
      <c r="D502" s="12">
        <f t="shared" ref="D502:S502" si="319">D72*D164</f>
        <v>807.03</v>
      </c>
      <c r="E502" s="12">
        <f t="shared" si="319"/>
        <v>117.69999999999999</v>
      </c>
      <c r="F502" s="12">
        <f t="shared" si="319"/>
        <v>1149.1200000000001</v>
      </c>
      <c r="G502" s="12">
        <f t="shared" si="319"/>
        <v>925.43</v>
      </c>
      <c r="H502" s="12">
        <f t="shared" si="319"/>
        <v>891.66</v>
      </c>
      <c r="I502" s="12">
        <f t="shared" si="319"/>
        <v>797.99</v>
      </c>
      <c r="J502" s="12">
        <f t="shared" si="319"/>
        <v>1804.24</v>
      </c>
      <c r="K502" s="12">
        <f t="shared" si="319"/>
        <v>1290.54</v>
      </c>
      <c r="L502" s="12">
        <f t="shared" si="319"/>
        <v>274.12</v>
      </c>
      <c r="M502" s="12">
        <f t="shared" si="319"/>
        <v>453</v>
      </c>
      <c r="N502" s="12">
        <f t="shared" si="319"/>
        <v>777.7</v>
      </c>
      <c r="O502" s="12">
        <f t="shared" si="319"/>
        <v>306.25</v>
      </c>
      <c r="P502" s="12">
        <f t="shared" si="319"/>
        <v>0</v>
      </c>
      <c r="Q502" s="12">
        <f t="shared" si="319"/>
        <v>14.77</v>
      </c>
      <c r="R502" s="12">
        <f t="shared" si="319"/>
        <v>32.32</v>
      </c>
      <c r="S502" s="12">
        <f t="shared" si="319"/>
        <v>0</v>
      </c>
      <c r="T502" s="8">
        <f t="shared" si="305"/>
        <v>9641.8700000000008</v>
      </c>
      <c r="U502">
        <f t="shared" si="306"/>
        <v>2491.1302196861734</v>
      </c>
    </row>
    <row r="503" spans="1:21" x14ac:dyDescent="0.25">
      <c r="A503" s="1">
        <v>2012</v>
      </c>
      <c r="C503" s="4">
        <v>15</v>
      </c>
      <c r="D503" s="12">
        <f t="shared" ref="D503:S503" si="320">D73*D165</f>
        <v>192.06</v>
      </c>
      <c r="E503" s="12">
        <f t="shared" si="320"/>
        <v>771.4</v>
      </c>
      <c r="F503" s="12">
        <f t="shared" si="320"/>
        <v>1430.21</v>
      </c>
      <c r="G503" s="12">
        <f t="shared" si="320"/>
        <v>533.52</v>
      </c>
      <c r="H503" s="12">
        <f t="shared" si="320"/>
        <v>289.5</v>
      </c>
      <c r="I503" s="12">
        <f t="shared" si="320"/>
        <v>570.86</v>
      </c>
      <c r="J503" s="12">
        <f t="shared" si="320"/>
        <v>975.8</v>
      </c>
      <c r="K503" s="12">
        <f t="shared" si="320"/>
        <v>823.25</v>
      </c>
      <c r="L503" s="12">
        <f t="shared" si="320"/>
        <v>1043.28</v>
      </c>
      <c r="M503" s="12">
        <f t="shared" si="320"/>
        <v>1085.8</v>
      </c>
      <c r="N503" s="12">
        <f t="shared" si="320"/>
        <v>362.88000000000005</v>
      </c>
      <c r="O503" s="12">
        <f t="shared" si="320"/>
        <v>495.17999999999995</v>
      </c>
      <c r="P503" s="12">
        <f t="shared" si="320"/>
        <v>0</v>
      </c>
      <c r="Q503" s="12">
        <f t="shared" si="320"/>
        <v>0</v>
      </c>
      <c r="R503" s="12">
        <f t="shared" si="320"/>
        <v>0</v>
      </c>
      <c r="S503" s="12">
        <f t="shared" si="320"/>
        <v>2.04</v>
      </c>
      <c r="T503" s="8">
        <f t="shared" si="305"/>
        <v>8575.7800000000007</v>
      </c>
      <c r="U503">
        <f t="shared" si="306"/>
        <v>2255.9115480616861</v>
      </c>
    </row>
    <row r="504" spans="1:21" x14ac:dyDescent="0.25">
      <c r="A504" s="1">
        <v>2013</v>
      </c>
      <c r="C504" s="4">
        <v>16</v>
      </c>
      <c r="D504" s="12">
        <f t="shared" ref="D504:S504" si="321">D74*D166</f>
        <v>1083.0600000000002</v>
      </c>
      <c r="E504" s="12">
        <f t="shared" si="321"/>
        <v>355.52000000000004</v>
      </c>
      <c r="F504" s="12">
        <f t="shared" si="321"/>
        <v>39.270000000000003</v>
      </c>
      <c r="G504" s="12">
        <f t="shared" si="321"/>
        <v>144.41999999999999</v>
      </c>
      <c r="H504" s="12">
        <f t="shared" si="321"/>
        <v>515.52</v>
      </c>
      <c r="I504" s="12">
        <f t="shared" si="321"/>
        <v>1301.3</v>
      </c>
      <c r="J504" s="12">
        <f t="shared" si="321"/>
        <v>736.22</v>
      </c>
      <c r="K504" s="12">
        <f t="shared" si="321"/>
        <v>2169.2999999999997</v>
      </c>
      <c r="L504" s="12">
        <f t="shared" si="321"/>
        <v>838.05</v>
      </c>
      <c r="M504" s="12">
        <f t="shared" si="321"/>
        <v>806.93</v>
      </c>
      <c r="N504" s="12">
        <f t="shared" si="321"/>
        <v>420</v>
      </c>
      <c r="O504" s="12">
        <f t="shared" si="321"/>
        <v>175.72</v>
      </c>
      <c r="P504" s="12">
        <f t="shared" si="321"/>
        <v>0</v>
      </c>
      <c r="Q504" s="12">
        <f t="shared" si="321"/>
        <v>0</v>
      </c>
      <c r="R504" s="12">
        <f t="shared" si="321"/>
        <v>0</v>
      </c>
      <c r="S504" s="12">
        <f t="shared" si="321"/>
        <v>16.650000000000002</v>
      </c>
      <c r="T504" s="8">
        <f t="shared" si="305"/>
        <v>8601.9599999999991</v>
      </c>
      <c r="U504">
        <f t="shared" si="306"/>
        <v>2249.1052616869656</v>
      </c>
    </row>
    <row r="505" spans="1:21" x14ac:dyDescent="0.25">
      <c r="A505" s="1">
        <v>2014</v>
      </c>
      <c r="C505" s="4">
        <v>17</v>
      </c>
      <c r="D505" s="12">
        <f t="shared" ref="D505:S505" si="322">D75*D167</f>
        <v>548.41</v>
      </c>
      <c r="E505" s="12">
        <f t="shared" si="322"/>
        <v>442.73999999999995</v>
      </c>
      <c r="F505" s="12">
        <f t="shared" si="322"/>
        <v>835.92</v>
      </c>
      <c r="G505" s="12">
        <f t="shared" si="322"/>
        <v>807.3599999999999</v>
      </c>
      <c r="H505" s="12">
        <f t="shared" si="322"/>
        <v>1036.68</v>
      </c>
      <c r="I505" s="12">
        <f t="shared" si="322"/>
        <v>828.92</v>
      </c>
      <c r="J505" s="12">
        <f t="shared" si="322"/>
        <v>1405.24</v>
      </c>
      <c r="K505" s="12">
        <f t="shared" si="322"/>
        <v>720.44</v>
      </c>
      <c r="L505" s="12">
        <f t="shared" si="322"/>
        <v>34.68</v>
      </c>
      <c r="M505" s="12">
        <f t="shared" si="322"/>
        <v>0</v>
      </c>
      <c r="N505" s="12">
        <f t="shared" si="322"/>
        <v>59.359999999999992</v>
      </c>
      <c r="O505" s="12">
        <f t="shared" si="322"/>
        <v>519.52</v>
      </c>
      <c r="P505" s="12">
        <f t="shared" si="322"/>
        <v>395</v>
      </c>
      <c r="Q505" s="12">
        <f t="shared" si="322"/>
        <v>76.95</v>
      </c>
      <c r="R505" s="12">
        <f t="shared" si="322"/>
        <v>236.25</v>
      </c>
      <c r="S505" s="12">
        <f t="shared" si="322"/>
        <v>0</v>
      </c>
      <c r="T505" s="8">
        <f t="shared" si="305"/>
        <v>7947.4699999999984</v>
      </c>
      <c r="U505">
        <f t="shared" si="306"/>
        <v>1948.6887240326107</v>
      </c>
    </row>
    <row r="506" spans="1:21" x14ac:dyDescent="0.25">
      <c r="A506" s="1">
        <v>2015</v>
      </c>
      <c r="C506" s="4">
        <v>18</v>
      </c>
      <c r="D506" s="12">
        <f t="shared" ref="D506:S506" si="323">D76*D168</f>
        <v>159.11999999999998</v>
      </c>
      <c r="E506" s="12">
        <f t="shared" si="323"/>
        <v>342.7</v>
      </c>
      <c r="F506" s="12">
        <f t="shared" si="323"/>
        <v>1909.5500000000002</v>
      </c>
      <c r="G506" s="12">
        <f t="shared" si="323"/>
        <v>608.4</v>
      </c>
      <c r="H506" s="12">
        <f t="shared" si="323"/>
        <v>908.00999999999988</v>
      </c>
      <c r="I506" s="12">
        <f t="shared" si="323"/>
        <v>1376.55</v>
      </c>
      <c r="J506" s="12">
        <f t="shared" si="323"/>
        <v>15.200000000000001</v>
      </c>
      <c r="K506" s="12">
        <f t="shared" si="323"/>
        <v>0</v>
      </c>
      <c r="L506" s="12">
        <f t="shared" si="323"/>
        <v>532.53000000000009</v>
      </c>
      <c r="M506" s="12">
        <f t="shared" si="323"/>
        <v>981.12</v>
      </c>
      <c r="N506" s="12">
        <f t="shared" si="323"/>
        <v>202.22999999999996</v>
      </c>
      <c r="O506" s="12">
        <f t="shared" si="323"/>
        <v>0</v>
      </c>
      <c r="P506" s="12">
        <f t="shared" si="323"/>
        <v>0</v>
      </c>
      <c r="Q506" s="12">
        <f t="shared" si="323"/>
        <v>0</v>
      </c>
      <c r="R506" s="12">
        <f t="shared" si="323"/>
        <v>7.96</v>
      </c>
      <c r="S506" s="12">
        <f t="shared" si="323"/>
        <v>51.570000000000007</v>
      </c>
      <c r="T506" s="8">
        <f t="shared" si="305"/>
        <v>7094.9399999999987</v>
      </c>
      <c r="U506">
        <f t="shared" si="306"/>
        <v>2191.3689444148481</v>
      </c>
    </row>
    <row r="507" spans="1:21" x14ac:dyDescent="0.25">
      <c r="A507" s="1">
        <v>2016</v>
      </c>
      <c r="C507" s="4">
        <v>19</v>
      </c>
      <c r="D507" s="12">
        <f t="shared" ref="D507:S507" si="324">D77*D169</f>
        <v>351.75</v>
      </c>
      <c r="E507" s="12">
        <f t="shared" si="324"/>
        <v>720.07000000000016</v>
      </c>
      <c r="F507" s="12">
        <f t="shared" si="324"/>
        <v>1249.4199999999998</v>
      </c>
      <c r="G507" s="12">
        <f t="shared" si="324"/>
        <v>595.16999999999996</v>
      </c>
      <c r="H507" s="12">
        <f t="shared" si="324"/>
        <v>449.02</v>
      </c>
      <c r="I507" s="12">
        <f t="shared" si="324"/>
        <v>349.14000000000004</v>
      </c>
      <c r="J507" s="12">
        <f t="shared" si="324"/>
        <v>737.75999999999988</v>
      </c>
      <c r="K507" s="12">
        <f t="shared" si="324"/>
        <v>48.620000000000005</v>
      </c>
      <c r="L507" s="12">
        <f t="shared" si="324"/>
        <v>53.819999999999993</v>
      </c>
      <c r="M507" s="12">
        <f t="shared" si="324"/>
        <v>13.56</v>
      </c>
      <c r="N507" s="12">
        <f t="shared" si="324"/>
        <v>18.32</v>
      </c>
      <c r="O507" s="12">
        <f t="shared" si="324"/>
        <v>177</v>
      </c>
      <c r="P507" s="12">
        <f t="shared" si="324"/>
        <v>4.4400000000000004</v>
      </c>
      <c r="Q507" s="12">
        <f t="shared" si="324"/>
        <v>0</v>
      </c>
      <c r="R507" s="12">
        <f t="shared" si="324"/>
        <v>0</v>
      </c>
      <c r="S507" s="12">
        <f t="shared" si="324"/>
        <v>56.110000000000007</v>
      </c>
      <c r="T507" s="8">
        <f t="shared" si="305"/>
        <v>4824.1999999999989</v>
      </c>
      <c r="U507">
        <f t="shared" si="306"/>
        <v>1277.0094132526924</v>
      </c>
    </row>
    <row r="508" spans="1:21" x14ac:dyDescent="0.25">
      <c r="A508" s="1">
        <v>2017</v>
      </c>
      <c r="C508" s="4">
        <v>20</v>
      </c>
      <c r="D508" s="12">
        <f t="shared" ref="D508:S508" si="325">D78*D170</f>
        <v>560.28000000000009</v>
      </c>
      <c r="E508" s="12">
        <f t="shared" si="325"/>
        <v>579.51</v>
      </c>
      <c r="F508" s="12">
        <f t="shared" si="325"/>
        <v>1457.3</v>
      </c>
      <c r="G508" s="12">
        <f t="shared" si="325"/>
        <v>1106.83</v>
      </c>
      <c r="H508" s="12">
        <f t="shared" si="325"/>
        <v>1224</v>
      </c>
      <c r="I508" s="12">
        <f t="shared" si="325"/>
        <v>1033.2</v>
      </c>
      <c r="J508" s="12">
        <f t="shared" si="325"/>
        <v>340.81</v>
      </c>
      <c r="K508" s="12">
        <f t="shared" si="325"/>
        <v>393.67999999999995</v>
      </c>
      <c r="L508" s="12">
        <f t="shared" si="325"/>
        <v>900.9</v>
      </c>
      <c r="M508" s="12">
        <f t="shared" si="325"/>
        <v>4.4000000000000004</v>
      </c>
      <c r="N508" s="12">
        <f t="shared" si="325"/>
        <v>0</v>
      </c>
      <c r="O508" s="12">
        <f t="shared" si="325"/>
        <v>246.34000000000003</v>
      </c>
      <c r="P508" s="12">
        <f t="shared" si="325"/>
        <v>261.08</v>
      </c>
      <c r="Q508" s="12">
        <f t="shared" si="325"/>
        <v>442.73999999999995</v>
      </c>
      <c r="R508" s="12">
        <f t="shared" si="325"/>
        <v>10.3</v>
      </c>
      <c r="S508" s="12">
        <f t="shared" si="325"/>
        <v>0</v>
      </c>
      <c r="T508" s="8">
        <f t="shared" si="305"/>
        <v>8561.369999999999</v>
      </c>
      <c r="U508">
        <f t="shared" si="306"/>
        <v>2294.3899645008746</v>
      </c>
    </row>
    <row r="509" spans="1:21" x14ac:dyDescent="0.25">
      <c r="A509" s="1">
        <v>2018</v>
      </c>
      <c r="C509" s="4">
        <v>21</v>
      </c>
      <c r="D509" s="12">
        <f t="shared" ref="D509:S509" si="326">D79*D171</f>
        <v>78.12</v>
      </c>
      <c r="E509" s="12">
        <f t="shared" si="326"/>
        <v>305.45</v>
      </c>
      <c r="F509" s="12">
        <f t="shared" si="326"/>
        <v>846.66999999999985</v>
      </c>
      <c r="G509" s="12">
        <f t="shared" si="326"/>
        <v>819.49</v>
      </c>
      <c r="H509" s="12">
        <f t="shared" si="326"/>
        <v>310.5</v>
      </c>
      <c r="I509" s="12">
        <f t="shared" si="326"/>
        <v>330.78</v>
      </c>
      <c r="J509" s="12">
        <f t="shared" si="326"/>
        <v>22.110000000000003</v>
      </c>
      <c r="K509" s="12">
        <f t="shared" si="326"/>
        <v>1503.6</v>
      </c>
      <c r="L509" s="12">
        <f t="shared" si="326"/>
        <v>391.95999999999992</v>
      </c>
      <c r="M509" s="12">
        <f t="shared" si="326"/>
        <v>141.29</v>
      </c>
      <c r="N509" s="12">
        <f t="shared" si="326"/>
        <v>370.18000000000006</v>
      </c>
      <c r="O509" s="12">
        <f t="shared" si="326"/>
        <v>14.35</v>
      </c>
      <c r="P509" s="12">
        <f t="shared" si="326"/>
        <v>0</v>
      </c>
      <c r="Q509" s="12">
        <f t="shared" si="326"/>
        <v>0</v>
      </c>
      <c r="R509" s="12">
        <f t="shared" si="326"/>
        <v>0</v>
      </c>
      <c r="S509" s="12">
        <f t="shared" si="326"/>
        <v>0</v>
      </c>
      <c r="T509" s="8">
        <f t="shared" si="305"/>
        <v>5134.5</v>
      </c>
      <c r="U509">
        <f t="shared" si="306"/>
        <v>1271.4319406759623</v>
      </c>
    </row>
    <row r="510" spans="1:21" x14ac:dyDescent="0.25">
      <c r="A510" s="1">
        <v>2019</v>
      </c>
      <c r="C510" s="4">
        <v>22</v>
      </c>
      <c r="D510" s="12">
        <f t="shared" ref="D510:S510" si="327">D80*D172</f>
        <v>32.25</v>
      </c>
      <c r="E510" s="12">
        <f t="shared" si="327"/>
        <v>1060.8</v>
      </c>
      <c r="F510" s="12">
        <f t="shared" si="327"/>
        <v>1660.23</v>
      </c>
      <c r="G510" s="12">
        <f t="shared" si="327"/>
        <v>1133.1499999999999</v>
      </c>
      <c r="H510" s="12">
        <f t="shared" si="327"/>
        <v>1.9800000000000002</v>
      </c>
      <c r="I510" s="12">
        <f t="shared" si="327"/>
        <v>259.05</v>
      </c>
      <c r="J510" s="12">
        <f t="shared" si="327"/>
        <v>660.50999999999988</v>
      </c>
      <c r="K510" s="12">
        <f t="shared" si="327"/>
        <v>607.54999999999995</v>
      </c>
      <c r="L510" s="12">
        <f t="shared" si="327"/>
        <v>564.14</v>
      </c>
      <c r="M510" s="12">
        <f t="shared" si="327"/>
        <v>712.62</v>
      </c>
      <c r="N510" s="12">
        <f t="shared" si="327"/>
        <v>48.33</v>
      </c>
      <c r="O510" s="12">
        <f t="shared" si="327"/>
        <v>460.03</v>
      </c>
      <c r="P510" s="12">
        <f t="shared" si="327"/>
        <v>161.70000000000002</v>
      </c>
      <c r="Q510" s="12">
        <f t="shared" si="327"/>
        <v>67.98</v>
      </c>
      <c r="R510" s="12">
        <f t="shared" si="327"/>
        <v>0</v>
      </c>
      <c r="S510" s="12">
        <f t="shared" si="327"/>
        <v>1.9300000000000002</v>
      </c>
      <c r="T510" s="8">
        <f t="shared" si="305"/>
        <v>7432.2499999999991</v>
      </c>
      <c r="U510">
        <f t="shared" si="306"/>
        <v>1859.8891748235378</v>
      </c>
    </row>
    <row r="511" spans="1:21" x14ac:dyDescent="0.25">
      <c r="A511" s="1">
        <v>2020</v>
      </c>
      <c r="C511" s="4">
        <v>23</v>
      </c>
      <c r="D511" s="12">
        <f t="shared" ref="D511:S511" si="328">D81*D173</f>
        <v>1222.5</v>
      </c>
      <c r="E511" s="12">
        <f t="shared" si="328"/>
        <v>36.72</v>
      </c>
      <c r="F511" s="12">
        <f t="shared" si="328"/>
        <v>441.21000000000004</v>
      </c>
      <c r="G511" s="12">
        <f t="shared" si="328"/>
        <v>2901.65</v>
      </c>
      <c r="H511" s="12">
        <f t="shared" si="328"/>
        <v>735.25</v>
      </c>
      <c r="I511" s="12">
        <f t="shared" si="328"/>
        <v>835.82</v>
      </c>
      <c r="J511" s="12">
        <f t="shared" si="328"/>
        <v>1459.3400000000001</v>
      </c>
      <c r="K511" s="12">
        <f t="shared" si="328"/>
        <v>598.5</v>
      </c>
      <c r="L511" s="12">
        <f t="shared" si="328"/>
        <v>528.70000000000005</v>
      </c>
      <c r="M511" s="12">
        <f t="shared" si="328"/>
        <v>312.08000000000004</v>
      </c>
      <c r="N511" s="12">
        <f t="shared" si="328"/>
        <v>572.79999999999995</v>
      </c>
      <c r="O511" s="12">
        <f t="shared" si="328"/>
        <v>84.04</v>
      </c>
      <c r="P511" s="12">
        <f t="shared" si="328"/>
        <v>221.65</v>
      </c>
      <c r="Q511" s="12">
        <f t="shared" si="328"/>
        <v>148.41999999999999</v>
      </c>
      <c r="R511" s="12">
        <f t="shared" si="328"/>
        <v>0</v>
      </c>
      <c r="S511" s="12">
        <f t="shared" si="328"/>
        <v>6.9200000000000008</v>
      </c>
      <c r="T511" s="8">
        <f t="shared" si="305"/>
        <v>10105.6</v>
      </c>
      <c r="U511">
        <f t="shared" si="306"/>
        <v>2828.9181957816677</v>
      </c>
    </row>
    <row r="512" spans="1:21" x14ac:dyDescent="0.25">
      <c r="A512" s="7" t="s">
        <v>82</v>
      </c>
      <c r="D512" s="9">
        <f>CORREL(D489:D504,$B$2:$B$17)</f>
        <v>0.33637081690598292</v>
      </c>
      <c r="E512" s="9">
        <f t="shared" ref="E512:S512" si="329">CORREL(E489:E504,$B$2:$B$17)</f>
        <v>0.19911595720207922</v>
      </c>
      <c r="F512" s="9">
        <f t="shared" si="329"/>
        <v>0.25099203600159214</v>
      </c>
      <c r="G512" s="9">
        <f t="shared" si="329"/>
        <v>0.34848882047337654</v>
      </c>
      <c r="H512" s="9">
        <f t="shared" si="329"/>
        <v>0.30071129471051605</v>
      </c>
      <c r="I512" s="9">
        <f t="shared" si="329"/>
        <v>0.41832198798408027</v>
      </c>
      <c r="J512" s="9">
        <f t="shared" si="329"/>
        <v>0.15330781299488314</v>
      </c>
      <c r="K512" s="9">
        <f t="shared" si="329"/>
        <v>0.12090392882953167</v>
      </c>
      <c r="L512" s="9">
        <f t="shared" si="329"/>
        <v>0.30232292151371959</v>
      </c>
      <c r="M512" s="9">
        <f t="shared" si="329"/>
        <v>0.30568844819147739</v>
      </c>
      <c r="N512" s="9">
        <f t="shared" si="329"/>
        <v>0.27748407297702232</v>
      </c>
      <c r="O512" s="9">
        <f t="shared" si="329"/>
        <v>0.34227861311366281</v>
      </c>
      <c r="P512" s="9">
        <f t="shared" si="329"/>
        <v>-0.11235780358553839</v>
      </c>
      <c r="Q512" s="9">
        <f t="shared" si="329"/>
        <v>1.6990403545253992E-2</v>
      </c>
      <c r="R512" s="9">
        <f t="shared" si="329"/>
        <v>0.26311105184861538</v>
      </c>
      <c r="S512" s="9">
        <f t="shared" si="329"/>
        <v>0.15440804753709109</v>
      </c>
    </row>
    <row r="516" spans="1:21" x14ac:dyDescent="0.25">
      <c r="A516" s="6" t="s">
        <v>0</v>
      </c>
      <c r="B516" s="6"/>
      <c r="C516" s="6" t="s">
        <v>1</v>
      </c>
      <c r="D516" s="11" t="s">
        <v>232</v>
      </c>
      <c r="E516" s="11" t="s">
        <v>233</v>
      </c>
      <c r="F516" s="11" t="s">
        <v>234</v>
      </c>
      <c r="G516" s="11" t="s">
        <v>235</v>
      </c>
      <c r="H516" s="11" t="s">
        <v>236</v>
      </c>
      <c r="I516" s="11" t="s">
        <v>237</v>
      </c>
      <c r="J516" s="11" t="s">
        <v>238</v>
      </c>
      <c r="K516" s="11" t="s">
        <v>239</v>
      </c>
      <c r="L516" s="11" t="s">
        <v>240</v>
      </c>
      <c r="M516" s="11" t="s">
        <v>241</v>
      </c>
      <c r="N516" s="11" t="s">
        <v>242</v>
      </c>
      <c r="O516" s="11" t="s">
        <v>243</v>
      </c>
      <c r="P516" s="11" t="s">
        <v>244</v>
      </c>
      <c r="Q516" s="11" t="s">
        <v>245</v>
      </c>
      <c r="R516" s="11" t="s">
        <v>246</v>
      </c>
      <c r="S516" s="11" t="s">
        <v>247</v>
      </c>
      <c r="T516" s="11" t="s">
        <v>156</v>
      </c>
      <c r="U516" s="11" t="s">
        <v>157</v>
      </c>
    </row>
    <row r="517" spans="1:21" x14ac:dyDescent="0.25">
      <c r="A517" s="1">
        <v>1998</v>
      </c>
      <c r="C517" s="4">
        <v>1</v>
      </c>
      <c r="D517">
        <f t="shared" ref="D517:S517" si="330">D90*D120</f>
        <v>140.4</v>
      </c>
      <c r="E517">
        <f t="shared" si="330"/>
        <v>216</v>
      </c>
      <c r="F517">
        <f t="shared" si="330"/>
        <v>132.30000000000001</v>
      </c>
      <c r="G517">
        <f t="shared" si="330"/>
        <v>129.19999999999999</v>
      </c>
      <c r="H517">
        <f t="shared" si="330"/>
        <v>217.5</v>
      </c>
      <c r="I517">
        <f t="shared" si="330"/>
        <v>219</v>
      </c>
      <c r="J517">
        <f t="shared" si="330"/>
        <v>172.8</v>
      </c>
      <c r="K517">
        <f t="shared" si="330"/>
        <v>262.8</v>
      </c>
      <c r="L517">
        <f t="shared" si="330"/>
        <v>185</v>
      </c>
      <c r="M517">
        <f t="shared" si="330"/>
        <v>165.6</v>
      </c>
      <c r="N517">
        <f t="shared" si="330"/>
        <v>112</v>
      </c>
      <c r="O517">
        <f t="shared" si="330"/>
        <v>106.2</v>
      </c>
      <c r="P517">
        <f t="shared" si="330"/>
        <v>129.6</v>
      </c>
      <c r="Q517">
        <f t="shared" si="330"/>
        <v>85.8</v>
      </c>
      <c r="R517">
        <f t="shared" si="330"/>
        <v>58.300000000000004</v>
      </c>
      <c r="S517">
        <f t="shared" si="330"/>
        <v>85.5</v>
      </c>
      <c r="T517" s="8">
        <f t="shared" ref="T517:T539" si="331">SUM(D517:S517)</f>
        <v>2418</v>
      </c>
      <c r="U517">
        <f t="shared" ref="U517:U539" si="332">SUMPRODUCT(D517:S517,$D$540:$S$540)</f>
        <v>375.14845066920725</v>
      </c>
    </row>
    <row r="518" spans="1:21" x14ac:dyDescent="0.25">
      <c r="A518" s="1">
        <v>1999</v>
      </c>
      <c r="C518" s="4">
        <v>2</v>
      </c>
      <c r="D518">
        <f t="shared" ref="D518:S518" si="333">D91*D121</f>
        <v>216</v>
      </c>
      <c r="E518">
        <f t="shared" si="333"/>
        <v>157.5</v>
      </c>
      <c r="F518">
        <f t="shared" si="333"/>
        <v>214.6</v>
      </c>
      <c r="G518">
        <f t="shared" si="333"/>
        <v>167.4</v>
      </c>
      <c r="H518">
        <f t="shared" si="333"/>
        <v>170</v>
      </c>
      <c r="I518">
        <f t="shared" si="333"/>
        <v>126</v>
      </c>
      <c r="J518">
        <f t="shared" si="333"/>
        <v>179.79999999999998</v>
      </c>
      <c r="K518">
        <f t="shared" si="333"/>
        <v>104</v>
      </c>
      <c r="L518">
        <f t="shared" si="333"/>
        <v>133.39999999999998</v>
      </c>
      <c r="M518">
        <f t="shared" si="333"/>
        <v>93.1</v>
      </c>
      <c r="N518">
        <f t="shared" si="333"/>
        <v>190.39999999999998</v>
      </c>
      <c r="O518">
        <f t="shared" si="333"/>
        <v>169.4</v>
      </c>
      <c r="P518">
        <f t="shared" si="333"/>
        <v>84</v>
      </c>
      <c r="Q518">
        <f t="shared" si="333"/>
        <v>78</v>
      </c>
      <c r="R518">
        <f t="shared" si="333"/>
        <v>81.600000000000009</v>
      </c>
      <c r="S518">
        <f t="shared" si="333"/>
        <v>175.5</v>
      </c>
      <c r="T518" s="8">
        <f t="shared" si="331"/>
        <v>2340.6999999999998</v>
      </c>
      <c r="U518">
        <f t="shared" si="332"/>
        <v>385.03699785323852</v>
      </c>
    </row>
    <row r="519" spans="1:21" x14ac:dyDescent="0.25">
      <c r="A519" s="1">
        <v>2000</v>
      </c>
      <c r="C519" s="4">
        <v>3</v>
      </c>
      <c r="D519">
        <f t="shared" ref="D519:S519" si="334">D92*D122</f>
        <v>115.2</v>
      </c>
      <c r="E519">
        <f t="shared" si="334"/>
        <v>155.4</v>
      </c>
      <c r="F519">
        <f t="shared" si="334"/>
        <v>130</v>
      </c>
      <c r="G519">
        <f t="shared" si="334"/>
        <v>153.69999999999999</v>
      </c>
      <c r="H519">
        <f t="shared" si="334"/>
        <v>170</v>
      </c>
      <c r="I519">
        <f t="shared" si="334"/>
        <v>163.80000000000001</v>
      </c>
      <c r="J519">
        <f t="shared" si="334"/>
        <v>153</v>
      </c>
      <c r="K519">
        <f t="shared" si="334"/>
        <v>153.60000000000002</v>
      </c>
      <c r="L519">
        <f t="shared" si="334"/>
        <v>113.1</v>
      </c>
      <c r="M519">
        <f t="shared" si="334"/>
        <v>117.60000000000001</v>
      </c>
      <c r="N519">
        <f t="shared" si="334"/>
        <v>109.2</v>
      </c>
      <c r="O519">
        <f t="shared" si="334"/>
        <v>81.599999999999994</v>
      </c>
      <c r="P519">
        <f t="shared" si="334"/>
        <v>87.399999999999991</v>
      </c>
      <c r="Q519">
        <f t="shared" si="334"/>
        <v>78</v>
      </c>
      <c r="R519">
        <f t="shared" si="334"/>
        <v>58.5</v>
      </c>
      <c r="S519">
        <f t="shared" si="334"/>
        <v>35</v>
      </c>
      <c r="T519" s="8">
        <f t="shared" si="331"/>
        <v>1875.0999999999997</v>
      </c>
      <c r="U519">
        <f t="shared" si="332"/>
        <v>297.5727504651025</v>
      </c>
    </row>
    <row r="520" spans="1:21" x14ac:dyDescent="0.25">
      <c r="A520" s="1">
        <v>2001</v>
      </c>
      <c r="C520" s="4">
        <v>4</v>
      </c>
      <c r="D520">
        <f t="shared" ref="D520:S520" si="335">D93*D123</f>
        <v>110.7</v>
      </c>
      <c r="E520">
        <f t="shared" si="335"/>
        <v>185.60000000000002</v>
      </c>
      <c r="F520">
        <f t="shared" si="335"/>
        <v>266</v>
      </c>
      <c r="G520">
        <f t="shared" si="335"/>
        <v>201.60000000000002</v>
      </c>
      <c r="H520">
        <f t="shared" si="335"/>
        <v>207.4</v>
      </c>
      <c r="I520">
        <f t="shared" si="335"/>
        <v>148.20000000000002</v>
      </c>
      <c r="J520">
        <f t="shared" si="335"/>
        <v>149.5</v>
      </c>
      <c r="K520">
        <f t="shared" si="335"/>
        <v>115.6</v>
      </c>
      <c r="L520">
        <f t="shared" si="335"/>
        <v>176.70000000000002</v>
      </c>
      <c r="M520">
        <f t="shared" si="335"/>
        <v>137.70000000000002</v>
      </c>
      <c r="N520">
        <f t="shared" si="335"/>
        <v>100</v>
      </c>
      <c r="O520">
        <f t="shared" si="335"/>
        <v>70.3</v>
      </c>
      <c r="P520">
        <f t="shared" si="335"/>
        <v>45</v>
      </c>
      <c r="Q520">
        <f t="shared" si="335"/>
        <v>41.6</v>
      </c>
      <c r="R520">
        <f t="shared" si="335"/>
        <v>39.6</v>
      </c>
      <c r="S520">
        <f t="shared" si="335"/>
        <v>20.9</v>
      </c>
      <c r="T520" s="8">
        <f t="shared" si="331"/>
        <v>2016.3999999999999</v>
      </c>
      <c r="U520">
        <f t="shared" si="332"/>
        <v>316.84786067179584</v>
      </c>
    </row>
    <row r="521" spans="1:21" x14ac:dyDescent="0.25">
      <c r="A521" s="1">
        <v>2002</v>
      </c>
      <c r="C521" s="4">
        <v>5</v>
      </c>
      <c r="D521">
        <f t="shared" ref="D521:S521" si="336">D94*D124</f>
        <v>170</v>
      </c>
      <c r="E521">
        <f t="shared" si="336"/>
        <v>266</v>
      </c>
      <c r="F521">
        <f t="shared" si="336"/>
        <v>170.10000000000002</v>
      </c>
      <c r="G521">
        <f t="shared" si="336"/>
        <v>195</v>
      </c>
      <c r="H521">
        <f t="shared" si="336"/>
        <v>170</v>
      </c>
      <c r="I521">
        <f t="shared" si="336"/>
        <v>98.8</v>
      </c>
      <c r="J521">
        <f t="shared" si="336"/>
        <v>169.4</v>
      </c>
      <c r="K521">
        <f t="shared" si="336"/>
        <v>136.5</v>
      </c>
      <c r="L521">
        <f t="shared" si="336"/>
        <v>156.60000000000002</v>
      </c>
      <c r="M521">
        <f t="shared" si="336"/>
        <v>119.6</v>
      </c>
      <c r="N521">
        <f t="shared" si="336"/>
        <v>93.1</v>
      </c>
      <c r="O521">
        <f t="shared" si="336"/>
        <v>64.8</v>
      </c>
      <c r="P521">
        <f t="shared" si="336"/>
        <v>50.4</v>
      </c>
      <c r="Q521">
        <f t="shared" si="336"/>
        <v>110.00000000000001</v>
      </c>
      <c r="R521">
        <f t="shared" si="336"/>
        <v>52.5</v>
      </c>
      <c r="S521">
        <f t="shared" si="336"/>
        <v>33.599999999999994</v>
      </c>
      <c r="T521" s="8">
        <f t="shared" si="331"/>
        <v>2056.4</v>
      </c>
      <c r="U521">
        <f t="shared" si="332"/>
        <v>367.03889224380964</v>
      </c>
    </row>
    <row r="522" spans="1:21" x14ac:dyDescent="0.25">
      <c r="A522" s="1">
        <v>2003</v>
      </c>
      <c r="C522" s="4">
        <v>6</v>
      </c>
      <c r="D522">
        <f t="shared" ref="D522:S522" si="337">D95*D125</f>
        <v>172.20000000000002</v>
      </c>
      <c r="E522">
        <f t="shared" si="337"/>
        <v>136.5</v>
      </c>
      <c r="F522">
        <f t="shared" si="337"/>
        <v>129.5</v>
      </c>
      <c r="G522">
        <f t="shared" si="337"/>
        <v>148</v>
      </c>
      <c r="H522">
        <f t="shared" si="337"/>
        <v>64</v>
      </c>
      <c r="I522">
        <f t="shared" si="337"/>
        <v>140</v>
      </c>
      <c r="J522">
        <f t="shared" si="337"/>
        <v>100.80000000000001</v>
      </c>
      <c r="K522">
        <f t="shared" si="337"/>
        <v>153.69999999999999</v>
      </c>
      <c r="L522">
        <f t="shared" si="337"/>
        <v>127.4</v>
      </c>
      <c r="M522">
        <f t="shared" si="337"/>
        <v>125</v>
      </c>
      <c r="N522">
        <f t="shared" si="337"/>
        <v>121.8</v>
      </c>
      <c r="O522">
        <f t="shared" si="337"/>
        <v>75.600000000000009</v>
      </c>
      <c r="P522">
        <f t="shared" si="337"/>
        <v>50.4</v>
      </c>
      <c r="Q522">
        <f t="shared" si="337"/>
        <v>43.699999999999996</v>
      </c>
      <c r="R522">
        <f t="shared" si="337"/>
        <v>70.2</v>
      </c>
      <c r="S522">
        <f t="shared" si="337"/>
        <v>54.4</v>
      </c>
      <c r="T522" s="8">
        <f t="shared" si="331"/>
        <v>1713.2000000000003</v>
      </c>
      <c r="U522">
        <f t="shared" si="332"/>
        <v>257.27516789408912</v>
      </c>
    </row>
    <row r="523" spans="1:21" x14ac:dyDescent="0.25">
      <c r="A523" s="1">
        <v>2004</v>
      </c>
      <c r="C523" s="4">
        <v>7</v>
      </c>
      <c r="D523">
        <f t="shared" ref="D523:S523" si="338">D96*D126</f>
        <v>118</v>
      </c>
      <c r="E523">
        <f t="shared" si="338"/>
        <v>213</v>
      </c>
      <c r="F523">
        <f t="shared" si="338"/>
        <v>172.5</v>
      </c>
      <c r="G523">
        <f t="shared" si="338"/>
        <v>222</v>
      </c>
      <c r="H523">
        <f t="shared" si="338"/>
        <v>213</v>
      </c>
      <c r="I523">
        <f t="shared" si="338"/>
        <v>91</v>
      </c>
      <c r="J523">
        <f t="shared" si="338"/>
        <v>182</v>
      </c>
      <c r="K523">
        <f t="shared" si="338"/>
        <v>140</v>
      </c>
      <c r="L523">
        <f t="shared" si="338"/>
        <v>120.7</v>
      </c>
      <c r="M523">
        <f t="shared" si="338"/>
        <v>129.19999999999999</v>
      </c>
      <c r="N523">
        <f t="shared" si="338"/>
        <v>117</v>
      </c>
      <c r="O523">
        <f t="shared" si="338"/>
        <v>94.4</v>
      </c>
      <c r="P523">
        <f t="shared" si="338"/>
        <v>96</v>
      </c>
      <c r="Q523">
        <f t="shared" si="338"/>
        <v>67.5</v>
      </c>
      <c r="R523">
        <f t="shared" si="338"/>
        <v>66.3</v>
      </c>
      <c r="S523">
        <f t="shared" si="338"/>
        <v>40.799999999999997</v>
      </c>
      <c r="T523" s="8">
        <f t="shared" si="331"/>
        <v>2083.4</v>
      </c>
      <c r="U523">
        <f t="shared" si="332"/>
        <v>368.77811859022449</v>
      </c>
    </row>
    <row r="524" spans="1:21" x14ac:dyDescent="0.25">
      <c r="A524" s="1">
        <v>2005</v>
      </c>
      <c r="C524" s="4">
        <v>8</v>
      </c>
      <c r="D524">
        <f t="shared" ref="D524:S524" si="339">D97*D127</f>
        <v>149.6</v>
      </c>
      <c r="E524">
        <f t="shared" si="339"/>
        <v>171.60000000000002</v>
      </c>
      <c r="F524">
        <f t="shared" si="339"/>
        <v>170</v>
      </c>
      <c r="G524">
        <f t="shared" si="339"/>
        <v>130</v>
      </c>
      <c r="H524">
        <f t="shared" si="339"/>
        <v>159.6</v>
      </c>
      <c r="I524">
        <f t="shared" si="339"/>
        <v>158</v>
      </c>
      <c r="J524">
        <f t="shared" si="339"/>
        <v>144.5</v>
      </c>
      <c r="K524">
        <f t="shared" si="339"/>
        <v>174.3</v>
      </c>
      <c r="L524">
        <f t="shared" si="339"/>
        <v>195</v>
      </c>
      <c r="M524">
        <f t="shared" si="339"/>
        <v>158.4</v>
      </c>
      <c r="N524">
        <f t="shared" si="339"/>
        <v>131.4</v>
      </c>
      <c r="O524">
        <f t="shared" si="339"/>
        <v>96.6</v>
      </c>
      <c r="P524">
        <f t="shared" si="339"/>
        <v>93</v>
      </c>
      <c r="Q524">
        <f t="shared" si="339"/>
        <v>79.3</v>
      </c>
      <c r="R524">
        <f t="shared" si="339"/>
        <v>103.7</v>
      </c>
      <c r="S524">
        <f t="shared" si="339"/>
        <v>44.1</v>
      </c>
      <c r="T524" s="8">
        <f t="shared" si="331"/>
        <v>2159.1</v>
      </c>
      <c r="U524">
        <f t="shared" si="332"/>
        <v>332.67248365046328</v>
      </c>
    </row>
    <row r="525" spans="1:21" x14ac:dyDescent="0.25">
      <c r="A525" s="1">
        <v>2006</v>
      </c>
      <c r="C525" s="4">
        <v>9</v>
      </c>
      <c r="D525">
        <f t="shared" ref="D525:S525" si="340">D98*D128</f>
        <v>165</v>
      </c>
      <c r="E525">
        <f t="shared" si="340"/>
        <v>196</v>
      </c>
      <c r="F525">
        <f t="shared" si="340"/>
        <v>233.60000000000002</v>
      </c>
      <c r="G525">
        <f t="shared" si="340"/>
        <v>136</v>
      </c>
      <c r="H525">
        <f t="shared" si="340"/>
        <v>147</v>
      </c>
      <c r="I525">
        <f t="shared" si="340"/>
        <v>188.8</v>
      </c>
      <c r="J525">
        <f t="shared" si="340"/>
        <v>144</v>
      </c>
      <c r="K525">
        <f t="shared" si="340"/>
        <v>160</v>
      </c>
      <c r="L525">
        <f t="shared" si="340"/>
        <v>102.5</v>
      </c>
      <c r="M525">
        <f t="shared" si="340"/>
        <v>93.1</v>
      </c>
      <c r="N525">
        <f t="shared" si="340"/>
        <v>224.39999999999998</v>
      </c>
      <c r="O525">
        <f t="shared" si="340"/>
        <v>151.19999999999999</v>
      </c>
      <c r="P525">
        <f t="shared" si="340"/>
        <v>153.4</v>
      </c>
      <c r="Q525">
        <f t="shared" si="340"/>
        <v>110.7</v>
      </c>
      <c r="R525">
        <f t="shared" si="340"/>
        <v>50.7</v>
      </c>
      <c r="S525">
        <f t="shared" si="340"/>
        <v>77.400000000000006</v>
      </c>
      <c r="T525" s="8">
        <f t="shared" si="331"/>
        <v>2333.7999999999997</v>
      </c>
      <c r="U525">
        <f t="shared" si="332"/>
        <v>329.09270522185108</v>
      </c>
    </row>
    <row r="526" spans="1:21" x14ac:dyDescent="0.25">
      <c r="A526" s="1">
        <v>2007</v>
      </c>
      <c r="C526" s="4">
        <v>10</v>
      </c>
      <c r="D526">
        <f t="shared" ref="D526:S526" si="341">D99*D129</f>
        <v>185</v>
      </c>
      <c r="E526">
        <f t="shared" si="341"/>
        <v>212.4</v>
      </c>
      <c r="F526">
        <f t="shared" si="341"/>
        <v>156.60000000000002</v>
      </c>
      <c r="G526">
        <f t="shared" si="341"/>
        <v>214.6</v>
      </c>
      <c r="H526">
        <f t="shared" si="341"/>
        <v>255.5</v>
      </c>
      <c r="I526">
        <f t="shared" si="341"/>
        <v>224.39999999999998</v>
      </c>
      <c r="J526">
        <f t="shared" si="341"/>
        <v>182</v>
      </c>
      <c r="K526">
        <f t="shared" si="341"/>
        <v>213.9</v>
      </c>
      <c r="L526">
        <f t="shared" si="341"/>
        <v>204</v>
      </c>
      <c r="M526">
        <f t="shared" si="341"/>
        <v>198</v>
      </c>
      <c r="N526">
        <f t="shared" si="341"/>
        <v>119.7</v>
      </c>
      <c r="O526">
        <f t="shared" si="341"/>
        <v>85.5</v>
      </c>
      <c r="P526">
        <f t="shared" si="341"/>
        <v>100.80000000000001</v>
      </c>
      <c r="Q526">
        <f t="shared" si="341"/>
        <v>92.4</v>
      </c>
      <c r="R526">
        <f t="shared" si="341"/>
        <v>88.2</v>
      </c>
      <c r="S526">
        <f t="shared" si="341"/>
        <v>68</v>
      </c>
      <c r="T526" s="8">
        <f t="shared" si="331"/>
        <v>2601</v>
      </c>
      <c r="U526">
        <f t="shared" si="332"/>
        <v>419.63196366795984</v>
      </c>
    </row>
    <row r="527" spans="1:21" x14ac:dyDescent="0.25">
      <c r="A527" s="1">
        <v>2008</v>
      </c>
      <c r="C527" s="4">
        <v>11</v>
      </c>
      <c r="D527">
        <f t="shared" ref="D527:S527" si="342">D100*D130</f>
        <v>259</v>
      </c>
      <c r="E527">
        <f t="shared" si="342"/>
        <v>182.7</v>
      </c>
      <c r="F527">
        <f t="shared" si="342"/>
        <v>203</v>
      </c>
      <c r="G527">
        <f t="shared" si="342"/>
        <v>198.4</v>
      </c>
      <c r="H527">
        <f t="shared" si="342"/>
        <v>156.39999999999998</v>
      </c>
      <c r="I527">
        <f t="shared" si="342"/>
        <v>220.1</v>
      </c>
      <c r="J527">
        <f t="shared" si="342"/>
        <v>201.29999999999998</v>
      </c>
      <c r="K527">
        <f t="shared" si="342"/>
        <v>136.79999999999998</v>
      </c>
      <c r="L527">
        <f t="shared" si="342"/>
        <v>90</v>
      </c>
      <c r="M527">
        <f t="shared" si="342"/>
        <v>120.7</v>
      </c>
      <c r="N527">
        <f t="shared" si="342"/>
        <v>134</v>
      </c>
      <c r="O527">
        <f t="shared" si="342"/>
        <v>93</v>
      </c>
      <c r="P527">
        <f t="shared" si="342"/>
        <v>91.8</v>
      </c>
      <c r="Q527">
        <f t="shared" si="342"/>
        <v>52.5</v>
      </c>
      <c r="R527">
        <f t="shared" si="342"/>
        <v>32.4</v>
      </c>
      <c r="S527">
        <f t="shared" si="342"/>
        <v>40.300000000000004</v>
      </c>
      <c r="T527" s="8">
        <f t="shared" si="331"/>
        <v>2212.4</v>
      </c>
      <c r="U527">
        <f t="shared" si="332"/>
        <v>388.63132941441489</v>
      </c>
    </row>
    <row r="528" spans="1:21" x14ac:dyDescent="0.25">
      <c r="A528" s="1">
        <v>2009</v>
      </c>
      <c r="C528" s="4">
        <v>12</v>
      </c>
      <c r="D528">
        <f t="shared" ref="D528:S528" si="343">D101*D131</f>
        <v>217.6</v>
      </c>
      <c r="E528">
        <f t="shared" si="343"/>
        <v>184.79999999999998</v>
      </c>
      <c r="F528">
        <f t="shared" si="343"/>
        <v>174.20000000000002</v>
      </c>
      <c r="G528">
        <f t="shared" si="343"/>
        <v>162.5</v>
      </c>
      <c r="H528">
        <f t="shared" si="343"/>
        <v>165.9</v>
      </c>
      <c r="I528">
        <f t="shared" si="343"/>
        <v>177.1</v>
      </c>
      <c r="J528">
        <f t="shared" si="343"/>
        <v>175.2</v>
      </c>
      <c r="K528">
        <f t="shared" si="343"/>
        <v>124</v>
      </c>
      <c r="L528">
        <f t="shared" si="343"/>
        <v>144</v>
      </c>
      <c r="M528">
        <f t="shared" si="343"/>
        <v>108</v>
      </c>
      <c r="N528">
        <f t="shared" si="343"/>
        <v>138</v>
      </c>
      <c r="O528">
        <f t="shared" si="343"/>
        <v>144</v>
      </c>
      <c r="P528">
        <f t="shared" si="343"/>
        <v>162.4</v>
      </c>
      <c r="Q528">
        <f t="shared" si="343"/>
        <v>80</v>
      </c>
      <c r="R528">
        <f t="shared" si="343"/>
        <v>68.400000000000006</v>
      </c>
      <c r="S528">
        <f t="shared" si="343"/>
        <v>62.999999999999993</v>
      </c>
      <c r="T528" s="8">
        <f t="shared" si="331"/>
        <v>2289.1</v>
      </c>
      <c r="U528">
        <f t="shared" si="332"/>
        <v>395.95928162941357</v>
      </c>
    </row>
    <row r="529" spans="1:21" x14ac:dyDescent="0.25">
      <c r="A529" s="1">
        <v>2010</v>
      </c>
      <c r="C529" s="4">
        <v>13</v>
      </c>
      <c r="D529">
        <f t="shared" ref="D529:S529" si="344">D102*D132</f>
        <v>69.7</v>
      </c>
      <c r="E529">
        <f t="shared" si="344"/>
        <v>153.6</v>
      </c>
      <c r="F529">
        <f t="shared" si="344"/>
        <v>175.5</v>
      </c>
      <c r="G529">
        <f t="shared" si="344"/>
        <v>224</v>
      </c>
      <c r="H529">
        <f t="shared" si="344"/>
        <v>208.8</v>
      </c>
      <c r="I529">
        <f t="shared" si="344"/>
        <v>135</v>
      </c>
      <c r="J529">
        <f t="shared" si="344"/>
        <v>182</v>
      </c>
      <c r="K529">
        <f t="shared" si="344"/>
        <v>133.39999999999998</v>
      </c>
      <c r="L529">
        <f t="shared" si="344"/>
        <v>138</v>
      </c>
      <c r="M529">
        <f t="shared" si="344"/>
        <v>97.600000000000009</v>
      </c>
      <c r="N529">
        <f t="shared" si="344"/>
        <v>158.6</v>
      </c>
      <c r="O529">
        <f t="shared" si="344"/>
        <v>101.19999999999999</v>
      </c>
      <c r="P529">
        <f t="shared" si="344"/>
        <v>98.399999999999991</v>
      </c>
      <c r="Q529">
        <f t="shared" si="344"/>
        <v>158.6</v>
      </c>
      <c r="R529">
        <f t="shared" si="344"/>
        <v>54.599999999999994</v>
      </c>
      <c r="S529">
        <f t="shared" si="344"/>
        <v>61.199999999999996</v>
      </c>
      <c r="T529" s="8">
        <f t="shared" si="331"/>
        <v>2150.1999999999998</v>
      </c>
      <c r="U529">
        <f t="shared" si="332"/>
        <v>309.41029693772953</v>
      </c>
    </row>
    <row r="530" spans="1:21" x14ac:dyDescent="0.25">
      <c r="A530" s="1">
        <v>2011</v>
      </c>
      <c r="C530" s="4">
        <v>14</v>
      </c>
      <c r="D530">
        <f t="shared" ref="D530:S530" si="345">D103*D133</f>
        <v>141.6</v>
      </c>
      <c r="E530">
        <f t="shared" si="345"/>
        <v>161.20000000000002</v>
      </c>
      <c r="F530">
        <f t="shared" si="345"/>
        <v>179.4</v>
      </c>
      <c r="G530">
        <f t="shared" si="345"/>
        <v>160.60000000000002</v>
      </c>
      <c r="H530">
        <f t="shared" si="345"/>
        <v>176</v>
      </c>
      <c r="I530">
        <f t="shared" si="345"/>
        <v>129.19999999999999</v>
      </c>
      <c r="J530">
        <f t="shared" si="345"/>
        <v>124.5</v>
      </c>
      <c r="K530">
        <f t="shared" si="345"/>
        <v>215</v>
      </c>
      <c r="L530">
        <f t="shared" si="345"/>
        <v>98.399999999999991</v>
      </c>
      <c r="M530">
        <f t="shared" si="345"/>
        <v>137.6</v>
      </c>
      <c r="N530">
        <f t="shared" si="345"/>
        <v>139.20000000000002</v>
      </c>
      <c r="O530">
        <f t="shared" si="345"/>
        <v>213.20000000000002</v>
      </c>
      <c r="P530">
        <f t="shared" si="345"/>
        <v>85.399999999999991</v>
      </c>
      <c r="Q530">
        <f t="shared" si="345"/>
        <v>89.7</v>
      </c>
      <c r="R530">
        <f t="shared" si="345"/>
        <v>115.89999999999999</v>
      </c>
      <c r="S530">
        <f t="shared" si="345"/>
        <v>102.4</v>
      </c>
      <c r="T530" s="8">
        <f t="shared" si="331"/>
        <v>2269.3000000000002</v>
      </c>
      <c r="U530">
        <f t="shared" si="332"/>
        <v>338.74551299266682</v>
      </c>
    </row>
    <row r="531" spans="1:21" x14ac:dyDescent="0.25">
      <c r="A531" s="1">
        <v>2012</v>
      </c>
      <c r="C531" s="4">
        <v>15</v>
      </c>
      <c r="D531">
        <f t="shared" ref="D531:S531" si="346">D104*D134</f>
        <v>162.4</v>
      </c>
      <c r="E531">
        <f t="shared" si="346"/>
        <v>143</v>
      </c>
      <c r="F531">
        <f t="shared" si="346"/>
        <v>156.20000000000002</v>
      </c>
      <c r="G531">
        <f t="shared" si="346"/>
        <v>192.5</v>
      </c>
      <c r="H531">
        <f t="shared" si="346"/>
        <v>165</v>
      </c>
      <c r="I531">
        <f t="shared" si="346"/>
        <v>200</v>
      </c>
      <c r="J531">
        <f t="shared" si="346"/>
        <v>188.6</v>
      </c>
      <c r="K531">
        <f t="shared" si="346"/>
        <v>121.5</v>
      </c>
      <c r="L531">
        <f t="shared" si="346"/>
        <v>174.3</v>
      </c>
      <c r="M531">
        <f t="shared" si="346"/>
        <v>237.60000000000002</v>
      </c>
      <c r="N531">
        <f t="shared" si="346"/>
        <v>163.4</v>
      </c>
      <c r="O531">
        <f t="shared" si="346"/>
        <v>173.8</v>
      </c>
      <c r="P531">
        <f t="shared" si="346"/>
        <v>217.5</v>
      </c>
      <c r="Q531">
        <f t="shared" si="346"/>
        <v>158.4</v>
      </c>
      <c r="R531">
        <f t="shared" si="346"/>
        <v>65</v>
      </c>
      <c r="S531">
        <f t="shared" si="346"/>
        <v>57.4</v>
      </c>
      <c r="T531" s="8">
        <f t="shared" si="331"/>
        <v>2576.6000000000004</v>
      </c>
      <c r="U531">
        <f t="shared" si="332"/>
        <v>401.90625407194318</v>
      </c>
    </row>
    <row r="532" spans="1:21" x14ac:dyDescent="0.25">
      <c r="A532" s="1">
        <v>2013</v>
      </c>
      <c r="C532" s="4">
        <v>16</v>
      </c>
      <c r="D532">
        <f t="shared" ref="D532:S532" si="347">D105*D135</f>
        <v>158.39999999999998</v>
      </c>
      <c r="E532">
        <f t="shared" si="347"/>
        <v>188.5</v>
      </c>
      <c r="F532">
        <f t="shared" si="347"/>
        <v>142.79999999999998</v>
      </c>
      <c r="G532">
        <f t="shared" si="347"/>
        <v>130</v>
      </c>
      <c r="H532">
        <f t="shared" si="347"/>
        <v>130</v>
      </c>
      <c r="I532">
        <f t="shared" si="347"/>
        <v>118.4</v>
      </c>
      <c r="J532">
        <f t="shared" si="347"/>
        <v>145.80000000000001</v>
      </c>
      <c r="K532">
        <f t="shared" si="347"/>
        <v>154.80000000000001</v>
      </c>
      <c r="L532">
        <f t="shared" si="347"/>
        <v>85</v>
      </c>
      <c r="M532">
        <f t="shared" si="347"/>
        <v>228.8</v>
      </c>
      <c r="N532">
        <f t="shared" si="347"/>
        <v>127.5</v>
      </c>
      <c r="O532">
        <f t="shared" si="347"/>
        <v>123.2</v>
      </c>
      <c r="P532">
        <f t="shared" si="347"/>
        <v>113.89999999999999</v>
      </c>
      <c r="Q532">
        <f t="shared" si="347"/>
        <v>84</v>
      </c>
      <c r="R532">
        <f t="shared" si="347"/>
        <v>71.399999999999991</v>
      </c>
      <c r="S532">
        <f t="shared" si="347"/>
        <v>53</v>
      </c>
      <c r="T532" s="8">
        <f t="shared" si="331"/>
        <v>2055.5</v>
      </c>
      <c r="U532">
        <f t="shared" si="332"/>
        <v>346.67378287769515</v>
      </c>
    </row>
    <row r="533" spans="1:21" x14ac:dyDescent="0.25">
      <c r="A533" s="1">
        <v>2014</v>
      </c>
      <c r="C533" s="4">
        <v>17</v>
      </c>
      <c r="D533">
        <f t="shared" ref="D533:S533" si="348">D106*D136</f>
        <v>136.4</v>
      </c>
      <c r="E533">
        <f t="shared" si="348"/>
        <v>142.6</v>
      </c>
      <c r="F533">
        <f t="shared" si="348"/>
        <v>142</v>
      </c>
      <c r="G533">
        <f t="shared" si="348"/>
        <v>116.80000000000001</v>
      </c>
      <c r="H533">
        <f t="shared" si="348"/>
        <v>189.6</v>
      </c>
      <c r="I533">
        <f t="shared" si="348"/>
        <v>159.6</v>
      </c>
      <c r="J533">
        <f t="shared" si="348"/>
        <v>212.5</v>
      </c>
      <c r="K533">
        <f t="shared" si="348"/>
        <v>144</v>
      </c>
      <c r="L533">
        <f t="shared" si="348"/>
        <v>197.5</v>
      </c>
      <c r="M533">
        <f t="shared" si="348"/>
        <v>158.4</v>
      </c>
      <c r="N533">
        <f t="shared" si="348"/>
        <v>91</v>
      </c>
      <c r="O533">
        <f t="shared" si="348"/>
        <v>142.80000000000001</v>
      </c>
      <c r="P533">
        <f t="shared" si="348"/>
        <v>171.60000000000002</v>
      </c>
      <c r="Q533">
        <f t="shared" si="348"/>
        <v>174.79999999999998</v>
      </c>
      <c r="R533">
        <f t="shared" si="348"/>
        <v>144.4</v>
      </c>
      <c r="S533">
        <f t="shared" si="348"/>
        <v>70</v>
      </c>
      <c r="T533" s="8">
        <f t="shared" si="331"/>
        <v>2394.0000000000005</v>
      </c>
      <c r="U533">
        <f t="shared" si="332"/>
        <v>397.00892749601161</v>
      </c>
    </row>
    <row r="534" spans="1:21" x14ac:dyDescent="0.25">
      <c r="A534" s="1">
        <v>2015</v>
      </c>
      <c r="C534" s="4">
        <v>18</v>
      </c>
      <c r="D534">
        <f t="shared" ref="D534:S534" si="349">D107*D137</f>
        <v>148</v>
      </c>
      <c r="E534">
        <f t="shared" si="349"/>
        <v>102</v>
      </c>
      <c r="F534">
        <f t="shared" si="349"/>
        <v>176.8</v>
      </c>
      <c r="G534">
        <f t="shared" si="349"/>
        <v>136.79999999999998</v>
      </c>
      <c r="H534">
        <f t="shared" si="349"/>
        <v>127.5</v>
      </c>
      <c r="I534">
        <f t="shared" si="349"/>
        <v>207.5</v>
      </c>
      <c r="J534">
        <f t="shared" si="349"/>
        <v>241.8</v>
      </c>
      <c r="K534">
        <f t="shared" si="349"/>
        <v>151.79999999999998</v>
      </c>
      <c r="L534">
        <f t="shared" si="349"/>
        <v>144.9</v>
      </c>
      <c r="M534">
        <f t="shared" si="349"/>
        <v>189.6</v>
      </c>
      <c r="N534">
        <f t="shared" si="349"/>
        <v>122.39999999999999</v>
      </c>
      <c r="O534">
        <f t="shared" si="349"/>
        <v>201.29999999999998</v>
      </c>
      <c r="P534">
        <f t="shared" si="349"/>
        <v>141.6</v>
      </c>
      <c r="Q534">
        <f t="shared" si="349"/>
        <v>96</v>
      </c>
      <c r="R534">
        <f t="shared" si="349"/>
        <v>62.999999999999993</v>
      </c>
      <c r="S534">
        <f t="shared" si="349"/>
        <v>47.300000000000004</v>
      </c>
      <c r="T534" s="8">
        <f t="shared" si="331"/>
        <v>2298.3000000000002</v>
      </c>
      <c r="U534">
        <f t="shared" si="332"/>
        <v>374.98720396358186</v>
      </c>
    </row>
    <row r="535" spans="1:21" x14ac:dyDescent="0.25">
      <c r="A535" s="1">
        <v>2016</v>
      </c>
      <c r="C535" s="4">
        <v>19</v>
      </c>
      <c r="D535">
        <f t="shared" ref="D535:S535" si="350">D108*D138</f>
        <v>176.79999999999998</v>
      </c>
      <c r="E535">
        <f t="shared" si="350"/>
        <v>217.6</v>
      </c>
      <c r="F535">
        <f t="shared" si="350"/>
        <v>112.2</v>
      </c>
      <c r="G535">
        <f t="shared" si="350"/>
        <v>228</v>
      </c>
      <c r="H535">
        <f t="shared" si="350"/>
        <v>204.39999999999998</v>
      </c>
      <c r="I535">
        <f t="shared" si="350"/>
        <v>124.2</v>
      </c>
      <c r="J535">
        <f t="shared" si="350"/>
        <v>165</v>
      </c>
      <c r="K535">
        <f t="shared" si="350"/>
        <v>217.60000000000002</v>
      </c>
      <c r="L535">
        <f t="shared" si="350"/>
        <v>162.39999999999998</v>
      </c>
      <c r="M535">
        <f t="shared" si="350"/>
        <v>107.10000000000001</v>
      </c>
      <c r="N535">
        <f t="shared" si="350"/>
        <v>60.199999999999996</v>
      </c>
      <c r="O535">
        <f t="shared" si="350"/>
        <v>165.2</v>
      </c>
      <c r="P535">
        <f t="shared" si="350"/>
        <v>84</v>
      </c>
      <c r="Q535">
        <f t="shared" si="350"/>
        <v>43.2</v>
      </c>
      <c r="R535">
        <f t="shared" si="350"/>
        <v>70</v>
      </c>
      <c r="S535">
        <f t="shared" si="350"/>
        <v>47.599999999999994</v>
      </c>
      <c r="T535" s="8">
        <f t="shared" si="331"/>
        <v>2185.4999999999995</v>
      </c>
      <c r="U535">
        <f t="shared" si="332"/>
        <v>398.83831069246946</v>
      </c>
    </row>
    <row r="536" spans="1:21" x14ac:dyDescent="0.25">
      <c r="A536" s="1">
        <v>2017</v>
      </c>
      <c r="C536" s="4">
        <v>20</v>
      </c>
      <c r="D536">
        <f t="shared" ref="D536:S536" si="351">D109*D139</f>
        <v>174</v>
      </c>
      <c r="E536">
        <f t="shared" si="351"/>
        <v>130</v>
      </c>
      <c r="F536">
        <f t="shared" si="351"/>
        <v>230.4</v>
      </c>
      <c r="G536">
        <f t="shared" si="351"/>
        <v>106.39999999999999</v>
      </c>
      <c r="H536">
        <f t="shared" si="351"/>
        <v>155.79999999999998</v>
      </c>
      <c r="I536">
        <f t="shared" si="351"/>
        <v>195.49999999999997</v>
      </c>
      <c r="J536">
        <f t="shared" si="351"/>
        <v>232</v>
      </c>
      <c r="K536">
        <f t="shared" si="351"/>
        <v>226.8</v>
      </c>
      <c r="L536">
        <f t="shared" si="351"/>
        <v>149.4</v>
      </c>
      <c r="M536">
        <f t="shared" si="351"/>
        <v>226.2</v>
      </c>
      <c r="N536">
        <f t="shared" si="351"/>
        <v>120.60000000000001</v>
      </c>
      <c r="O536">
        <f t="shared" si="351"/>
        <v>73.2</v>
      </c>
      <c r="P536">
        <f t="shared" si="351"/>
        <v>67.100000000000009</v>
      </c>
      <c r="Q536">
        <f t="shared" si="351"/>
        <v>81.599999999999994</v>
      </c>
      <c r="R536">
        <f t="shared" si="351"/>
        <v>113.4</v>
      </c>
      <c r="S536">
        <f t="shared" si="351"/>
        <v>71.399999999999991</v>
      </c>
      <c r="T536" s="8">
        <f t="shared" si="331"/>
        <v>2353.8000000000002</v>
      </c>
      <c r="U536">
        <f t="shared" si="332"/>
        <v>369.02066203680414</v>
      </c>
    </row>
    <row r="537" spans="1:21" x14ac:dyDescent="0.25">
      <c r="A537" s="1">
        <v>2018</v>
      </c>
      <c r="C537" s="4">
        <v>21</v>
      </c>
      <c r="D537">
        <f t="shared" ref="D537:S537" si="352">D110*D140</f>
        <v>201.6</v>
      </c>
      <c r="E537">
        <f t="shared" si="352"/>
        <v>165</v>
      </c>
      <c r="F537">
        <f t="shared" si="352"/>
        <v>125.39999999999999</v>
      </c>
      <c r="G537">
        <f t="shared" si="352"/>
        <v>201.6</v>
      </c>
      <c r="H537">
        <f t="shared" si="352"/>
        <v>236.8</v>
      </c>
      <c r="I537">
        <f t="shared" si="352"/>
        <v>213</v>
      </c>
      <c r="J537">
        <f t="shared" si="352"/>
        <v>189</v>
      </c>
      <c r="K537">
        <f t="shared" si="352"/>
        <v>129.6</v>
      </c>
      <c r="L537">
        <f t="shared" si="352"/>
        <v>202.8</v>
      </c>
      <c r="M537">
        <f t="shared" si="352"/>
        <v>129.19999999999999</v>
      </c>
      <c r="N537">
        <f t="shared" si="352"/>
        <v>68.2</v>
      </c>
      <c r="O537">
        <f t="shared" si="352"/>
        <v>79.899999999999991</v>
      </c>
      <c r="P537">
        <f t="shared" si="352"/>
        <v>96.600000000000009</v>
      </c>
      <c r="Q537">
        <f t="shared" si="352"/>
        <v>59.2</v>
      </c>
      <c r="R537">
        <f t="shared" si="352"/>
        <v>49.5</v>
      </c>
      <c r="S537">
        <f t="shared" si="352"/>
        <v>45</v>
      </c>
      <c r="T537" s="8">
        <f t="shared" si="331"/>
        <v>2192.4</v>
      </c>
      <c r="U537">
        <f t="shared" si="332"/>
        <v>395.02316284616251</v>
      </c>
    </row>
    <row r="538" spans="1:21" x14ac:dyDescent="0.25">
      <c r="A538" s="1">
        <v>2019</v>
      </c>
      <c r="C538" s="4">
        <v>22</v>
      </c>
      <c r="D538">
        <f t="shared" ref="D538:S538" si="353">D111*D141</f>
        <v>175</v>
      </c>
      <c r="E538">
        <f t="shared" si="353"/>
        <v>148.79999999999998</v>
      </c>
      <c r="F538">
        <f t="shared" si="353"/>
        <v>154</v>
      </c>
      <c r="G538">
        <f t="shared" si="353"/>
        <v>199.2</v>
      </c>
      <c r="H538">
        <f t="shared" si="353"/>
        <v>238.70000000000002</v>
      </c>
      <c r="I538">
        <f t="shared" si="353"/>
        <v>148.19999999999999</v>
      </c>
      <c r="J538">
        <f t="shared" si="353"/>
        <v>117</v>
      </c>
      <c r="K538">
        <f t="shared" si="353"/>
        <v>181.7</v>
      </c>
      <c r="L538">
        <f t="shared" si="353"/>
        <v>189.6</v>
      </c>
      <c r="M538">
        <f t="shared" si="353"/>
        <v>218.70000000000002</v>
      </c>
      <c r="N538">
        <f t="shared" si="353"/>
        <v>197.6</v>
      </c>
      <c r="O538">
        <f t="shared" si="353"/>
        <v>172.5</v>
      </c>
      <c r="P538">
        <f t="shared" si="353"/>
        <v>126</v>
      </c>
      <c r="Q538">
        <f t="shared" si="353"/>
        <v>95.4</v>
      </c>
      <c r="R538">
        <f t="shared" si="353"/>
        <v>86.4</v>
      </c>
      <c r="S538">
        <f t="shared" si="353"/>
        <v>73.8</v>
      </c>
      <c r="T538" s="8">
        <f t="shared" si="331"/>
        <v>2522.6000000000004</v>
      </c>
      <c r="U538">
        <f t="shared" si="332"/>
        <v>374.60576295298813</v>
      </c>
    </row>
    <row r="539" spans="1:21" x14ac:dyDescent="0.25">
      <c r="A539" s="1">
        <v>2020</v>
      </c>
      <c r="C539" s="4">
        <v>23</v>
      </c>
      <c r="D539">
        <f t="shared" ref="D539:S539" si="354">D112*D142</f>
        <v>150.80000000000001</v>
      </c>
      <c r="E539">
        <f t="shared" si="354"/>
        <v>250.8</v>
      </c>
      <c r="F539">
        <f t="shared" si="354"/>
        <v>118</v>
      </c>
      <c r="G539">
        <f t="shared" si="354"/>
        <v>176</v>
      </c>
      <c r="H539">
        <f t="shared" si="354"/>
        <v>123</v>
      </c>
      <c r="I539">
        <f t="shared" si="354"/>
        <v>237.99999999999997</v>
      </c>
      <c r="J539">
        <f t="shared" si="354"/>
        <v>243.6</v>
      </c>
      <c r="K539">
        <f t="shared" si="354"/>
        <v>207.5</v>
      </c>
      <c r="L539">
        <f t="shared" si="354"/>
        <v>107.9</v>
      </c>
      <c r="M539">
        <f t="shared" si="354"/>
        <v>102</v>
      </c>
      <c r="N539">
        <f t="shared" si="354"/>
        <v>120</v>
      </c>
      <c r="O539">
        <f t="shared" si="354"/>
        <v>139.4</v>
      </c>
      <c r="P539">
        <f t="shared" si="354"/>
        <v>153</v>
      </c>
      <c r="Q539">
        <f t="shared" si="354"/>
        <v>82.5</v>
      </c>
      <c r="R539">
        <f t="shared" si="354"/>
        <v>62.7</v>
      </c>
      <c r="S539">
        <f t="shared" si="354"/>
        <v>61</v>
      </c>
      <c r="T539" s="8">
        <f t="shared" si="331"/>
        <v>2336.1999999999998</v>
      </c>
      <c r="U539">
        <f t="shared" si="332"/>
        <v>405.07854517022298</v>
      </c>
    </row>
    <row r="540" spans="1:21" x14ac:dyDescent="0.25">
      <c r="A540" s="7" t="s">
        <v>82</v>
      </c>
      <c r="D540" s="9">
        <f>CORREL(D517:D532,$B$2:$B$17)</f>
        <v>0.41453196264105135</v>
      </c>
      <c r="E540" s="9">
        <f t="shared" ref="E540:S540" si="355">CORREL(E517:E532,$B$2:$B$17)</f>
        <v>0.36038954866042006</v>
      </c>
      <c r="F540" s="9">
        <f t="shared" si="355"/>
        <v>-1.196794722555433E-2</v>
      </c>
      <c r="G540" s="9">
        <f t="shared" si="355"/>
        <v>0.12357575217318915</v>
      </c>
      <c r="H540" s="9">
        <f t="shared" si="355"/>
        <v>0.26678307282977476</v>
      </c>
      <c r="I540" s="9">
        <f t="shared" si="355"/>
        <v>-5.2579603701409752E-2</v>
      </c>
      <c r="J540" s="9">
        <f t="shared" si="355"/>
        <v>0.53841184471967185</v>
      </c>
      <c r="K540" s="9">
        <f t="shared" si="355"/>
        <v>-5.4062761619649881E-2</v>
      </c>
      <c r="L540" s="9">
        <f t="shared" si="355"/>
        <v>8.1339592978651176E-2</v>
      </c>
      <c r="M540" s="9">
        <f t="shared" si="355"/>
        <v>0.18032839341229243</v>
      </c>
      <c r="N540" s="9">
        <f t="shared" si="355"/>
        <v>-0.10314236506317594</v>
      </c>
      <c r="O540" s="9">
        <f t="shared" si="355"/>
        <v>0.19646926487230218</v>
      </c>
      <c r="P540" s="9">
        <f t="shared" si="355"/>
        <v>0.24049022372531567</v>
      </c>
      <c r="Q540" s="9">
        <f t="shared" si="355"/>
        <v>-8.8426890308927933E-2</v>
      </c>
      <c r="R540" s="9">
        <f t="shared" si="355"/>
        <v>0.21462905575521368</v>
      </c>
      <c r="S540" s="9">
        <f t="shared" si="355"/>
        <v>0.1060170438341799</v>
      </c>
    </row>
    <row r="544" spans="1:21" x14ac:dyDescent="0.25">
      <c r="A544" s="6" t="s">
        <v>0</v>
      </c>
      <c r="B544" s="6"/>
      <c r="C544" s="6" t="s">
        <v>1</v>
      </c>
      <c r="D544" s="11" t="s">
        <v>121</v>
      </c>
      <c r="E544" s="11" t="s">
        <v>121</v>
      </c>
      <c r="F544" s="11" t="s">
        <v>121</v>
      </c>
      <c r="G544" s="11" t="s">
        <v>121</v>
      </c>
      <c r="H544" s="11" t="s">
        <v>121</v>
      </c>
      <c r="I544" s="11" t="s">
        <v>121</v>
      </c>
      <c r="J544" s="11" t="s">
        <v>121</v>
      </c>
      <c r="K544" s="11" t="s">
        <v>121</v>
      </c>
      <c r="L544" s="11" t="s">
        <v>121</v>
      </c>
      <c r="M544" s="11" t="s">
        <v>121</v>
      </c>
      <c r="N544" s="11" t="s">
        <v>121</v>
      </c>
      <c r="O544" s="11" t="s">
        <v>121</v>
      </c>
      <c r="P544" s="11" t="s">
        <v>121</v>
      </c>
      <c r="Q544" s="11" t="s">
        <v>121</v>
      </c>
      <c r="R544" s="11" t="s">
        <v>121</v>
      </c>
      <c r="S544" s="11" t="s">
        <v>121</v>
      </c>
      <c r="T544" s="11" t="s">
        <v>158</v>
      </c>
      <c r="U544" s="11" t="s">
        <v>159</v>
      </c>
    </row>
    <row r="545" spans="1:21" x14ac:dyDescent="0.25">
      <c r="A545" s="1">
        <v>1998</v>
      </c>
      <c r="C545" s="4">
        <v>1</v>
      </c>
      <c r="D545">
        <f t="shared" ref="D545:S545" si="356">D120*D151</f>
        <v>80.28</v>
      </c>
      <c r="E545">
        <f t="shared" si="356"/>
        <v>77.760000000000005</v>
      </c>
      <c r="F545">
        <f t="shared" si="356"/>
        <v>38.64</v>
      </c>
      <c r="G545">
        <f t="shared" si="356"/>
        <v>34.58</v>
      </c>
      <c r="H545">
        <f t="shared" si="356"/>
        <v>51.62</v>
      </c>
      <c r="I545">
        <f t="shared" si="356"/>
        <v>52.199999999999996</v>
      </c>
      <c r="J545">
        <f t="shared" si="356"/>
        <v>55.89</v>
      </c>
      <c r="K545">
        <f t="shared" si="356"/>
        <v>54.72</v>
      </c>
      <c r="L545">
        <f t="shared" si="356"/>
        <v>54.25</v>
      </c>
      <c r="M545">
        <f t="shared" si="356"/>
        <v>42.72</v>
      </c>
      <c r="N545">
        <f t="shared" si="356"/>
        <v>27.680000000000003</v>
      </c>
      <c r="O545">
        <f t="shared" si="356"/>
        <v>38.700000000000003</v>
      </c>
      <c r="P545">
        <f t="shared" si="356"/>
        <v>49.440000000000005</v>
      </c>
      <c r="Q545">
        <f t="shared" si="356"/>
        <v>24.44</v>
      </c>
      <c r="R545">
        <f t="shared" si="356"/>
        <v>20.57</v>
      </c>
      <c r="S545">
        <f t="shared" si="356"/>
        <v>25.049999999999997</v>
      </c>
      <c r="T545" s="8">
        <f t="shared" ref="T545:T567" si="357">SUM(D545:S545)</f>
        <v>728.54000000000008</v>
      </c>
      <c r="U545">
        <f t="shared" ref="U545:U567" si="358">SUMPRODUCT(D545:S545,$D$568:$S$568)</f>
        <v>-207.62422852184056</v>
      </c>
    </row>
    <row r="546" spans="1:21" x14ac:dyDescent="0.25">
      <c r="A546" s="1">
        <v>1999</v>
      </c>
      <c r="C546" s="4">
        <v>2</v>
      </c>
      <c r="D546">
        <f t="shared" ref="D546:S546" si="359">D121*D152</f>
        <v>56.400000000000006</v>
      </c>
      <c r="E546">
        <f t="shared" si="359"/>
        <v>25.62</v>
      </c>
      <c r="F546">
        <f t="shared" si="359"/>
        <v>67.569999999999993</v>
      </c>
      <c r="G546">
        <f t="shared" si="359"/>
        <v>61.29</v>
      </c>
      <c r="H546">
        <f t="shared" si="359"/>
        <v>56</v>
      </c>
      <c r="I546">
        <f t="shared" si="359"/>
        <v>26.64</v>
      </c>
      <c r="J546">
        <f t="shared" si="359"/>
        <v>61.77</v>
      </c>
      <c r="K546">
        <f t="shared" si="359"/>
        <v>27.360000000000003</v>
      </c>
      <c r="L546">
        <f t="shared" si="359"/>
        <v>45.54</v>
      </c>
      <c r="M546">
        <f t="shared" si="359"/>
        <v>41.04</v>
      </c>
      <c r="N546">
        <f t="shared" si="359"/>
        <v>44.519999999999996</v>
      </c>
      <c r="O546">
        <f t="shared" si="359"/>
        <v>40.479999999999997</v>
      </c>
      <c r="P546">
        <f t="shared" si="359"/>
        <v>21.12</v>
      </c>
      <c r="Q546">
        <f t="shared" si="359"/>
        <v>22.8</v>
      </c>
      <c r="R546">
        <f t="shared" si="359"/>
        <v>29.12</v>
      </c>
      <c r="S546">
        <f t="shared" si="359"/>
        <v>33.480000000000004</v>
      </c>
      <c r="T546" s="8">
        <f t="shared" si="357"/>
        <v>660.75</v>
      </c>
      <c r="U546">
        <f t="shared" si="358"/>
        <v>-174.03779549581571</v>
      </c>
    </row>
    <row r="547" spans="1:21" x14ac:dyDescent="0.25">
      <c r="A547" s="1">
        <v>2000</v>
      </c>
      <c r="C547" s="4">
        <v>3</v>
      </c>
      <c r="D547">
        <f t="shared" ref="D547:S547" si="360">D122*D153</f>
        <v>72.64</v>
      </c>
      <c r="E547">
        <f t="shared" si="360"/>
        <v>101.64</v>
      </c>
      <c r="F547">
        <f t="shared" si="360"/>
        <v>36.5</v>
      </c>
      <c r="G547">
        <f t="shared" si="360"/>
        <v>41.47</v>
      </c>
      <c r="H547">
        <f t="shared" si="360"/>
        <v>36.25</v>
      </c>
      <c r="I547">
        <f t="shared" si="360"/>
        <v>44.980000000000004</v>
      </c>
      <c r="J547">
        <f t="shared" si="360"/>
        <v>58.199999999999996</v>
      </c>
      <c r="K547">
        <f t="shared" si="360"/>
        <v>70.08</v>
      </c>
      <c r="L547">
        <f t="shared" si="360"/>
        <v>62.929999999999993</v>
      </c>
      <c r="M547">
        <f t="shared" si="360"/>
        <v>35.28</v>
      </c>
      <c r="N547">
        <f t="shared" si="360"/>
        <v>40.950000000000003</v>
      </c>
      <c r="O547">
        <f t="shared" si="360"/>
        <v>43.68</v>
      </c>
      <c r="P547">
        <f t="shared" si="360"/>
        <v>36.1</v>
      </c>
      <c r="Q547">
        <f t="shared" si="360"/>
        <v>22.619999999999997</v>
      </c>
      <c r="R547">
        <f t="shared" si="360"/>
        <v>26.700000000000003</v>
      </c>
      <c r="S547">
        <f t="shared" si="360"/>
        <v>24.779999999999998</v>
      </c>
      <c r="T547" s="8">
        <f t="shared" si="357"/>
        <v>754.8</v>
      </c>
      <c r="U547">
        <f t="shared" si="358"/>
        <v>-225.28313381667544</v>
      </c>
    </row>
    <row r="548" spans="1:21" x14ac:dyDescent="0.25">
      <c r="A548" s="1">
        <v>2001</v>
      </c>
      <c r="C548" s="4">
        <v>4</v>
      </c>
      <c r="D548">
        <f t="shared" ref="D548:S548" si="361">D123*D154</f>
        <v>61.83</v>
      </c>
      <c r="E548">
        <f t="shared" si="361"/>
        <v>58.879999999999995</v>
      </c>
      <c r="F548">
        <f t="shared" si="361"/>
        <v>40.6</v>
      </c>
      <c r="G548">
        <f t="shared" si="361"/>
        <v>70.720000000000013</v>
      </c>
      <c r="H548">
        <f t="shared" si="361"/>
        <v>61.199999999999996</v>
      </c>
      <c r="I548">
        <f t="shared" si="361"/>
        <v>57.2</v>
      </c>
      <c r="J548">
        <f t="shared" si="361"/>
        <v>34.959999999999994</v>
      </c>
      <c r="K548">
        <f t="shared" si="361"/>
        <v>31.279999999999998</v>
      </c>
      <c r="L548">
        <f t="shared" si="361"/>
        <v>57.35</v>
      </c>
      <c r="M548">
        <f t="shared" si="361"/>
        <v>53.190000000000005</v>
      </c>
      <c r="N548">
        <f t="shared" si="361"/>
        <v>51.25</v>
      </c>
      <c r="O548">
        <f t="shared" si="361"/>
        <v>37.049999999999997</v>
      </c>
      <c r="P548">
        <f t="shared" si="361"/>
        <v>30.900000000000002</v>
      </c>
      <c r="Q548">
        <f t="shared" si="361"/>
        <v>33.44</v>
      </c>
      <c r="R548">
        <f t="shared" si="361"/>
        <v>33.840000000000003</v>
      </c>
      <c r="S548">
        <f t="shared" si="361"/>
        <v>29.45</v>
      </c>
      <c r="T548" s="8">
        <f t="shared" si="357"/>
        <v>743.14</v>
      </c>
      <c r="U548">
        <f t="shared" si="358"/>
        <v>-221.41414623185273</v>
      </c>
    </row>
    <row r="549" spans="1:21" x14ac:dyDescent="0.25">
      <c r="A549" s="1">
        <v>2002</v>
      </c>
      <c r="C549" s="4">
        <v>5</v>
      </c>
      <c r="D549">
        <f t="shared" ref="D549:S549" si="362">D124*D155</f>
        <v>46.75</v>
      </c>
      <c r="E549">
        <f t="shared" si="362"/>
        <v>57</v>
      </c>
      <c r="F549">
        <f t="shared" si="362"/>
        <v>38.340000000000003</v>
      </c>
      <c r="G549">
        <f t="shared" si="362"/>
        <v>44</v>
      </c>
      <c r="H549">
        <f t="shared" si="362"/>
        <v>48.75</v>
      </c>
      <c r="I549">
        <f t="shared" si="362"/>
        <v>25.480000000000004</v>
      </c>
      <c r="J549">
        <f t="shared" si="362"/>
        <v>38.06</v>
      </c>
      <c r="K549">
        <f t="shared" si="362"/>
        <v>46.2</v>
      </c>
      <c r="L549">
        <f t="shared" si="362"/>
        <v>62.64</v>
      </c>
      <c r="M549">
        <f t="shared" si="362"/>
        <v>50.36999999999999</v>
      </c>
      <c r="N549">
        <f t="shared" si="362"/>
        <v>42.559999999999995</v>
      </c>
      <c r="O549">
        <f t="shared" si="362"/>
        <v>38.519999999999996</v>
      </c>
      <c r="P549">
        <f t="shared" si="362"/>
        <v>40.14</v>
      </c>
      <c r="Q549">
        <f t="shared" si="362"/>
        <v>38.940000000000005</v>
      </c>
      <c r="R549">
        <f t="shared" si="362"/>
        <v>27.450000000000003</v>
      </c>
      <c r="S549">
        <f t="shared" si="362"/>
        <v>28.559999999999995</v>
      </c>
      <c r="T549" s="8">
        <f t="shared" si="357"/>
        <v>673.76</v>
      </c>
      <c r="U549">
        <f t="shared" si="358"/>
        <v>-194.43028934270339</v>
      </c>
    </row>
    <row r="550" spans="1:21" x14ac:dyDescent="0.25">
      <c r="A550" s="1">
        <v>2003</v>
      </c>
      <c r="C550" s="4">
        <v>6</v>
      </c>
      <c r="D550">
        <f t="shared" ref="D550:S550" si="363">D125*D156</f>
        <v>95.76</v>
      </c>
      <c r="E550">
        <f t="shared" si="363"/>
        <v>99.84</v>
      </c>
      <c r="F550">
        <f t="shared" si="363"/>
        <v>79.179999999999993</v>
      </c>
      <c r="G550">
        <f t="shared" si="363"/>
        <v>83.6</v>
      </c>
      <c r="H550">
        <f t="shared" si="363"/>
        <v>30.560000000000002</v>
      </c>
      <c r="I550">
        <f t="shared" si="363"/>
        <v>46.25</v>
      </c>
      <c r="J550">
        <f t="shared" si="363"/>
        <v>34.44</v>
      </c>
      <c r="K550">
        <f t="shared" si="363"/>
        <v>53.940000000000005</v>
      </c>
      <c r="L550">
        <f t="shared" si="363"/>
        <v>47.839999999999996</v>
      </c>
      <c r="M550">
        <f t="shared" si="363"/>
        <v>52.5</v>
      </c>
      <c r="N550">
        <f t="shared" si="363"/>
        <v>66.12</v>
      </c>
      <c r="O550">
        <f t="shared" si="363"/>
        <v>45.99</v>
      </c>
      <c r="P550">
        <f t="shared" si="363"/>
        <v>38.700000000000003</v>
      </c>
      <c r="Q550">
        <f t="shared" si="363"/>
        <v>40.659999999999997</v>
      </c>
      <c r="R550">
        <f t="shared" si="363"/>
        <v>36.72</v>
      </c>
      <c r="S550">
        <f t="shared" si="363"/>
        <v>33.15</v>
      </c>
      <c r="T550" s="8">
        <f t="shared" si="357"/>
        <v>885.25000000000011</v>
      </c>
      <c r="U550">
        <f t="shared" si="358"/>
        <v>-266.60210321480128</v>
      </c>
    </row>
    <row r="551" spans="1:21" x14ac:dyDescent="0.25">
      <c r="A551" s="1">
        <v>2004</v>
      </c>
      <c r="C551" s="4">
        <v>7</v>
      </c>
      <c r="D551">
        <f t="shared" ref="D551:S551" si="364">D126*D157</f>
        <v>42.6</v>
      </c>
      <c r="E551">
        <f t="shared" si="364"/>
        <v>52.5</v>
      </c>
      <c r="F551">
        <f t="shared" si="364"/>
        <v>41.4</v>
      </c>
      <c r="G551">
        <f t="shared" si="364"/>
        <v>58.800000000000004</v>
      </c>
      <c r="H551">
        <f t="shared" si="364"/>
        <v>49.800000000000004</v>
      </c>
      <c r="I551">
        <f t="shared" si="364"/>
        <v>24.31</v>
      </c>
      <c r="J551">
        <f t="shared" si="364"/>
        <v>48.360000000000007</v>
      </c>
      <c r="K551">
        <f t="shared" si="364"/>
        <v>34.200000000000003</v>
      </c>
      <c r="L551">
        <f t="shared" si="364"/>
        <v>24.82</v>
      </c>
      <c r="M551">
        <f t="shared" si="364"/>
        <v>34.01</v>
      </c>
      <c r="N551">
        <f t="shared" si="364"/>
        <v>32.940000000000005</v>
      </c>
      <c r="O551">
        <f t="shared" si="364"/>
        <v>32.800000000000004</v>
      </c>
      <c r="P551">
        <f t="shared" si="364"/>
        <v>33.6</v>
      </c>
      <c r="Q551">
        <f t="shared" si="364"/>
        <v>33.450000000000003</v>
      </c>
      <c r="R551">
        <f t="shared" si="364"/>
        <v>36.89</v>
      </c>
      <c r="S551">
        <f t="shared" si="364"/>
        <v>24.24</v>
      </c>
      <c r="T551" s="8">
        <f t="shared" si="357"/>
        <v>604.72</v>
      </c>
      <c r="U551">
        <f t="shared" si="358"/>
        <v>-157.88353328026201</v>
      </c>
    </row>
    <row r="552" spans="1:21" x14ac:dyDescent="0.25">
      <c r="A552" s="1">
        <v>2005</v>
      </c>
      <c r="C552" s="4">
        <v>8</v>
      </c>
      <c r="D552">
        <f t="shared" ref="D552:S552" si="365">D127*D158</f>
        <v>64.94</v>
      </c>
      <c r="E552">
        <f t="shared" si="365"/>
        <v>100.32000000000001</v>
      </c>
      <c r="F552">
        <f t="shared" si="365"/>
        <v>76.84</v>
      </c>
      <c r="G552">
        <f t="shared" si="365"/>
        <v>51.739999999999995</v>
      </c>
      <c r="H552">
        <f t="shared" si="365"/>
        <v>32.97</v>
      </c>
      <c r="I552">
        <f t="shared" si="365"/>
        <v>25.4</v>
      </c>
      <c r="J552">
        <f t="shared" si="365"/>
        <v>26.18</v>
      </c>
      <c r="K552">
        <f t="shared" si="365"/>
        <v>38.43</v>
      </c>
      <c r="L552">
        <f t="shared" si="365"/>
        <v>58.25</v>
      </c>
      <c r="M552">
        <f t="shared" si="365"/>
        <v>58.559999999999995</v>
      </c>
      <c r="N552">
        <f t="shared" si="365"/>
        <v>33.480000000000004</v>
      </c>
      <c r="O552">
        <f t="shared" si="365"/>
        <v>29.959999999999997</v>
      </c>
      <c r="P552">
        <f t="shared" si="365"/>
        <v>29.400000000000002</v>
      </c>
      <c r="Q552">
        <f t="shared" si="365"/>
        <v>24.96</v>
      </c>
      <c r="R552">
        <f t="shared" si="365"/>
        <v>30.599999999999998</v>
      </c>
      <c r="S552">
        <f t="shared" si="365"/>
        <v>17.73</v>
      </c>
      <c r="T552" s="8">
        <f t="shared" si="357"/>
        <v>699.76</v>
      </c>
      <c r="U552">
        <f t="shared" si="358"/>
        <v>-185.92479419864489</v>
      </c>
    </row>
    <row r="553" spans="1:21" x14ac:dyDescent="0.25">
      <c r="A553" s="1">
        <v>2006</v>
      </c>
      <c r="C553" s="4">
        <v>9</v>
      </c>
      <c r="D553">
        <f t="shared" ref="D553:S553" si="366">D128*D159</f>
        <v>46.75</v>
      </c>
      <c r="E553">
        <f t="shared" si="366"/>
        <v>38.92</v>
      </c>
      <c r="F553">
        <f t="shared" si="366"/>
        <v>64.320000000000007</v>
      </c>
      <c r="G553">
        <f t="shared" si="366"/>
        <v>40.799999999999997</v>
      </c>
      <c r="H553">
        <f t="shared" si="366"/>
        <v>39.06</v>
      </c>
      <c r="I553">
        <f t="shared" si="366"/>
        <v>64.960000000000008</v>
      </c>
      <c r="J553">
        <f t="shared" si="366"/>
        <v>47.04</v>
      </c>
      <c r="K553">
        <f t="shared" si="366"/>
        <v>81.600000000000009</v>
      </c>
      <c r="L553">
        <f t="shared" si="366"/>
        <v>64.25</v>
      </c>
      <c r="M553">
        <f t="shared" si="366"/>
        <v>38.57</v>
      </c>
      <c r="N553">
        <f t="shared" si="366"/>
        <v>50.49</v>
      </c>
      <c r="O553">
        <f t="shared" si="366"/>
        <v>43.199999999999996</v>
      </c>
      <c r="P553">
        <f t="shared" si="366"/>
        <v>49.660000000000004</v>
      </c>
      <c r="Q553">
        <f t="shared" si="366"/>
        <v>62.1</v>
      </c>
      <c r="R553">
        <f t="shared" si="366"/>
        <v>27.040000000000003</v>
      </c>
      <c r="S553">
        <f t="shared" si="366"/>
        <v>34.019999999999996</v>
      </c>
      <c r="T553" s="8">
        <f t="shared" si="357"/>
        <v>792.78000000000009</v>
      </c>
      <c r="U553">
        <f t="shared" si="358"/>
        <v>-248.50141911965241</v>
      </c>
    </row>
    <row r="554" spans="1:21" x14ac:dyDescent="0.25">
      <c r="A554" s="1">
        <v>2007</v>
      </c>
      <c r="C554" s="4">
        <v>10</v>
      </c>
      <c r="D554">
        <f t="shared" ref="D554:S554" si="367">D129*D160</f>
        <v>84.73</v>
      </c>
      <c r="E554">
        <f t="shared" si="367"/>
        <v>48.24</v>
      </c>
      <c r="F554">
        <f t="shared" si="367"/>
        <v>44.010000000000005</v>
      </c>
      <c r="G554">
        <f t="shared" si="367"/>
        <v>39.15</v>
      </c>
      <c r="H554">
        <f t="shared" si="367"/>
        <v>63.699999999999996</v>
      </c>
      <c r="I554">
        <f t="shared" si="367"/>
        <v>56.099999999999994</v>
      </c>
      <c r="J554">
        <f t="shared" si="367"/>
        <v>49.4</v>
      </c>
      <c r="K554">
        <f t="shared" si="367"/>
        <v>49.6</v>
      </c>
      <c r="L554">
        <f t="shared" si="367"/>
        <v>48.599999999999994</v>
      </c>
      <c r="M554">
        <f t="shared" si="367"/>
        <v>56.400000000000006</v>
      </c>
      <c r="N554">
        <f t="shared" si="367"/>
        <v>44.94</v>
      </c>
      <c r="O554">
        <f t="shared" si="367"/>
        <v>30.900000000000002</v>
      </c>
      <c r="P554">
        <f t="shared" si="367"/>
        <v>44.31</v>
      </c>
      <c r="Q554">
        <f t="shared" si="367"/>
        <v>48.400000000000006</v>
      </c>
      <c r="R554">
        <f t="shared" si="367"/>
        <v>45.15</v>
      </c>
      <c r="S554">
        <f t="shared" si="367"/>
        <v>31.62</v>
      </c>
      <c r="T554" s="8">
        <f t="shared" si="357"/>
        <v>785.25000000000011</v>
      </c>
      <c r="U554">
        <f t="shared" si="358"/>
        <v>-220.680738895221</v>
      </c>
    </row>
    <row r="555" spans="1:21" x14ac:dyDescent="0.25">
      <c r="A555" s="1">
        <v>2008</v>
      </c>
      <c r="C555" s="4">
        <v>11</v>
      </c>
      <c r="D555">
        <f t="shared" ref="D555:S555" si="368">D130*D161</f>
        <v>54.39</v>
      </c>
      <c r="E555">
        <f t="shared" si="368"/>
        <v>54.52</v>
      </c>
      <c r="F555">
        <f t="shared" si="368"/>
        <v>83.3</v>
      </c>
      <c r="G555">
        <f t="shared" si="368"/>
        <v>63.860000000000007</v>
      </c>
      <c r="H555">
        <f t="shared" si="368"/>
        <v>40.94</v>
      </c>
      <c r="I555">
        <f t="shared" si="368"/>
        <v>56.110000000000007</v>
      </c>
      <c r="J555">
        <f t="shared" si="368"/>
        <v>60.059999999999995</v>
      </c>
      <c r="K555">
        <f t="shared" si="368"/>
        <v>31.349999999999998</v>
      </c>
      <c r="L555">
        <f t="shared" si="368"/>
        <v>21.24</v>
      </c>
      <c r="M555">
        <f t="shared" si="368"/>
        <v>31.62</v>
      </c>
      <c r="N555">
        <f t="shared" si="368"/>
        <v>39.799999999999997</v>
      </c>
      <c r="O555">
        <f t="shared" si="368"/>
        <v>31.799999999999997</v>
      </c>
      <c r="P555">
        <f t="shared" si="368"/>
        <v>33.489999999999995</v>
      </c>
      <c r="Q555">
        <f t="shared" si="368"/>
        <v>33.450000000000003</v>
      </c>
      <c r="R555">
        <f t="shared" si="368"/>
        <v>26.52</v>
      </c>
      <c r="S555">
        <f t="shared" si="368"/>
        <v>26.650000000000002</v>
      </c>
      <c r="T555" s="8">
        <f t="shared" si="357"/>
        <v>689.1</v>
      </c>
      <c r="U555">
        <f t="shared" si="358"/>
        <v>-183.87025893420576</v>
      </c>
    </row>
    <row r="556" spans="1:21" x14ac:dyDescent="0.25">
      <c r="A556" s="1">
        <v>2009</v>
      </c>
      <c r="C556" s="4">
        <v>12</v>
      </c>
      <c r="D556">
        <f t="shared" ref="D556:S556" si="369">D131*D162</f>
        <v>57.8</v>
      </c>
      <c r="E556">
        <f t="shared" si="369"/>
        <v>40.08</v>
      </c>
      <c r="F556">
        <f t="shared" si="369"/>
        <v>56.160000000000004</v>
      </c>
      <c r="G556">
        <f t="shared" si="369"/>
        <v>48.75</v>
      </c>
      <c r="H556">
        <f t="shared" si="369"/>
        <v>33.18</v>
      </c>
      <c r="I556">
        <f t="shared" si="369"/>
        <v>37.949999999999996</v>
      </c>
      <c r="J556">
        <f t="shared" si="369"/>
        <v>42.48</v>
      </c>
      <c r="K556">
        <f t="shared" si="369"/>
        <v>36.200000000000003</v>
      </c>
      <c r="L556">
        <f t="shared" si="369"/>
        <v>50.4</v>
      </c>
      <c r="M556">
        <f t="shared" si="369"/>
        <v>38.700000000000003</v>
      </c>
      <c r="N556">
        <f t="shared" si="369"/>
        <v>35.4</v>
      </c>
      <c r="O556">
        <f t="shared" si="369"/>
        <v>37.200000000000003</v>
      </c>
      <c r="P556">
        <f t="shared" si="369"/>
        <v>64.38</v>
      </c>
      <c r="Q556">
        <f t="shared" si="369"/>
        <v>31.52</v>
      </c>
      <c r="R556">
        <f t="shared" si="369"/>
        <v>37.800000000000004</v>
      </c>
      <c r="S556">
        <f t="shared" si="369"/>
        <v>26.459999999999997</v>
      </c>
      <c r="T556" s="8">
        <f t="shared" si="357"/>
        <v>674.45999999999992</v>
      </c>
      <c r="U556">
        <f t="shared" si="358"/>
        <v>-182.2269600689815</v>
      </c>
    </row>
    <row r="557" spans="1:21" x14ac:dyDescent="0.25">
      <c r="A557" s="1">
        <v>2010</v>
      </c>
      <c r="C557" s="4">
        <v>13</v>
      </c>
      <c r="D557">
        <f t="shared" ref="D557:S557" si="370">D132*D163</f>
        <v>41.82</v>
      </c>
      <c r="E557">
        <f t="shared" si="370"/>
        <v>43.68</v>
      </c>
      <c r="F557">
        <f t="shared" si="370"/>
        <v>49.68</v>
      </c>
      <c r="G557">
        <f t="shared" si="370"/>
        <v>63</v>
      </c>
      <c r="H557">
        <f t="shared" si="370"/>
        <v>72</v>
      </c>
      <c r="I557">
        <f t="shared" si="370"/>
        <v>55.25</v>
      </c>
      <c r="J557">
        <f t="shared" si="370"/>
        <v>42.12</v>
      </c>
      <c r="K557">
        <f t="shared" si="370"/>
        <v>52.209999999999994</v>
      </c>
      <c r="L557">
        <f t="shared" si="370"/>
        <v>38.4</v>
      </c>
      <c r="M557">
        <f t="shared" si="370"/>
        <v>33.92</v>
      </c>
      <c r="N557">
        <f t="shared" si="370"/>
        <v>56.94</v>
      </c>
      <c r="O557">
        <f t="shared" si="370"/>
        <v>54.05</v>
      </c>
      <c r="P557">
        <f t="shared" si="370"/>
        <v>54.48</v>
      </c>
      <c r="Q557">
        <f t="shared" si="370"/>
        <v>43.42</v>
      </c>
      <c r="R557">
        <f t="shared" si="370"/>
        <v>24.919999999999998</v>
      </c>
      <c r="S557">
        <f t="shared" si="370"/>
        <v>31.11</v>
      </c>
      <c r="T557" s="8">
        <f t="shared" si="357"/>
        <v>756.99999999999989</v>
      </c>
      <c r="U557">
        <f t="shared" si="358"/>
        <v>-234.63831970120199</v>
      </c>
    </row>
    <row r="558" spans="1:21" x14ac:dyDescent="0.25">
      <c r="A558" s="1">
        <v>2011</v>
      </c>
      <c r="C558" s="4">
        <v>14</v>
      </c>
      <c r="D558">
        <f t="shared" ref="D558:S558" si="371">D133*D164</f>
        <v>45.359999999999992</v>
      </c>
      <c r="E558">
        <f t="shared" si="371"/>
        <v>66.34</v>
      </c>
      <c r="F558">
        <f t="shared" si="371"/>
        <v>44.460000000000008</v>
      </c>
      <c r="G558">
        <f t="shared" si="371"/>
        <v>39.380000000000003</v>
      </c>
      <c r="H558">
        <f t="shared" si="371"/>
        <v>33.880000000000003</v>
      </c>
      <c r="I558">
        <f t="shared" si="371"/>
        <v>33.83</v>
      </c>
      <c r="J558">
        <f t="shared" si="371"/>
        <v>22.799999999999997</v>
      </c>
      <c r="K558">
        <f t="shared" si="371"/>
        <v>39.25</v>
      </c>
      <c r="L558">
        <f t="shared" si="371"/>
        <v>21.36</v>
      </c>
      <c r="M558">
        <f t="shared" si="371"/>
        <v>24</v>
      </c>
      <c r="N558">
        <f t="shared" si="371"/>
        <v>24.64</v>
      </c>
      <c r="O558">
        <f t="shared" si="371"/>
        <v>45.5</v>
      </c>
      <c r="P558">
        <f t="shared" si="371"/>
        <v>32.479999999999997</v>
      </c>
      <c r="Q558">
        <f t="shared" si="371"/>
        <v>27.430000000000003</v>
      </c>
      <c r="R558">
        <f t="shared" si="371"/>
        <v>38.379999999999995</v>
      </c>
      <c r="S558">
        <f t="shared" si="371"/>
        <v>29.92</v>
      </c>
      <c r="T558" s="8">
        <f t="shared" si="357"/>
        <v>569.01</v>
      </c>
      <c r="U558">
        <f t="shared" si="358"/>
        <v>-167.06826267952468</v>
      </c>
    </row>
    <row r="559" spans="1:21" x14ac:dyDescent="0.25">
      <c r="A559" s="1">
        <v>2012</v>
      </c>
      <c r="C559" s="4">
        <v>15</v>
      </c>
      <c r="D559">
        <f t="shared" ref="D559:S559" si="372">D134*D165</f>
        <v>56.259999999999991</v>
      </c>
      <c r="E559">
        <f t="shared" si="372"/>
        <v>41.800000000000004</v>
      </c>
      <c r="F559">
        <f t="shared" si="372"/>
        <v>39.380000000000003</v>
      </c>
      <c r="G559">
        <f t="shared" si="372"/>
        <v>39</v>
      </c>
      <c r="H559">
        <f t="shared" si="372"/>
        <v>42.460000000000008</v>
      </c>
      <c r="I559">
        <f t="shared" si="372"/>
        <v>36.5</v>
      </c>
      <c r="J559">
        <f t="shared" si="372"/>
        <v>39.099999999999994</v>
      </c>
      <c r="K559">
        <f t="shared" si="372"/>
        <v>27.75</v>
      </c>
      <c r="L559">
        <f t="shared" si="372"/>
        <v>45.360000000000007</v>
      </c>
      <c r="M559">
        <f t="shared" si="372"/>
        <v>32.94</v>
      </c>
      <c r="N559">
        <f t="shared" si="372"/>
        <v>31.919999999999998</v>
      </c>
      <c r="O559">
        <f t="shared" si="372"/>
        <v>41.58</v>
      </c>
      <c r="P559">
        <f t="shared" si="372"/>
        <v>66.41</v>
      </c>
      <c r="Q559">
        <f t="shared" si="372"/>
        <v>54.48</v>
      </c>
      <c r="R559">
        <f t="shared" si="372"/>
        <v>26.650000000000002</v>
      </c>
      <c r="S559">
        <f t="shared" si="372"/>
        <v>28.559999999999995</v>
      </c>
      <c r="T559" s="8">
        <f t="shared" si="357"/>
        <v>650.15</v>
      </c>
      <c r="U559">
        <f t="shared" si="358"/>
        <v>-183.25264736236659</v>
      </c>
    </row>
    <row r="560" spans="1:21" x14ac:dyDescent="0.25">
      <c r="A560" s="1">
        <v>2013</v>
      </c>
      <c r="C560" s="4">
        <v>16</v>
      </c>
      <c r="D560">
        <f t="shared" ref="D560:S560" si="373">D135*D166</f>
        <v>65.34</v>
      </c>
      <c r="E560">
        <f t="shared" si="373"/>
        <v>51.04</v>
      </c>
      <c r="F560">
        <f t="shared" si="373"/>
        <v>64.680000000000007</v>
      </c>
      <c r="G560">
        <f t="shared" si="373"/>
        <v>43.5</v>
      </c>
      <c r="H560">
        <f t="shared" si="373"/>
        <v>44.75</v>
      </c>
      <c r="I560">
        <f t="shared" si="373"/>
        <v>20.8</v>
      </c>
      <c r="J560">
        <f t="shared" si="373"/>
        <v>23.58</v>
      </c>
      <c r="K560">
        <f t="shared" si="373"/>
        <v>18.900000000000002</v>
      </c>
      <c r="L560">
        <f t="shared" si="373"/>
        <v>18.5</v>
      </c>
      <c r="M560">
        <f t="shared" si="373"/>
        <v>35.619999999999997</v>
      </c>
      <c r="N560">
        <f t="shared" si="373"/>
        <v>26.25</v>
      </c>
      <c r="O560">
        <f t="shared" si="373"/>
        <v>30.560000000000002</v>
      </c>
      <c r="P560">
        <f t="shared" si="373"/>
        <v>38.589999999999996</v>
      </c>
      <c r="Q560">
        <f t="shared" si="373"/>
        <v>33.150000000000006</v>
      </c>
      <c r="R560">
        <f t="shared" si="373"/>
        <v>29.4</v>
      </c>
      <c r="S560">
        <f t="shared" si="373"/>
        <v>18.5</v>
      </c>
      <c r="T560" s="8">
        <f t="shared" si="357"/>
        <v>563.16</v>
      </c>
      <c r="U560">
        <f t="shared" si="358"/>
        <v>-144.54293388534458</v>
      </c>
    </row>
    <row r="561" spans="1:21" x14ac:dyDescent="0.25">
      <c r="A561" s="1">
        <v>2014</v>
      </c>
      <c r="C561" s="4">
        <v>17</v>
      </c>
      <c r="D561">
        <f t="shared" ref="D561:S561" si="374">D136*D167</f>
        <v>38.06</v>
      </c>
      <c r="E561">
        <f t="shared" si="374"/>
        <v>36.109999999999992</v>
      </c>
      <c r="F561">
        <f t="shared" si="374"/>
        <v>34.4</v>
      </c>
      <c r="G561">
        <f t="shared" si="374"/>
        <v>27.84</v>
      </c>
      <c r="H561">
        <f t="shared" si="374"/>
        <v>38.159999999999997</v>
      </c>
      <c r="I561">
        <f t="shared" si="374"/>
        <v>20.139999999999997</v>
      </c>
      <c r="J561">
        <f t="shared" si="374"/>
        <v>43</v>
      </c>
      <c r="K561">
        <f t="shared" si="374"/>
        <v>29.880000000000003</v>
      </c>
      <c r="L561">
        <f t="shared" si="374"/>
        <v>51</v>
      </c>
      <c r="M561">
        <f t="shared" si="374"/>
        <v>52.800000000000004</v>
      </c>
      <c r="N561">
        <f t="shared" si="374"/>
        <v>29.679999999999996</v>
      </c>
      <c r="O561">
        <f t="shared" si="374"/>
        <v>40.110000000000007</v>
      </c>
      <c r="P561">
        <f t="shared" si="374"/>
        <v>34.760000000000005</v>
      </c>
      <c r="Q561">
        <f t="shared" si="374"/>
        <v>39.33</v>
      </c>
      <c r="R561">
        <f t="shared" si="374"/>
        <v>33.25</v>
      </c>
      <c r="S561">
        <f t="shared" si="374"/>
        <v>28</v>
      </c>
      <c r="T561" s="8">
        <f t="shared" si="357"/>
        <v>576.52</v>
      </c>
      <c r="U561">
        <f t="shared" si="358"/>
        <v>-154.86510741615803</v>
      </c>
    </row>
    <row r="562" spans="1:21" x14ac:dyDescent="0.25">
      <c r="A562" s="1">
        <v>2015</v>
      </c>
      <c r="C562" s="4">
        <v>18</v>
      </c>
      <c r="D562">
        <f t="shared" ref="D562:S562" si="375">D137*D168</f>
        <v>86.58</v>
      </c>
      <c r="E562">
        <f t="shared" si="375"/>
        <v>69</v>
      </c>
      <c r="F562">
        <f t="shared" si="375"/>
        <v>47.06</v>
      </c>
      <c r="G562">
        <f t="shared" si="375"/>
        <v>29.639999999999997</v>
      </c>
      <c r="H562">
        <f t="shared" si="375"/>
        <v>30.089999999999996</v>
      </c>
      <c r="I562">
        <f t="shared" si="375"/>
        <v>28.75</v>
      </c>
      <c r="J562">
        <f t="shared" si="375"/>
        <v>58.9</v>
      </c>
      <c r="K562">
        <f t="shared" si="375"/>
        <v>58.65</v>
      </c>
      <c r="L562">
        <f t="shared" si="375"/>
        <v>38.43</v>
      </c>
      <c r="M562">
        <f t="shared" si="375"/>
        <v>40.32</v>
      </c>
      <c r="N562">
        <f t="shared" si="375"/>
        <v>32.129999999999995</v>
      </c>
      <c r="O562">
        <f t="shared" si="375"/>
        <v>78.209999999999994</v>
      </c>
      <c r="P562">
        <f t="shared" si="375"/>
        <v>54.72</v>
      </c>
      <c r="Q562">
        <f t="shared" si="375"/>
        <v>42.6</v>
      </c>
      <c r="R562">
        <f t="shared" si="375"/>
        <v>27.859999999999996</v>
      </c>
      <c r="S562">
        <f t="shared" si="375"/>
        <v>21.01</v>
      </c>
      <c r="T562" s="8">
        <f t="shared" si="357"/>
        <v>743.95</v>
      </c>
      <c r="U562">
        <f t="shared" si="358"/>
        <v>-218.91866504261699</v>
      </c>
    </row>
    <row r="563" spans="1:21" x14ac:dyDescent="0.25">
      <c r="A563" s="1">
        <v>2016</v>
      </c>
      <c r="C563" s="4">
        <v>19</v>
      </c>
      <c r="D563">
        <f t="shared" ref="D563:S563" si="376">D138*D169</f>
        <v>68.34</v>
      </c>
      <c r="E563">
        <f t="shared" si="376"/>
        <v>64.94</v>
      </c>
      <c r="F563">
        <f t="shared" si="376"/>
        <v>30.429999999999996</v>
      </c>
      <c r="G563">
        <f t="shared" si="376"/>
        <v>45.900000000000006</v>
      </c>
      <c r="H563">
        <f t="shared" si="376"/>
        <v>40.04</v>
      </c>
      <c r="I563">
        <f t="shared" si="376"/>
        <v>24.840000000000003</v>
      </c>
      <c r="J563">
        <f t="shared" si="376"/>
        <v>38.28</v>
      </c>
      <c r="K563">
        <f t="shared" si="376"/>
        <v>70.720000000000013</v>
      </c>
      <c r="L563">
        <f t="shared" si="376"/>
        <v>65.52</v>
      </c>
      <c r="M563">
        <f t="shared" si="376"/>
        <v>47.460000000000008</v>
      </c>
      <c r="N563">
        <f t="shared" si="376"/>
        <v>32.059999999999995</v>
      </c>
      <c r="O563">
        <f t="shared" si="376"/>
        <v>49.559999999999995</v>
      </c>
      <c r="P563">
        <f t="shared" si="376"/>
        <v>46.62</v>
      </c>
      <c r="Q563">
        <f t="shared" si="376"/>
        <v>36.480000000000004</v>
      </c>
      <c r="R563">
        <f t="shared" si="376"/>
        <v>53.75</v>
      </c>
      <c r="S563">
        <f t="shared" si="376"/>
        <v>25.34</v>
      </c>
      <c r="T563" s="8">
        <f t="shared" si="357"/>
        <v>740.28</v>
      </c>
      <c r="U563">
        <f t="shared" si="358"/>
        <v>-211.73813007480425</v>
      </c>
    </row>
    <row r="564" spans="1:21" x14ac:dyDescent="0.25">
      <c r="A564" s="1">
        <v>2017</v>
      </c>
      <c r="C564" s="4">
        <v>20</v>
      </c>
      <c r="D564">
        <f t="shared" ref="D564:S564" si="377">D139*D170</f>
        <v>58.87</v>
      </c>
      <c r="E564">
        <f t="shared" si="377"/>
        <v>28.2</v>
      </c>
      <c r="F564">
        <f t="shared" si="377"/>
        <v>60.800000000000004</v>
      </c>
      <c r="G564">
        <f t="shared" si="377"/>
        <v>21.139999999999997</v>
      </c>
      <c r="H564">
        <f t="shared" si="377"/>
        <v>30.4</v>
      </c>
      <c r="I564">
        <f t="shared" si="377"/>
        <v>32.199999999999996</v>
      </c>
      <c r="J564">
        <f t="shared" si="377"/>
        <v>50.17</v>
      </c>
      <c r="K564">
        <f t="shared" si="377"/>
        <v>41.04</v>
      </c>
      <c r="L564">
        <f t="shared" si="377"/>
        <v>32.76</v>
      </c>
      <c r="M564">
        <f t="shared" si="377"/>
        <v>63.8</v>
      </c>
      <c r="N564">
        <f t="shared" si="377"/>
        <v>39.06</v>
      </c>
      <c r="O564">
        <f t="shared" si="377"/>
        <v>26.16</v>
      </c>
      <c r="P564">
        <f t="shared" si="377"/>
        <v>23.54</v>
      </c>
      <c r="Q564">
        <f t="shared" si="377"/>
        <v>18.84</v>
      </c>
      <c r="R564">
        <f t="shared" si="377"/>
        <v>43.260000000000005</v>
      </c>
      <c r="S564">
        <f t="shared" si="377"/>
        <v>34.85</v>
      </c>
      <c r="T564" s="8">
        <f t="shared" si="357"/>
        <v>605.09</v>
      </c>
      <c r="U564">
        <f t="shared" si="358"/>
        <v>-157.06657999043455</v>
      </c>
    </row>
    <row r="565" spans="1:21" x14ac:dyDescent="0.25">
      <c r="A565" s="1">
        <v>2018</v>
      </c>
      <c r="C565" s="4">
        <v>21</v>
      </c>
      <c r="D565">
        <f t="shared" ref="D565:S565" si="378">D140*D171</f>
        <v>78.12</v>
      </c>
      <c r="E565">
        <f t="shared" si="378"/>
        <v>61.5</v>
      </c>
      <c r="F565">
        <f t="shared" si="378"/>
        <v>34.01</v>
      </c>
      <c r="G565">
        <f t="shared" si="378"/>
        <v>45.08</v>
      </c>
      <c r="H565">
        <f t="shared" si="378"/>
        <v>48</v>
      </c>
      <c r="I565">
        <f t="shared" si="378"/>
        <v>44.7</v>
      </c>
      <c r="J565">
        <f t="shared" si="378"/>
        <v>60.300000000000004</v>
      </c>
      <c r="K565">
        <f t="shared" si="378"/>
        <v>32.22</v>
      </c>
      <c r="L565">
        <f t="shared" si="378"/>
        <v>42.64</v>
      </c>
      <c r="M565">
        <f t="shared" si="378"/>
        <v>37.809999999999995</v>
      </c>
      <c r="N565">
        <f t="shared" si="378"/>
        <v>18.260000000000002</v>
      </c>
      <c r="O565">
        <f t="shared" si="378"/>
        <v>34.85</v>
      </c>
      <c r="P565">
        <f t="shared" si="378"/>
        <v>45.78</v>
      </c>
      <c r="Q565">
        <f t="shared" si="378"/>
        <v>34.080000000000005</v>
      </c>
      <c r="R565">
        <f t="shared" si="378"/>
        <v>30</v>
      </c>
      <c r="S565">
        <f t="shared" si="378"/>
        <v>35.64</v>
      </c>
      <c r="T565" s="8">
        <f t="shared" si="357"/>
        <v>682.9899999999999</v>
      </c>
      <c r="U565">
        <f t="shared" si="358"/>
        <v>-181.22404946176965</v>
      </c>
    </row>
    <row r="566" spans="1:21" x14ac:dyDescent="0.25">
      <c r="A566" s="1">
        <v>2019</v>
      </c>
      <c r="C566" s="4">
        <v>22</v>
      </c>
      <c r="D566">
        <f t="shared" ref="D566:S566" si="379">D141*D172</f>
        <v>75.25</v>
      </c>
      <c r="E566">
        <f t="shared" si="379"/>
        <v>37.44</v>
      </c>
      <c r="F566">
        <f t="shared" si="379"/>
        <v>28.6</v>
      </c>
      <c r="G566">
        <f t="shared" si="379"/>
        <v>31.439999999999998</v>
      </c>
      <c r="H566">
        <f t="shared" si="379"/>
        <v>61.38</v>
      </c>
      <c r="I566">
        <f t="shared" si="379"/>
        <v>29.83</v>
      </c>
      <c r="J566">
        <f t="shared" si="379"/>
        <v>26.849999999999998</v>
      </c>
      <c r="K566">
        <f t="shared" si="379"/>
        <v>33.349999999999994</v>
      </c>
      <c r="L566">
        <f t="shared" si="379"/>
        <v>32.159999999999997</v>
      </c>
      <c r="M566">
        <f t="shared" si="379"/>
        <v>29.970000000000002</v>
      </c>
      <c r="N566">
        <f t="shared" si="379"/>
        <v>46.54</v>
      </c>
      <c r="O566">
        <f t="shared" si="379"/>
        <v>44.75</v>
      </c>
      <c r="P566">
        <f t="shared" si="379"/>
        <v>44.1</v>
      </c>
      <c r="Q566">
        <f t="shared" si="379"/>
        <v>37.080000000000005</v>
      </c>
      <c r="R566">
        <f t="shared" si="379"/>
        <v>36</v>
      </c>
      <c r="S566">
        <f t="shared" si="379"/>
        <v>34.74</v>
      </c>
      <c r="T566" s="8">
        <f t="shared" si="357"/>
        <v>629.48</v>
      </c>
      <c r="U566">
        <f t="shared" si="358"/>
        <v>-190.98432076630408</v>
      </c>
    </row>
    <row r="567" spans="1:21" x14ac:dyDescent="0.25">
      <c r="A567" s="1">
        <v>2020</v>
      </c>
      <c r="C567" s="4">
        <v>23</v>
      </c>
      <c r="D567">
        <f t="shared" ref="D567:S567" si="380">D142*D173</f>
        <v>39</v>
      </c>
      <c r="E567">
        <f t="shared" si="380"/>
        <v>95.04000000000002</v>
      </c>
      <c r="F567">
        <f t="shared" si="380"/>
        <v>38.200000000000003</v>
      </c>
      <c r="G567">
        <f t="shared" si="380"/>
        <v>28.82</v>
      </c>
      <c r="H567">
        <f t="shared" si="380"/>
        <v>25.950000000000003</v>
      </c>
      <c r="I567">
        <f t="shared" si="380"/>
        <v>44.24</v>
      </c>
      <c r="J567">
        <f t="shared" si="380"/>
        <v>36.68</v>
      </c>
      <c r="K567">
        <f t="shared" si="380"/>
        <v>52.5</v>
      </c>
      <c r="L567">
        <f t="shared" si="380"/>
        <v>22.1</v>
      </c>
      <c r="M567">
        <f t="shared" si="380"/>
        <v>19.920000000000002</v>
      </c>
      <c r="N567">
        <f t="shared" si="380"/>
        <v>26.849999999999998</v>
      </c>
      <c r="O567">
        <f t="shared" si="380"/>
        <v>32.47</v>
      </c>
      <c r="P567">
        <f t="shared" si="380"/>
        <v>27.900000000000002</v>
      </c>
      <c r="Q567">
        <f t="shared" si="380"/>
        <v>19.910000000000004</v>
      </c>
      <c r="R567">
        <f t="shared" si="380"/>
        <v>22.44</v>
      </c>
      <c r="S567">
        <f t="shared" si="380"/>
        <v>17.3</v>
      </c>
      <c r="T567" s="8">
        <f t="shared" si="357"/>
        <v>549.32000000000005</v>
      </c>
      <c r="U567">
        <f t="shared" si="358"/>
        <v>-164.15758589384083</v>
      </c>
    </row>
    <row r="568" spans="1:21" x14ac:dyDescent="0.25">
      <c r="A568" s="7" t="s">
        <v>82</v>
      </c>
      <c r="D568" s="9">
        <f>CORREL(D545:D560,$B$2:$B$17)</f>
        <v>-0.32503720254183682</v>
      </c>
      <c r="E568" s="9">
        <f t="shared" ref="E568:S568" si="381">CORREL(E545:E560,$B$2:$B$17)</f>
        <v>-0.24431283987907274</v>
      </c>
      <c r="F568" s="9">
        <f t="shared" si="381"/>
        <v>-2.5209000690419384E-2</v>
      </c>
      <c r="G568" s="9">
        <f t="shared" si="381"/>
        <v>-0.28759248518181357</v>
      </c>
      <c r="H568" s="9">
        <f t="shared" si="381"/>
        <v>-0.14950786232464927</v>
      </c>
      <c r="I568" s="9">
        <f t="shared" si="381"/>
        <v>-0.59714981184645999</v>
      </c>
      <c r="J568" s="9">
        <f t="shared" si="381"/>
        <v>0.15317256618644401</v>
      </c>
      <c r="K568" s="9">
        <f t="shared" si="381"/>
        <v>-0.54483216627196973</v>
      </c>
      <c r="L568" s="9">
        <f t="shared" si="381"/>
        <v>-0.29797913554236</v>
      </c>
      <c r="M568" s="9">
        <f t="shared" si="381"/>
        <v>-0.14869434245760516</v>
      </c>
      <c r="N568" s="9">
        <f t="shared" si="381"/>
        <v>-0.69916507421126495</v>
      </c>
      <c r="O568" s="9">
        <f t="shared" si="381"/>
        <v>-0.66010032700950849</v>
      </c>
      <c r="P568" s="9">
        <f t="shared" si="381"/>
        <v>-0.13152107561210374</v>
      </c>
      <c r="Q568" s="9">
        <f t="shared" si="381"/>
        <v>-0.32526729004373611</v>
      </c>
      <c r="R568" s="9">
        <f t="shared" si="381"/>
        <v>9.767476928280508E-2</v>
      </c>
      <c r="S568" s="9">
        <f t="shared" si="381"/>
        <v>-0.46359709530990517</v>
      </c>
    </row>
    <row r="572" spans="1:21" x14ac:dyDescent="0.25">
      <c r="A572" s="6" t="s">
        <v>0</v>
      </c>
      <c r="B572" s="6"/>
      <c r="C572" s="6" t="s">
        <v>1</v>
      </c>
      <c r="D572" s="11" t="s">
        <v>248</v>
      </c>
      <c r="E572" s="11" t="s">
        <v>249</v>
      </c>
      <c r="F572" s="11" t="s">
        <v>250</v>
      </c>
      <c r="G572" s="11" t="s">
        <v>251</v>
      </c>
      <c r="H572" s="11" t="s">
        <v>252</v>
      </c>
      <c r="I572" s="11" t="s">
        <v>253</v>
      </c>
      <c r="J572" s="11" t="s">
        <v>254</v>
      </c>
      <c r="K572" s="11" t="s">
        <v>255</v>
      </c>
      <c r="L572" s="11" t="s">
        <v>256</v>
      </c>
      <c r="M572" s="11" t="s">
        <v>257</v>
      </c>
      <c r="N572" s="11" t="s">
        <v>258</v>
      </c>
      <c r="O572" s="11" t="s">
        <v>259</v>
      </c>
      <c r="P572" s="11" t="s">
        <v>260</v>
      </c>
      <c r="Q572" s="11" t="s">
        <v>261</v>
      </c>
      <c r="R572" s="11" t="s">
        <v>262</v>
      </c>
      <c r="S572" s="11" t="s">
        <v>263</v>
      </c>
      <c r="T572" s="11" t="s">
        <v>160</v>
      </c>
      <c r="U572" s="11" t="s">
        <v>161</v>
      </c>
    </row>
    <row r="573" spans="1:21" x14ac:dyDescent="0.25">
      <c r="A573" s="1">
        <v>1998</v>
      </c>
      <c r="C573" s="4">
        <v>1</v>
      </c>
      <c r="D573">
        <f t="shared" ref="D573:S573" si="382">D120*D151</f>
        <v>80.28</v>
      </c>
      <c r="E573">
        <f t="shared" si="382"/>
        <v>77.760000000000005</v>
      </c>
      <c r="F573">
        <f t="shared" si="382"/>
        <v>38.64</v>
      </c>
      <c r="G573">
        <f t="shared" si="382"/>
        <v>34.58</v>
      </c>
      <c r="H573">
        <f t="shared" si="382"/>
        <v>51.62</v>
      </c>
      <c r="I573">
        <f t="shared" si="382"/>
        <v>52.199999999999996</v>
      </c>
      <c r="J573">
        <f t="shared" si="382"/>
        <v>55.89</v>
      </c>
      <c r="K573">
        <f t="shared" si="382"/>
        <v>54.72</v>
      </c>
      <c r="L573">
        <f t="shared" si="382"/>
        <v>54.25</v>
      </c>
      <c r="M573">
        <f t="shared" si="382"/>
        <v>42.72</v>
      </c>
      <c r="N573">
        <f t="shared" si="382"/>
        <v>27.680000000000003</v>
      </c>
      <c r="O573">
        <f t="shared" si="382"/>
        <v>38.700000000000003</v>
      </c>
      <c r="P573">
        <f t="shared" si="382"/>
        <v>49.440000000000005</v>
      </c>
      <c r="Q573">
        <f t="shared" si="382"/>
        <v>24.44</v>
      </c>
      <c r="R573">
        <f t="shared" si="382"/>
        <v>20.57</v>
      </c>
      <c r="S573">
        <f t="shared" si="382"/>
        <v>25.049999999999997</v>
      </c>
      <c r="T573" s="8">
        <f t="shared" ref="T573:T595" si="383">SUM(D573:S573)</f>
        <v>728.54000000000008</v>
      </c>
      <c r="U573">
        <f t="shared" ref="U573:U595" si="384">SUMPRODUCT(D573:S573,$D$596:$S$596)</f>
        <v>-207.62422852184056</v>
      </c>
    </row>
    <row r="574" spans="1:21" x14ac:dyDescent="0.25">
      <c r="A574" s="1">
        <v>1999</v>
      </c>
      <c r="C574" s="4">
        <v>2</v>
      </c>
      <c r="D574">
        <f t="shared" ref="D574:S574" si="385">D121*D152</f>
        <v>56.400000000000006</v>
      </c>
      <c r="E574">
        <f t="shared" si="385"/>
        <v>25.62</v>
      </c>
      <c r="F574">
        <f t="shared" si="385"/>
        <v>67.569999999999993</v>
      </c>
      <c r="G574">
        <f t="shared" si="385"/>
        <v>61.29</v>
      </c>
      <c r="H574">
        <f t="shared" si="385"/>
        <v>56</v>
      </c>
      <c r="I574">
        <f t="shared" si="385"/>
        <v>26.64</v>
      </c>
      <c r="J574">
        <f t="shared" si="385"/>
        <v>61.77</v>
      </c>
      <c r="K574">
        <f t="shared" si="385"/>
        <v>27.360000000000003</v>
      </c>
      <c r="L574">
        <f t="shared" si="385"/>
        <v>45.54</v>
      </c>
      <c r="M574">
        <f t="shared" si="385"/>
        <v>41.04</v>
      </c>
      <c r="N574">
        <f t="shared" si="385"/>
        <v>44.519999999999996</v>
      </c>
      <c r="O574">
        <f t="shared" si="385"/>
        <v>40.479999999999997</v>
      </c>
      <c r="P574">
        <f t="shared" si="385"/>
        <v>21.12</v>
      </c>
      <c r="Q574">
        <f t="shared" si="385"/>
        <v>22.8</v>
      </c>
      <c r="R574">
        <f t="shared" si="385"/>
        <v>29.12</v>
      </c>
      <c r="S574">
        <f t="shared" si="385"/>
        <v>33.480000000000004</v>
      </c>
      <c r="T574" s="8">
        <f t="shared" si="383"/>
        <v>660.75</v>
      </c>
      <c r="U574">
        <f t="shared" si="384"/>
        <v>-174.03779549581571</v>
      </c>
    </row>
    <row r="575" spans="1:21" x14ac:dyDescent="0.25">
      <c r="A575" s="1">
        <v>2000</v>
      </c>
      <c r="C575" s="4">
        <v>3</v>
      </c>
      <c r="D575">
        <f t="shared" ref="D575:S575" si="386">D122*D153</f>
        <v>72.64</v>
      </c>
      <c r="E575">
        <f t="shared" si="386"/>
        <v>101.64</v>
      </c>
      <c r="F575">
        <f t="shared" si="386"/>
        <v>36.5</v>
      </c>
      <c r="G575">
        <f t="shared" si="386"/>
        <v>41.47</v>
      </c>
      <c r="H575">
        <f t="shared" si="386"/>
        <v>36.25</v>
      </c>
      <c r="I575">
        <f t="shared" si="386"/>
        <v>44.980000000000004</v>
      </c>
      <c r="J575">
        <f t="shared" si="386"/>
        <v>58.199999999999996</v>
      </c>
      <c r="K575">
        <f t="shared" si="386"/>
        <v>70.08</v>
      </c>
      <c r="L575">
        <f t="shared" si="386"/>
        <v>62.929999999999993</v>
      </c>
      <c r="M575">
        <f t="shared" si="386"/>
        <v>35.28</v>
      </c>
      <c r="N575">
        <f t="shared" si="386"/>
        <v>40.950000000000003</v>
      </c>
      <c r="O575">
        <f t="shared" si="386"/>
        <v>43.68</v>
      </c>
      <c r="P575">
        <f t="shared" si="386"/>
        <v>36.1</v>
      </c>
      <c r="Q575">
        <f t="shared" si="386"/>
        <v>22.619999999999997</v>
      </c>
      <c r="R575">
        <f t="shared" si="386"/>
        <v>26.700000000000003</v>
      </c>
      <c r="S575">
        <f t="shared" si="386"/>
        <v>24.779999999999998</v>
      </c>
      <c r="T575" s="8">
        <f t="shared" si="383"/>
        <v>754.8</v>
      </c>
      <c r="U575">
        <f t="shared" si="384"/>
        <v>-225.28313381667544</v>
      </c>
    </row>
    <row r="576" spans="1:21" x14ac:dyDescent="0.25">
      <c r="A576" s="1">
        <v>2001</v>
      </c>
      <c r="C576" s="4">
        <v>4</v>
      </c>
      <c r="D576">
        <f t="shared" ref="D576:S576" si="387">D123*D154</f>
        <v>61.83</v>
      </c>
      <c r="E576">
        <f t="shared" si="387"/>
        <v>58.879999999999995</v>
      </c>
      <c r="F576">
        <f t="shared" si="387"/>
        <v>40.6</v>
      </c>
      <c r="G576">
        <f t="shared" si="387"/>
        <v>70.720000000000013</v>
      </c>
      <c r="H576">
        <f t="shared" si="387"/>
        <v>61.199999999999996</v>
      </c>
      <c r="I576">
        <f t="shared" si="387"/>
        <v>57.2</v>
      </c>
      <c r="J576">
        <f t="shared" si="387"/>
        <v>34.959999999999994</v>
      </c>
      <c r="K576">
        <f t="shared" si="387"/>
        <v>31.279999999999998</v>
      </c>
      <c r="L576">
        <f t="shared" si="387"/>
        <v>57.35</v>
      </c>
      <c r="M576">
        <f t="shared" si="387"/>
        <v>53.190000000000005</v>
      </c>
      <c r="N576">
        <f t="shared" si="387"/>
        <v>51.25</v>
      </c>
      <c r="O576">
        <f t="shared" si="387"/>
        <v>37.049999999999997</v>
      </c>
      <c r="P576">
        <f t="shared" si="387"/>
        <v>30.900000000000002</v>
      </c>
      <c r="Q576">
        <f t="shared" si="387"/>
        <v>33.44</v>
      </c>
      <c r="R576">
        <f t="shared" si="387"/>
        <v>33.840000000000003</v>
      </c>
      <c r="S576">
        <f t="shared" si="387"/>
        <v>29.45</v>
      </c>
      <c r="T576" s="8">
        <f t="shared" si="383"/>
        <v>743.14</v>
      </c>
      <c r="U576">
        <f t="shared" si="384"/>
        <v>-221.41414623185273</v>
      </c>
    </row>
    <row r="577" spans="1:21" x14ac:dyDescent="0.25">
      <c r="A577" s="1">
        <v>2002</v>
      </c>
      <c r="C577" s="4">
        <v>5</v>
      </c>
      <c r="D577">
        <f t="shared" ref="D577:S577" si="388">D124*D155</f>
        <v>46.75</v>
      </c>
      <c r="E577">
        <f t="shared" si="388"/>
        <v>57</v>
      </c>
      <c r="F577">
        <f t="shared" si="388"/>
        <v>38.340000000000003</v>
      </c>
      <c r="G577">
        <f t="shared" si="388"/>
        <v>44</v>
      </c>
      <c r="H577">
        <f t="shared" si="388"/>
        <v>48.75</v>
      </c>
      <c r="I577">
        <f t="shared" si="388"/>
        <v>25.480000000000004</v>
      </c>
      <c r="J577">
        <f t="shared" si="388"/>
        <v>38.06</v>
      </c>
      <c r="K577">
        <f t="shared" si="388"/>
        <v>46.2</v>
      </c>
      <c r="L577">
        <f t="shared" si="388"/>
        <v>62.64</v>
      </c>
      <c r="M577">
        <f t="shared" si="388"/>
        <v>50.36999999999999</v>
      </c>
      <c r="N577">
        <f t="shared" si="388"/>
        <v>42.559999999999995</v>
      </c>
      <c r="O577">
        <f t="shared" si="388"/>
        <v>38.519999999999996</v>
      </c>
      <c r="P577">
        <f t="shared" si="388"/>
        <v>40.14</v>
      </c>
      <c r="Q577">
        <f t="shared" si="388"/>
        <v>38.940000000000005</v>
      </c>
      <c r="R577">
        <f t="shared" si="388"/>
        <v>27.450000000000003</v>
      </c>
      <c r="S577">
        <f t="shared" si="388"/>
        <v>28.559999999999995</v>
      </c>
      <c r="T577" s="8">
        <f t="shared" si="383"/>
        <v>673.76</v>
      </c>
      <c r="U577">
        <f t="shared" si="384"/>
        <v>-194.43028934270339</v>
      </c>
    </row>
    <row r="578" spans="1:21" x14ac:dyDescent="0.25">
      <c r="A578" s="1">
        <v>2003</v>
      </c>
      <c r="C578" s="4">
        <v>6</v>
      </c>
      <c r="D578">
        <f t="shared" ref="D578:S578" si="389">D125*D156</f>
        <v>95.76</v>
      </c>
      <c r="E578">
        <f t="shared" si="389"/>
        <v>99.84</v>
      </c>
      <c r="F578">
        <f t="shared" si="389"/>
        <v>79.179999999999993</v>
      </c>
      <c r="G578">
        <f t="shared" si="389"/>
        <v>83.6</v>
      </c>
      <c r="H578">
        <f t="shared" si="389"/>
        <v>30.560000000000002</v>
      </c>
      <c r="I578">
        <f t="shared" si="389"/>
        <v>46.25</v>
      </c>
      <c r="J578">
        <f t="shared" si="389"/>
        <v>34.44</v>
      </c>
      <c r="K578">
        <f t="shared" si="389"/>
        <v>53.940000000000005</v>
      </c>
      <c r="L578">
        <f t="shared" si="389"/>
        <v>47.839999999999996</v>
      </c>
      <c r="M578">
        <f t="shared" si="389"/>
        <v>52.5</v>
      </c>
      <c r="N578">
        <f t="shared" si="389"/>
        <v>66.12</v>
      </c>
      <c r="O578">
        <f t="shared" si="389"/>
        <v>45.99</v>
      </c>
      <c r="P578">
        <f t="shared" si="389"/>
        <v>38.700000000000003</v>
      </c>
      <c r="Q578">
        <f t="shared" si="389"/>
        <v>40.659999999999997</v>
      </c>
      <c r="R578">
        <f t="shared" si="389"/>
        <v>36.72</v>
      </c>
      <c r="S578">
        <f t="shared" si="389"/>
        <v>33.15</v>
      </c>
      <c r="T578" s="8">
        <f t="shared" si="383"/>
        <v>885.25000000000011</v>
      </c>
      <c r="U578">
        <f t="shared" si="384"/>
        <v>-266.60210321480128</v>
      </c>
    </row>
    <row r="579" spans="1:21" x14ac:dyDescent="0.25">
      <c r="A579" s="1">
        <v>2004</v>
      </c>
      <c r="C579" s="4">
        <v>7</v>
      </c>
      <c r="D579">
        <f t="shared" ref="D579:S579" si="390">D126*D157</f>
        <v>42.6</v>
      </c>
      <c r="E579">
        <f t="shared" si="390"/>
        <v>52.5</v>
      </c>
      <c r="F579">
        <f t="shared" si="390"/>
        <v>41.4</v>
      </c>
      <c r="G579">
        <f t="shared" si="390"/>
        <v>58.800000000000004</v>
      </c>
      <c r="H579">
        <f t="shared" si="390"/>
        <v>49.800000000000004</v>
      </c>
      <c r="I579">
        <f t="shared" si="390"/>
        <v>24.31</v>
      </c>
      <c r="J579">
        <f t="shared" si="390"/>
        <v>48.360000000000007</v>
      </c>
      <c r="K579">
        <f t="shared" si="390"/>
        <v>34.200000000000003</v>
      </c>
      <c r="L579">
        <f t="shared" si="390"/>
        <v>24.82</v>
      </c>
      <c r="M579">
        <f t="shared" si="390"/>
        <v>34.01</v>
      </c>
      <c r="N579">
        <f t="shared" si="390"/>
        <v>32.940000000000005</v>
      </c>
      <c r="O579">
        <f t="shared" si="390"/>
        <v>32.800000000000004</v>
      </c>
      <c r="P579">
        <f t="shared" si="390"/>
        <v>33.6</v>
      </c>
      <c r="Q579">
        <f t="shared" si="390"/>
        <v>33.450000000000003</v>
      </c>
      <c r="R579">
        <f t="shared" si="390"/>
        <v>36.89</v>
      </c>
      <c r="S579">
        <f t="shared" si="390"/>
        <v>24.24</v>
      </c>
      <c r="T579" s="8">
        <f t="shared" si="383"/>
        <v>604.72</v>
      </c>
      <c r="U579">
        <f t="shared" si="384"/>
        <v>-157.88353328026201</v>
      </c>
    </row>
    <row r="580" spans="1:21" x14ac:dyDescent="0.25">
      <c r="A580" s="1">
        <v>2005</v>
      </c>
      <c r="C580" s="4">
        <v>8</v>
      </c>
      <c r="D580">
        <f t="shared" ref="D580:S580" si="391">D127*D158</f>
        <v>64.94</v>
      </c>
      <c r="E580">
        <f t="shared" si="391"/>
        <v>100.32000000000001</v>
      </c>
      <c r="F580">
        <f t="shared" si="391"/>
        <v>76.84</v>
      </c>
      <c r="G580">
        <f t="shared" si="391"/>
        <v>51.739999999999995</v>
      </c>
      <c r="H580">
        <f t="shared" si="391"/>
        <v>32.97</v>
      </c>
      <c r="I580">
        <f t="shared" si="391"/>
        <v>25.4</v>
      </c>
      <c r="J580">
        <f t="shared" si="391"/>
        <v>26.18</v>
      </c>
      <c r="K580">
        <f t="shared" si="391"/>
        <v>38.43</v>
      </c>
      <c r="L580">
        <f t="shared" si="391"/>
        <v>58.25</v>
      </c>
      <c r="M580">
        <f t="shared" si="391"/>
        <v>58.559999999999995</v>
      </c>
      <c r="N580">
        <f t="shared" si="391"/>
        <v>33.480000000000004</v>
      </c>
      <c r="O580">
        <f t="shared" si="391"/>
        <v>29.959999999999997</v>
      </c>
      <c r="P580">
        <f t="shared" si="391"/>
        <v>29.400000000000002</v>
      </c>
      <c r="Q580">
        <f t="shared" si="391"/>
        <v>24.96</v>
      </c>
      <c r="R580">
        <f t="shared" si="391"/>
        <v>30.599999999999998</v>
      </c>
      <c r="S580">
        <f t="shared" si="391"/>
        <v>17.73</v>
      </c>
      <c r="T580" s="8">
        <f t="shared" si="383"/>
        <v>699.76</v>
      </c>
      <c r="U580">
        <f t="shared" si="384"/>
        <v>-185.92479419864489</v>
      </c>
    </row>
    <row r="581" spans="1:21" x14ac:dyDescent="0.25">
      <c r="A581" s="1">
        <v>2006</v>
      </c>
      <c r="C581" s="4">
        <v>9</v>
      </c>
      <c r="D581">
        <f t="shared" ref="D581:S581" si="392">D128*D159</f>
        <v>46.75</v>
      </c>
      <c r="E581">
        <f t="shared" si="392"/>
        <v>38.92</v>
      </c>
      <c r="F581">
        <f t="shared" si="392"/>
        <v>64.320000000000007</v>
      </c>
      <c r="G581">
        <f t="shared" si="392"/>
        <v>40.799999999999997</v>
      </c>
      <c r="H581">
        <f t="shared" si="392"/>
        <v>39.06</v>
      </c>
      <c r="I581">
        <f t="shared" si="392"/>
        <v>64.960000000000008</v>
      </c>
      <c r="J581">
        <f t="shared" si="392"/>
        <v>47.04</v>
      </c>
      <c r="K581">
        <f t="shared" si="392"/>
        <v>81.600000000000009</v>
      </c>
      <c r="L581">
        <f t="shared" si="392"/>
        <v>64.25</v>
      </c>
      <c r="M581">
        <f t="shared" si="392"/>
        <v>38.57</v>
      </c>
      <c r="N581">
        <f t="shared" si="392"/>
        <v>50.49</v>
      </c>
      <c r="O581">
        <f t="shared" si="392"/>
        <v>43.199999999999996</v>
      </c>
      <c r="P581">
        <f t="shared" si="392"/>
        <v>49.660000000000004</v>
      </c>
      <c r="Q581">
        <f t="shared" si="392"/>
        <v>62.1</v>
      </c>
      <c r="R581">
        <f t="shared" si="392"/>
        <v>27.040000000000003</v>
      </c>
      <c r="S581">
        <f t="shared" si="392"/>
        <v>34.019999999999996</v>
      </c>
      <c r="T581" s="8">
        <f t="shared" si="383"/>
        <v>792.78000000000009</v>
      </c>
      <c r="U581">
        <f t="shared" si="384"/>
        <v>-248.50141911965241</v>
      </c>
    </row>
    <row r="582" spans="1:21" x14ac:dyDescent="0.25">
      <c r="A582" s="1">
        <v>2007</v>
      </c>
      <c r="C582" s="4">
        <v>10</v>
      </c>
      <c r="D582">
        <f t="shared" ref="D582:S582" si="393">D129*D160</f>
        <v>84.73</v>
      </c>
      <c r="E582">
        <f t="shared" si="393"/>
        <v>48.24</v>
      </c>
      <c r="F582">
        <f t="shared" si="393"/>
        <v>44.010000000000005</v>
      </c>
      <c r="G582">
        <f t="shared" si="393"/>
        <v>39.15</v>
      </c>
      <c r="H582">
        <f t="shared" si="393"/>
        <v>63.699999999999996</v>
      </c>
      <c r="I582">
        <f t="shared" si="393"/>
        <v>56.099999999999994</v>
      </c>
      <c r="J582">
        <f t="shared" si="393"/>
        <v>49.4</v>
      </c>
      <c r="K582">
        <f t="shared" si="393"/>
        <v>49.6</v>
      </c>
      <c r="L582">
        <f t="shared" si="393"/>
        <v>48.599999999999994</v>
      </c>
      <c r="M582">
        <f t="shared" si="393"/>
        <v>56.400000000000006</v>
      </c>
      <c r="N582">
        <f t="shared" si="393"/>
        <v>44.94</v>
      </c>
      <c r="O582">
        <f t="shared" si="393"/>
        <v>30.900000000000002</v>
      </c>
      <c r="P582">
        <f t="shared" si="393"/>
        <v>44.31</v>
      </c>
      <c r="Q582">
        <f t="shared" si="393"/>
        <v>48.400000000000006</v>
      </c>
      <c r="R582">
        <f t="shared" si="393"/>
        <v>45.15</v>
      </c>
      <c r="S582">
        <f t="shared" si="393"/>
        <v>31.62</v>
      </c>
      <c r="T582" s="8">
        <f t="shared" si="383"/>
        <v>785.25000000000011</v>
      </c>
      <c r="U582">
        <f t="shared" si="384"/>
        <v>-220.680738895221</v>
      </c>
    </row>
    <row r="583" spans="1:21" x14ac:dyDescent="0.25">
      <c r="A583" s="1">
        <v>2008</v>
      </c>
      <c r="C583" s="4">
        <v>11</v>
      </c>
      <c r="D583">
        <f t="shared" ref="D583:S583" si="394">D130*D161</f>
        <v>54.39</v>
      </c>
      <c r="E583">
        <f t="shared" si="394"/>
        <v>54.52</v>
      </c>
      <c r="F583">
        <f t="shared" si="394"/>
        <v>83.3</v>
      </c>
      <c r="G583">
        <f t="shared" si="394"/>
        <v>63.860000000000007</v>
      </c>
      <c r="H583">
        <f t="shared" si="394"/>
        <v>40.94</v>
      </c>
      <c r="I583">
        <f t="shared" si="394"/>
        <v>56.110000000000007</v>
      </c>
      <c r="J583">
        <f t="shared" si="394"/>
        <v>60.059999999999995</v>
      </c>
      <c r="K583">
        <f t="shared" si="394"/>
        <v>31.349999999999998</v>
      </c>
      <c r="L583">
        <f t="shared" si="394"/>
        <v>21.24</v>
      </c>
      <c r="M583">
        <f t="shared" si="394"/>
        <v>31.62</v>
      </c>
      <c r="N583">
        <f t="shared" si="394"/>
        <v>39.799999999999997</v>
      </c>
      <c r="O583">
        <f t="shared" si="394"/>
        <v>31.799999999999997</v>
      </c>
      <c r="P583">
        <f t="shared" si="394"/>
        <v>33.489999999999995</v>
      </c>
      <c r="Q583">
        <f t="shared" si="394"/>
        <v>33.450000000000003</v>
      </c>
      <c r="R583">
        <f t="shared" si="394"/>
        <v>26.52</v>
      </c>
      <c r="S583">
        <f t="shared" si="394"/>
        <v>26.650000000000002</v>
      </c>
      <c r="T583" s="8">
        <f t="shared" si="383"/>
        <v>689.1</v>
      </c>
      <c r="U583">
        <f t="shared" si="384"/>
        <v>-183.87025893420576</v>
      </c>
    </row>
    <row r="584" spans="1:21" x14ac:dyDescent="0.25">
      <c r="A584" s="1">
        <v>2009</v>
      </c>
      <c r="C584" s="4">
        <v>12</v>
      </c>
      <c r="D584">
        <f t="shared" ref="D584:S584" si="395">D131*D162</f>
        <v>57.8</v>
      </c>
      <c r="E584">
        <f t="shared" si="395"/>
        <v>40.08</v>
      </c>
      <c r="F584">
        <f t="shared" si="395"/>
        <v>56.160000000000004</v>
      </c>
      <c r="G584">
        <f t="shared" si="395"/>
        <v>48.75</v>
      </c>
      <c r="H584">
        <f t="shared" si="395"/>
        <v>33.18</v>
      </c>
      <c r="I584">
        <f t="shared" si="395"/>
        <v>37.949999999999996</v>
      </c>
      <c r="J584">
        <f t="shared" si="395"/>
        <v>42.48</v>
      </c>
      <c r="K584">
        <f t="shared" si="395"/>
        <v>36.200000000000003</v>
      </c>
      <c r="L584">
        <f t="shared" si="395"/>
        <v>50.4</v>
      </c>
      <c r="M584">
        <f t="shared" si="395"/>
        <v>38.700000000000003</v>
      </c>
      <c r="N584">
        <f t="shared" si="395"/>
        <v>35.4</v>
      </c>
      <c r="O584">
        <f t="shared" si="395"/>
        <v>37.200000000000003</v>
      </c>
      <c r="P584">
        <f t="shared" si="395"/>
        <v>64.38</v>
      </c>
      <c r="Q584">
        <f t="shared" si="395"/>
        <v>31.52</v>
      </c>
      <c r="R584">
        <f t="shared" si="395"/>
        <v>37.800000000000004</v>
      </c>
      <c r="S584">
        <f t="shared" si="395"/>
        <v>26.459999999999997</v>
      </c>
      <c r="T584" s="8">
        <f t="shared" si="383"/>
        <v>674.45999999999992</v>
      </c>
      <c r="U584">
        <f t="shared" si="384"/>
        <v>-182.2269600689815</v>
      </c>
    </row>
    <row r="585" spans="1:21" x14ac:dyDescent="0.25">
      <c r="A585" s="1">
        <v>2010</v>
      </c>
      <c r="C585" s="4">
        <v>13</v>
      </c>
      <c r="D585">
        <f t="shared" ref="D585:S585" si="396">D132*D163</f>
        <v>41.82</v>
      </c>
      <c r="E585">
        <f t="shared" si="396"/>
        <v>43.68</v>
      </c>
      <c r="F585">
        <f t="shared" si="396"/>
        <v>49.68</v>
      </c>
      <c r="G585">
        <f t="shared" si="396"/>
        <v>63</v>
      </c>
      <c r="H585">
        <f t="shared" si="396"/>
        <v>72</v>
      </c>
      <c r="I585">
        <f t="shared" si="396"/>
        <v>55.25</v>
      </c>
      <c r="J585">
        <f t="shared" si="396"/>
        <v>42.12</v>
      </c>
      <c r="K585">
        <f t="shared" si="396"/>
        <v>52.209999999999994</v>
      </c>
      <c r="L585">
        <f t="shared" si="396"/>
        <v>38.4</v>
      </c>
      <c r="M585">
        <f t="shared" si="396"/>
        <v>33.92</v>
      </c>
      <c r="N585">
        <f t="shared" si="396"/>
        <v>56.94</v>
      </c>
      <c r="O585">
        <f t="shared" si="396"/>
        <v>54.05</v>
      </c>
      <c r="P585">
        <f t="shared" si="396"/>
        <v>54.48</v>
      </c>
      <c r="Q585">
        <f t="shared" si="396"/>
        <v>43.42</v>
      </c>
      <c r="R585">
        <f t="shared" si="396"/>
        <v>24.919999999999998</v>
      </c>
      <c r="S585">
        <f t="shared" si="396"/>
        <v>31.11</v>
      </c>
      <c r="T585" s="8">
        <f t="shared" si="383"/>
        <v>756.99999999999989</v>
      </c>
      <c r="U585">
        <f t="shared" si="384"/>
        <v>-234.63831970120199</v>
      </c>
    </row>
    <row r="586" spans="1:21" x14ac:dyDescent="0.25">
      <c r="A586" s="1">
        <v>2011</v>
      </c>
      <c r="C586" s="4">
        <v>14</v>
      </c>
      <c r="D586">
        <f t="shared" ref="D586:S586" si="397">D133*D164</f>
        <v>45.359999999999992</v>
      </c>
      <c r="E586">
        <f t="shared" si="397"/>
        <v>66.34</v>
      </c>
      <c r="F586">
        <f t="shared" si="397"/>
        <v>44.460000000000008</v>
      </c>
      <c r="G586">
        <f t="shared" si="397"/>
        <v>39.380000000000003</v>
      </c>
      <c r="H586">
        <f t="shared" si="397"/>
        <v>33.880000000000003</v>
      </c>
      <c r="I586">
        <f t="shared" si="397"/>
        <v>33.83</v>
      </c>
      <c r="J586">
        <f t="shared" si="397"/>
        <v>22.799999999999997</v>
      </c>
      <c r="K586">
        <f t="shared" si="397"/>
        <v>39.25</v>
      </c>
      <c r="L586">
        <f t="shared" si="397"/>
        <v>21.36</v>
      </c>
      <c r="M586">
        <f t="shared" si="397"/>
        <v>24</v>
      </c>
      <c r="N586">
        <f t="shared" si="397"/>
        <v>24.64</v>
      </c>
      <c r="O586">
        <f t="shared" si="397"/>
        <v>45.5</v>
      </c>
      <c r="P586">
        <f t="shared" si="397"/>
        <v>32.479999999999997</v>
      </c>
      <c r="Q586">
        <f t="shared" si="397"/>
        <v>27.430000000000003</v>
      </c>
      <c r="R586">
        <f t="shared" si="397"/>
        <v>38.379999999999995</v>
      </c>
      <c r="S586">
        <f t="shared" si="397"/>
        <v>29.92</v>
      </c>
      <c r="T586" s="8">
        <f t="shared" si="383"/>
        <v>569.01</v>
      </c>
      <c r="U586">
        <f t="shared" si="384"/>
        <v>-167.06826267952468</v>
      </c>
    </row>
    <row r="587" spans="1:21" x14ac:dyDescent="0.25">
      <c r="A587" s="1">
        <v>2012</v>
      </c>
      <c r="C587" s="4">
        <v>15</v>
      </c>
      <c r="D587">
        <f t="shared" ref="D587:S587" si="398">D134*D165</f>
        <v>56.259999999999991</v>
      </c>
      <c r="E587">
        <f t="shared" si="398"/>
        <v>41.800000000000004</v>
      </c>
      <c r="F587">
        <f t="shared" si="398"/>
        <v>39.380000000000003</v>
      </c>
      <c r="G587">
        <f t="shared" si="398"/>
        <v>39</v>
      </c>
      <c r="H587">
        <f t="shared" si="398"/>
        <v>42.460000000000008</v>
      </c>
      <c r="I587">
        <f t="shared" si="398"/>
        <v>36.5</v>
      </c>
      <c r="J587">
        <f t="shared" si="398"/>
        <v>39.099999999999994</v>
      </c>
      <c r="K587">
        <f t="shared" si="398"/>
        <v>27.75</v>
      </c>
      <c r="L587">
        <f t="shared" si="398"/>
        <v>45.360000000000007</v>
      </c>
      <c r="M587">
        <f t="shared" si="398"/>
        <v>32.94</v>
      </c>
      <c r="N587">
        <f t="shared" si="398"/>
        <v>31.919999999999998</v>
      </c>
      <c r="O587">
        <f t="shared" si="398"/>
        <v>41.58</v>
      </c>
      <c r="P587">
        <f t="shared" si="398"/>
        <v>66.41</v>
      </c>
      <c r="Q587">
        <f t="shared" si="398"/>
        <v>54.48</v>
      </c>
      <c r="R587">
        <f t="shared" si="398"/>
        <v>26.650000000000002</v>
      </c>
      <c r="S587">
        <f t="shared" si="398"/>
        <v>28.559999999999995</v>
      </c>
      <c r="T587" s="8">
        <f t="shared" si="383"/>
        <v>650.15</v>
      </c>
      <c r="U587">
        <f t="shared" si="384"/>
        <v>-183.25264736236659</v>
      </c>
    </row>
    <row r="588" spans="1:21" x14ac:dyDescent="0.25">
      <c r="A588" s="1">
        <v>2013</v>
      </c>
      <c r="C588" s="4">
        <v>16</v>
      </c>
      <c r="D588">
        <f t="shared" ref="D588:S588" si="399">D135*D166</f>
        <v>65.34</v>
      </c>
      <c r="E588">
        <f t="shared" si="399"/>
        <v>51.04</v>
      </c>
      <c r="F588">
        <f t="shared" si="399"/>
        <v>64.680000000000007</v>
      </c>
      <c r="G588">
        <f t="shared" si="399"/>
        <v>43.5</v>
      </c>
      <c r="H588">
        <f t="shared" si="399"/>
        <v>44.75</v>
      </c>
      <c r="I588">
        <f t="shared" si="399"/>
        <v>20.8</v>
      </c>
      <c r="J588">
        <f t="shared" si="399"/>
        <v>23.58</v>
      </c>
      <c r="K588">
        <f t="shared" si="399"/>
        <v>18.900000000000002</v>
      </c>
      <c r="L588">
        <f t="shared" si="399"/>
        <v>18.5</v>
      </c>
      <c r="M588">
        <f t="shared" si="399"/>
        <v>35.619999999999997</v>
      </c>
      <c r="N588">
        <f t="shared" si="399"/>
        <v>26.25</v>
      </c>
      <c r="O588">
        <f t="shared" si="399"/>
        <v>30.560000000000002</v>
      </c>
      <c r="P588">
        <f t="shared" si="399"/>
        <v>38.589999999999996</v>
      </c>
      <c r="Q588">
        <f t="shared" si="399"/>
        <v>33.150000000000006</v>
      </c>
      <c r="R588">
        <f t="shared" si="399"/>
        <v>29.4</v>
      </c>
      <c r="S588">
        <f t="shared" si="399"/>
        <v>18.5</v>
      </c>
      <c r="T588" s="8">
        <f t="shared" si="383"/>
        <v>563.16</v>
      </c>
      <c r="U588">
        <f t="shared" si="384"/>
        <v>-144.54293388534458</v>
      </c>
    </row>
    <row r="589" spans="1:21" x14ac:dyDescent="0.25">
      <c r="A589" s="1">
        <v>2014</v>
      </c>
      <c r="C589" s="4">
        <v>17</v>
      </c>
      <c r="D589">
        <f t="shared" ref="D589:S589" si="400">D136*D167</f>
        <v>38.06</v>
      </c>
      <c r="E589">
        <f t="shared" si="400"/>
        <v>36.109999999999992</v>
      </c>
      <c r="F589">
        <f t="shared" si="400"/>
        <v>34.4</v>
      </c>
      <c r="G589">
        <f t="shared" si="400"/>
        <v>27.84</v>
      </c>
      <c r="H589">
        <f t="shared" si="400"/>
        <v>38.159999999999997</v>
      </c>
      <c r="I589">
        <f t="shared" si="400"/>
        <v>20.139999999999997</v>
      </c>
      <c r="J589">
        <f t="shared" si="400"/>
        <v>43</v>
      </c>
      <c r="K589">
        <f t="shared" si="400"/>
        <v>29.880000000000003</v>
      </c>
      <c r="L589">
        <f t="shared" si="400"/>
        <v>51</v>
      </c>
      <c r="M589">
        <f t="shared" si="400"/>
        <v>52.800000000000004</v>
      </c>
      <c r="N589">
        <f t="shared" si="400"/>
        <v>29.679999999999996</v>
      </c>
      <c r="O589">
        <f t="shared" si="400"/>
        <v>40.110000000000007</v>
      </c>
      <c r="P589">
        <f t="shared" si="400"/>
        <v>34.760000000000005</v>
      </c>
      <c r="Q589">
        <f t="shared" si="400"/>
        <v>39.33</v>
      </c>
      <c r="R589">
        <f t="shared" si="400"/>
        <v>33.25</v>
      </c>
      <c r="S589">
        <f t="shared" si="400"/>
        <v>28</v>
      </c>
      <c r="T589" s="8">
        <f t="shared" si="383"/>
        <v>576.52</v>
      </c>
      <c r="U589">
        <f t="shared" si="384"/>
        <v>-154.86510741615803</v>
      </c>
    </row>
    <row r="590" spans="1:21" x14ac:dyDescent="0.25">
      <c r="A590" s="1">
        <v>2015</v>
      </c>
      <c r="C590" s="4">
        <v>18</v>
      </c>
      <c r="D590">
        <f t="shared" ref="D590:S590" si="401">D137*D168</f>
        <v>86.58</v>
      </c>
      <c r="E590">
        <f t="shared" si="401"/>
        <v>69</v>
      </c>
      <c r="F590">
        <f t="shared" si="401"/>
        <v>47.06</v>
      </c>
      <c r="G590">
        <f t="shared" si="401"/>
        <v>29.639999999999997</v>
      </c>
      <c r="H590">
        <f t="shared" si="401"/>
        <v>30.089999999999996</v>
      </c>
      <c r="I590">
        <f t="shared" si="401"/>
        <v>28.75</v>
      </c>
      <c r="J590">
        <f t="shared" si="401"/>
        <v>58.9</v>
      </c>
      <c r="K590">
        <f t="shared" si="401"/>
        <v>58.65</v>
      </c>
      <c r="L590">
        <f t="shared" si="401"/>
        <v>38.43</v>
      </c>
      <c r="M590">
        <f t="shared" si="401"/>
        <v>40.32</v>
      </c>
      <c r="N590">
        <f t="shared" si="401"/>
        <v>32.129999999999995</v>
      </c>
      <c r="O590">
        <f t="shared" si="401"/>
        <v>78.209999999999994</v>
      </c>
      <c r="P590">
        <f t="shared" si="401"/>
        <v>54.72</v>
      </c>
      <c r="Q590">
        <f t="shared" si="401"/>
        <v>42.6</v>
      </c>
      <c r="R590">
        <f t="shared" si="401"/>
        <v>27.859999999999996</v>
      </c>
      <c r="S590">
        <f t="shared" si="401"/>
        <v>21.01</v>
      </c>
      <c r="T590" s="8">
        <f t="shared" si="383"/>
        <v>743.95</v>
      </c>
      <c r="U590">
        <f t="shared" si="384"/>
        <v>-218.91866504261699</v>
      </c>
    </row>
    <row r="591" spans="1:21" x14ac:dyDescent="0.25">
      <c r="A591" s="1">
        <v>2016</v>
      </c>
      <c r="C591" s="4">
        <v>19</v>
      </c>
      <c r="D591">
        <f t="shared" ref="D591:S591" si="402">D138*D169</f>
        <v>68.34</v>
      </c>
      <c r="E591">
        <f t="shared" si="402"/>
        <v>64.94</v>
      </c>
      <c r="F591">
        <f t="shared" si="402"/>
        <v>30.429999999999996</v>
      </c>
      <c r="G591">
        <f t="shared" si="402"/>
        <v>45.900000000000006</v>
      </c>
      <c r="H591">
        <f t="shared" si="402"/>
        <v>40.04</v>
      </c>
      <c r="I591">
        <f t="shared" si="402"/>
        <v>24.840000000000003</v>
      </c>
      <c r="J591">
        <f t="shared" si="402"/>
        <v>38.28</v>
      </c>
      <c r="K591">
        <f t="shared" si="402"/>
        <v>70.720000000000013</v>
      </c>
      <c r="L591">
        <f t="shared" si="402"/>
        <v>65.52</v>
      </c>
      <c r="M591">
        <f t="shared" si="402"/>
        <v>47.460000000000008</v>
      </c>
      <c r="N591">
        <f t="shared" si="402"/>
        <v>32.059999999999995</v>
      </c>
      <c r="O591">
        <f t="shared" si="402"/>
        <v>49.559999999999995</v>
      </c>
      <c r="P591">
        <f t="shared" si="402"/>
        <v>46.62</v>
      </c>
      <c r="Q591">
        <f t="shared" si="402"/>
        <v>36.480000000000004</v>
      </c>
      <c r="R591">
        <f t="shared" si="402"/>
        <v>53.75</v>
      </c>
      <c r="S591">
        <f t="shared" si="402"/>
        <v>25.34</v>
      </c>
      <c r="T591" s="8">
        <f t="shared" si="383"/>
        <v>740.28</v>
      </c>
      <c r="U591">
        <f t="shared" si="384"/>
        <v>-211.73813007480425</v>
      </c>
    </row>
    <row r="592" spans="1:21" x14ac:dyDescent="0.25">
      <c r="A592" s="1">
        <v>2017</v>
      </c>
      <c r="C592" s="4">
        <v>20</v>
      </c>
      <c r="D592">
        <f t="shared" ref="D592:S592" si="403">D139*D170</f>
        <v>58.87</v>
      </c>
      <c r="E592">
        <f t="shared" si="403"/>
        <v>28.2</v>
      </c>
      <c r="F592">
        <f t="shared" si="403"/>
        <v>60.800000000000004</v>
      </c>
      <c r="G592">
        <f t="shared" si="403"/>
        <v>21.139999999999997</v>
      </c>
      <c r="H592">
        <f t="shared" si="403"/>
        <v>30.4</v>
      </c>
      <c r="I592">
        <f t="shared" si="403"/>
        <v>32.199999999999996</v>
      </c>
      <c r="J592">
        <f t="shared" si="403"/>
        <v>50.17</v>
      </c>
      <c r="K592">
        <f t="shared" si="403"/>
        <v>41.04</v>
      </c>
      <c r="L592">
        <f t="shared" si="403"/>
        <v>32.76</v>
      </c>
      <c r="M592">
        <f t="shared" si="403"/>
        <v>63.8</v>
      </c>
      <c r="N592">
        <f t="shared" si="403"/>
        <v>39.06</v>
      </c>
      <c r="O592">
        <f t="shared" si="403"/>
        <v>26.16</v>
      </c>
      <c r="P592">
        <f t="shared" si="403"/>
        <v>23.54</v>
      </c>
      <c r="Q592">
        <f t="shared" si="403"/>
        <v>18.84</v>
      </c>
      <c r="R592">
        <f t="shared" si="403"/>
        <v>43.260000000000005</v>
      </c>
      <c r="S592">
        <f t="shared" si="403"/>
        <v>34.85</v>
      </c>
      <c r="T592" s="8">
        <f t="shared" si="383"/>
        <v>605.09</v>
      </c>
      <c r="U592">
        <f t="shared" si="384"/>
        <v>-157.06657999043455</v>
      </c>
    </row>
    <row r="593" spans="1:21" x14ac:dyDescent="0.25">
      <c r="A593" s="1">
        <v>2018</v>
      </c>
      <c r="C593" s="4">
        <v>21</v>
      </c>
      <c r="D593">
        <f t="shared" ref="D593:S593" si="404">D140*D171</f>
        <v>78.12</v>
      </c>
      <c r="E593">
        <f t="shared" si="404"/>
        <v>61.5</v>
      </c>
      <c r="F593">
        <f t="shared" si="404"/>
        <v>34.01</v>
      </c>
      <c r="G593">
        <f t="shared" si="404"/>
        <v>45.08</v>
      </c>
      <c r="H593">
        <f t="shared" si="404"/>
        <v>48</v>
      </c>
      <c r="I593">
        <f t="shared" si="404"/>
        <v>44.7</v>
      </c>
      <c r="J593">
        <f t="shared" si="404"/>
        <v>60.300000000000004</v>
      </c>
      <c r="K593">
        <f t="shared" si="404"/>
        <v>32.22</v>
      </c>
      <c r="L593">
        <f t="shared" si="404"/>
        <v>42.64</v>
      </c>
      <c r="M593">
        <f t="shared" si="404"/>
        <v>37.809999999999995</v>
      </c>
      <c r="N593">
        <f t="shared" si="404"/>
        <v>18.260000000000002</v>
      </c>
      <c r="O593">
        <f t="shared" si="404"/>
        <v>34.85</v>
      </c>
      <c r="P593">
        <f t="shared" si="404"/>
        <v>45.78</v>
      </c>
      <c r="Q593">
        <f t="shared" si="404"/>
        <v>34.080000000000005</v>
      </c>
      <c r="R593">
        <f t="shared" si="404"/>
        <v>30</v>
      </c>
      <c r="S593">
        <f t="shared" si="404"/>
        <v>35.64</v>
      </c>
      <c r="T593" s="8">
        <f t="shared" si="383"/>
        <v>682.9899999999999</v>
      </c>
      <c r="U593">
        <f t="shared" si="384"/>
        <v>-181.22404946176965</v>
      </c>
    </row>
    <row r="594" spans="1:21" x14ac:dyDescent="0.25">
      <c r="A594" s="1">
        <v>2019</v>
      </c>
      <c r="C594" s="4">
        <v>22</v>
      </c>
      <c r="D594">
        <f t="shared" ref="D594:S594" si="405">D141*D172</f>
        <v>75.25</v>
      </c>
      <c r="E594">
        <f t="shared" si="405"/>
        <v>37.44</v>
      </c>
      <c r="F594">
        <f t="shared" si="405"/>
        <v>28.6</v>
      </c>
      <c r="G594">
        <f t="shared" si="405"/>
        <v>31.439999999999998</v>
      </c>
      <c r="H594">
        <f t="shared" si="405"/>
        <v>61.38</v>
      </c>
      <c r="I594">
        <f t="shared" si="405"/>
        <v>29.83</v>
      </c>
      <c r="J594">
        <f t="shared" si="405"/>
        <v>26.849999999999998</v>
      </c>
      <c r="K594">
        <f t="shared" si="405"/>
        <v>33.349999999999994</v>
      </c>
      <c r="L594">
        <f t="shared" si="405"/>
        <v>32.159999999999997</v>
      </c>
      <c r="M594">
        <f t="shared" si="405"/>
        <v>29.970000000000002</v>
      </c>
      <c r="N594">
        <f t="shared" si="405"/>
        <v>46.54</v>
      </c>
      <c r="O594">
        <f t="shared" si="405"/>
        <v>44.75</v>
      </c>
      <c r="P594">
        <f t="shared" si="405"/>
        <v>44.1</v>
      </c>
      <c r="Q594">
        <f t="shared" si="405"/>
        <v>37.080000000000005</v>
      </c>
      <c r="R594">
        <f t="shared" si="405"/>
        <v>36</v>
      </c>
      <c r="S594">
        <f t="shared" si="405"/>
        <v>34.74</v>
      </c>
      <c r="T594" s="8">
        <f t="shared" si="383"/>
        <v>629.48</v>
      </c>
      <c r="U594">
        <f t="shared" si="384"/>
        <v>-190.98432076630408</v>
      </c>
    </row>
    <row r="595" spans="1:21" x14ac:dyDescent="0.25">
      <c r="A595" s="1">
        <v>2020</v>
      </c>
      <c r="C595" s="4">
        <v>23</v>
      </c>
      <c r="D595">
        <f t="shared" ref="D595:S595" si="406">D142*D173</f>
        <v>39</v>
      </c>
      <c r="E595">
        <f t="shared" si="406"/>
        <v>95.04000000000002</v>
      </c>
      <c r="F595">
        <f t="shared" si="406"/>
        <v>38.200000000000003</v>
      </c>
      <c r="G595">
        <f t="shared" si="406"/>
        <v>28.82</v>
      </c>
      <c r="H595">
        <f t="shared" si="406"/>
        <v>25.950000000000003</v>
      </c>
      <c r="I595">
        <f t="shared" si="406"/>
        <v>44.24</v>
      </c>
      <c r="J595">
        <f t="shared" si="406"/>
        <v>36.68</v>
      </c>
      <c r="K595">
        <f t="shared" si="406"/>
        <v>52.5</v>
      </c>
      <c r="L595">
        <f t="shared" si="406"/>
        <v>22.1</v>
      </c>
      <c r="M595">
        <f t="shared" si="406"/>
        <v>19.920000000000002</v>
      </c>
      <c r="N595">
        <f t="shared" si="406"/>
        <v>26.849999999999998</v>
      </c>
      <c r="O595">
        <f t="shared" si="406"/>
        <v>32.47</v>
      </c>
      <c r="P595">
        <f t="shared" si="406"/>
        <v>27.900000000000002</v>
      </c>
      <c r="Q595">
        <f t="shared" si="406"/>
        <v>19.910000000000004</v>
      </c>
      <c r="R595">
        <f t="shared" si="406"/>
        <v>22.44</v>
      </c>
      <c r="S595">
        <f t="shared" si="406"/>
        <v>17.3</v>
      </c>
      <c r="T595" s="8">
        <f t="shared" si="383"/>
        <v>549.32000000000005</v>
      </c>
      <c r="U595">
        <f t="shared" si="384"/>
        <v>-164.15758589384083</v>
      </c>
    </row>
    <row r="596" spans="1:21" x14ac:dyDescent="0.25">
      <c r="A596" s="7" t="s">
        <v>82</v>
      </c>
      <c r="D596" s="9">
        <f>CORREL(D573:D588,$B$2:$B$17)</f>
        <v>-0.32503720254183682</v>
      </c>
      <c r="E596" s="9">
        <f t="shared" ref="E596:S596" si="407">CORREL(E573:E588,$B$2:$B$17)</f>
        <v>-0.24431283987907274</v>
      </c>
      <c r="F596" s="9">
        <f t="shared" si="407"/>
        <v>-2.5209000690419384E-2</v>
      </c>
      <c r="G596" s="9">
        <f t="shared" si="407"/>
        <v>-0.28759248518181357</v>
      </c>
      <c r="H596" s="9">
        <f t="shared" si="407"/>
        <v>-0.14950786232464927</v>
      </c>
      <c r="I596" s="9">
        <f t="shared" si="407"/>
        <v>-0.59714981184645999</v>
      </c>
      <c r="J596" s="9">
        <f t="shared" si="407"/>
        <v>0.15317256618644401</v>
      </c>
      <c r="K596" s="9">
        <f t="shared" si="407"/>
        <v>-0.54483216627196973</v>
      </c>
      <c r="L596" s="9">
        <f t="shared" si="407"/>
        <v>-0.29797913554236</v>
      </c>
      <c r="M596" s="9">
        <f t="shared" si="407"/>
        <v>-0.14869434245760516</v>
      </c>
      <c r="N596" s="9">
        <f t="shared" si="407"/>
        <v>-0.69916507421126495</v>
      </c>
      <c r="O596" s="9">
        <f t="shared" si="407"/>
        <v>-0.66010032700950849</v>
      </c>
      <c r="P596" s="9">
        <f t="shared" si="407"/>
        <v>-0.13152107561210374</v>
      </c>
      <c r="Q596" s="9">
        <f t="shared" si="407"/>
        <v>-0.32526729004373611</v>
      </c>
      <c r="R596" s="9">
        <f t="shared" si="407"/>
        <v>9.767476928280508E-2</v>
      </c>
      <c r="S596" s="9">
        <f t="shared" si="407"/>
        <v>-0.46359709530990517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4"/>
  <sheetViews>
    <sheetView tabSelected="1" workbookViewId="0">
      <selection activeCell="A2" sqref="A2"/>
    </sheetView>
  </sheetViews>
  <sheetFormatPr defaultRowHeight="15" x14ac:dyDescent="0.25"/>
  <sheetData>
    <row r="1" spans="1:44" x14ac:dyDescent="0.25">
      <c r="A1" t="s">
        <v>289</v>
      </c>
      <c r="B1" s="12" t="s">
        <v>1</v>
      </c>
      <c r="C1" t="s">
        <v>83</v>
      </c>
      <c r="D1" t="s">
        <v>84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9">
        <v>0.84892743039707896</v>
      </c>
      <c r="B2" s="12">
        <v>1</v>
      </c>
      <c r="C2" s="13">
        <f>'weather indices calculation'!T2</f>
        <v>545.60000000000014</v>
      </c>
      <c r="D2">
        <f>'weather indices calculation'!U2</f>
        <v>-248.36462514339161</v>
      </c>
      <c r="E2">
        <f>'weather indices calculation'!T30</f>
        <v>378.59999999999997</v>
      </c>
      <c r="F2">
        <f>'weather indices calculation'!U30</f>
        <v>-149.46331079746855</v>
      </c>
      <c r="G2">
        <f>'weather indices calculation'!T59</f>
        <v>482.3</v>
      </c>
      <c r="H2">
        <f>'weather indices calculation'!U59</f>
        <v>97.837440232625084</v>
      </c>
      <c r="I2">
        <f>'weather indices calculation'!T90</f>
        <v>1017</v>
      </c>
      <c r="J2">
        <f>'weather indices calculation'!U90</f>
        <v>475.49972143348515</v>
      </c>
      <c r="K2">
        <f>'weather indices calculation'!T120</f>
        <v>38</v>
      </c>
      <c r="L2">
        <f>'weather indices calculation'!U120</f>
        <v>-9.2866771861455</v>
      </c>
      <c r="M2">
        <f>'weather indices calculation'!T151</f>
        <v>304.69999999999993</v>
      </c>
      <c r="N2">
        <f>'weather indices calculation'!U151</f>
        <v>-33.224329608746473</v>
      </c>
      <c r="O2">
        <f>'weather indices calculation'!T179</f>
        <v>13007</v>
      </c>
      <c r="P2">
        <f>'weather indices calculation'!U179</f>
        <v>-6119.4563635286886</v>
      </c>
      <c r="Q2">
        <f>'weather indices calculation'!T207</f>
        <v>16244.470000000001</v>
      </c>
      <c r="R2">
        <f>'weather indices calculation'!U207</f>
        <v>3162.3272434657774</v>
      </c>
      <c r="S2">
        <f>'weather indices calculation'!T235</f>
        <v>34459.599999999999</v>
      </c>
      <c r="T2">
        <f>'weather indices calculation'!U235</f>
        <v>16802.752763041768</v>
      </c>
      <c r="U2">
        <f>'weather indices calculation'!T263</f>
        <v>1315.0199999999998</v>
      </c>
      <c r="V2">
        <f>'weather indices calculation'!U263</f>
        <v>-459.04897034336182</v>
      </c>
      <c r="W2">
        <f>'weather indices calculation'!T291</f>
        <v>10442.700000000001</v>
      </c>
      <c r="X2">
        <f>'weather indices calculation'!U291</f>
        <v>-2970.0768718196377</v>
      </c>
      <c r="Y2">
        <f>'weather indices calculation'!T319</f>
        <v>11689.44</v>
      </c>
      <c r="Z2">
        <f>'weather indices calculation'!U319</f>
        <v>2298.2291245991801</v>
      </c>
      <c r="AA2">
        <f>'weather indices calculation'!T347</f>
        <v>24040.600000000002</v>
      </c>
      <c r="AB2">
        <f>'weather indices calculation'!U347</f>
        <v>10623.01342155864</v>
      </c>
      <c r="AC2">
        <f>'weather indices calculation'!T375</f>
        <v>924.37</v>
      </c>
      <c r="AD2">
        <f>'weather indices calculation'!U375</f>
        <v>-296.5242402120889</v>
      </c>
      <c r="AE2">
        <f>'weather indices calculation'!T404</f>
        <v>7234.84</v>
      </c>
      <c r="AF2">
        <f>'weather indices calculation'!U404</f>
        <v>-1933.8622403885802</v>
      </c>
      <c r="AG2">
        <f>'weather indices calculation'!T433</f>
        <v>32363.200000000004</v>
      </c>
      <c r="AH2">
        <f>'weather indices calculation'!U433</f>
        <v>7259.8452230347393</v>
      </c>
      <c r="AI2">
        <f>'weather indices calculation'!T461</f>
        <v>1301.1100000000001</v>
      </c>
      <c r="AJ2">
        <f>'weather indices calculation'!U461</f>
        <v>234.60676016298095</v>
      </c>
      <c r="AK2">
        <f>'weather indices calculation'!T489</f>
        <v>8963.1</v>
      </c>
      <c r="AL2">
        <f>'weather indices calculation'!U489</f>
        <v>1902.1019682944079</v>
      </c>
      <c r="AM2">
        <f>'weather indices calculation'!T517</f>
        <v>2418</v>
      </c>
      <c r="AN2">
        <f>'weather indices calculation'!U517</f>
        <v>375.14845066920725</v>
      </c>
      <c r="AO2">
        <f>'weather indices calculation'!T545</f>
        <v>728.54000000000008</v>
      </c>
      <c r="AP2">
        <f>'weather indices calculation'!U545</f>
        <v>-207.62422852184056</v>
      </c>
      <c r="AQ2">
        <f>'weather indices calculation'!T573</f>
        <v>728.54000000000008</v>
      </c>
      <c r="AR2">
        <f>'weather indices calculation'!U573</f>
        <v>-207.62422852184056</v>
      </c>
    </row>
    <row r="3" spans="1:44" x14ac:dyDescent="0.25">
      <c r="A3" s="19">
        <v>1.1101243687270697</v>
      </c>
      <c r="B3" s="12">
        <v>2</v>
      </c>
      <c r="C3" s="13">
        <f>'weather indices calculation'!T3</f>
        <v>553.9</v>
      </c>
      <c r="D3">
        <f>'weather indices calculation'!U3</f>
        <v>-251.78585825777714</v>
      </c>
      <c r="E3">
        <f>'weather indices calculation'!T31</f>
        <v>391.09999999999997</v>
      </c>
      <c r="F3">
        <f>'weather indices calculation'!U31</f>
        <v>-153.68249105895183</v>
      </c>
      <c r="G3">
        <f>'weather indices calculation'!T60</f>
        <v>444.10000000000008</v>
      </c>
      <c r="H3">
        <f>'weather indices calculation'!U60</f>
        <v>116.95994758606727</v>
      </c>
      <c r="I3">
        <f>'weather indices calculation'!T91</f>
        <v>1051</v>
      </c>
      <c r="J3">
        <f>'weather indices calculation'!U91</f>
        <v>493.15719716040161</v>
      </c>
      <c r="K3">
        <f>'weather indices calculation'!T121</f>
        <v>35.4</v>
      </c>
      <c r="L3">
        <f>'weather indices calculation'!U121</f>
        <v>-9.1361462551167634</v>
      </c>
      <c r="M3">
        <f>'weather indices calculation'!T152</f>
        <v>295.49999999999994</v>
      </c>
      <c r="N3">
        <f>'weather indices calculation'!U152</f>
        <v>-26.805516688191499</v>
      </c>
      <c r="O3">
        <f>'weather indices calculation'!T180</f>
        <v>13587.929999999998</v>
      </c>
      <c r="P3">
        <f>'weather indices calculation'!U180</f>
        <v>-6419.8371957058789</v>
      </c>
      <c r="Q3">
        <f>'weather indices calculation'!T208</f>
        <v>14881.180000000002</v>
      </c>
      <c r="R3">
        <f>'weather indices calculation'!U208</f>
        <v>3799.9777446603848</v>
      </c>
      <c r="S3">
        <f>'weather indices calculation'!T236</f>
        <v>36225.300000000003</v>
      </c>
      <c r="T3">
        <f>'weather indices calculation'!U236</f>
        <v>17649.804146615956</v>
      </c>
      <c r="U3">
        <f>'weather indices calculation'!T264</f>
        <v>1224.4799999999998</v>
      </c>
      <c r="V3">
        <f>'weather indices calculation'!U264</f>
        <v>-442.84402653508539</v>
      </c>
      <c r="W3">
        <f>'weather indices calculation'!T292</f>
        <v>10305.199999999999</v>
      </c>
      <c r="X3">
        <f>'weather indices calculation'!U292</f>
        <v>-2686.5949569419431</v>
      </c>
      <c r="Y3">
        <f>'weather indices calculation'!T320</f>
        <v>11105.230000000003</v>
      </c>
      <c r="Z3">
        <f>'weather indices calculation'!U320</f>
        <v>2858.0725816231325</v>
      </c>
      <c r="AA3">
        <f>'weather indices calculation'!T348</f>
        <v>25761.100000000002</v>
      </c>
      <c r="AB3">
        <f>'weather indices calculation'!U348</f>
        <v>11569.584363669586</v>
      </c>
      <c r="AC3">
        <f>'weather indices calculation'!T376</f>
        <v>867.92000000000007</v>
      </c>
      <c r="AD3">
        <f>'weather indices calculation'!U376</f>
        <v>-290.99884105840908</v>
      </c>
      <c r="AE3">
        <f>'weather indices calculation'!T405</f>
        <v>7266.2699999999995</v>
      </c>
      <c r="AF3">
        <f>'weather indices calculation'!U405</f>
        <v>-1820.2399272798939</v>
      </c>
      <c r="AG3">
        <f>'weather indices calculation'!T434</f>
        <v>31835.700000000004</v>
      </c>
      <c r="AH3">
        <f>'weather indices calculation'!U434</f>
        <v>8981.9578012904822</v>
      </c>
      <c r="AI3">
        <f>'weather indices calculation'!T462</f>
        <v>1084.3600000000001</v>
      </c>
      <c r="AJ3">
        <f>'weather indices calculation'!U462</f>
        <v>267.65336075535322</v>
      </c>
      <c r="AK3">
        <f>'weather indices calculation'!T490</f>
        <v>7281.5299999999979</v>
      </c>
      <c r="AL3">
        <f>'weather indices calculation'!U490</f>
        <v>1950.4074360501702</v>
      </c>
      <c r="AM3">
        <f>'weather indices calculation'!T518</f>
        <v>2340.6999999999998</v>
      </c>
      <c r="AN3">
        <f>'weather indices calculation'!U518</f>
        <v>385.03699785323852</v>
      </c>
      <c r="AO3">
        <f>'weather indices calculation'!T546</f>
        <v>660.75</v>
      </c>
      <c r="AP3">
        <f>'weather indices calculation'!U546</f>
        <v>-174.03779549581571</v>
      </c>
      <c r="AQ3">
        <f>'weather indices calculation'!T574</f>
        <v>660.75</v>
      </c>
      <c r="AR3">
        <f>'weather indices calculation'!U574</f>
        <v>-174.03779549581571</v>
      </c>
    </row>
    <row r="4" spans="1:44" x14ac:dyDescent="0.25">
      <c r="A4" s="19">
        <v>0.65756662962313073</v>
      </c>
      <c r="B4" s="12">
        <v>3</v>
      </c>
      <c r="C4" s="13">
        <f>'weather indices calculation'!T4</f>
        <v>599.1</v>
      </c>
      <c r="D4">
        <f>'weather indices calculation'!U4</f>
        <v>-271.91168026111205</v>
      </c>
      <c r="E4">
        <f>'weather indices calculation'!T32</f>
        <v>409.2</v>
      </c>
      <c r="F4">
        <f>'weather indices calculation'!U32</f>
        <v>-160.60122153001038</v>
      </c>
      <c r="G4">
        <f>'weather indices calculation'!T61</f>
        <v>169.89999999999998</v>
      </c>
      <c r="H4">
        <f>'weather indices calculation'!U61</f>
        <v>40.039701173315883</v>
      </c>
      <c r="I4">
        <f>'weather indices calculation'!T92</f>
        <v>759</v>
      </c>
      <c r="J4">
        <f>'weather indices calculation'!U92</f>
        <v>360.07100251019858</v>
      </c>
      <c r="K4">
        <f>'weather indices calculation'!T122</f>
        <v>39.699999999999996</v>
      </c>
      <c r="L4">
        <f>'weather indices calculation'!U122</f>
        <v>-10.079803324932303</v>
      </c>
      <c r="M4">
        <f>'weather indices calculation'!T153</f>
        <v>297</v>
      </c>
      <c r="N4">
        <f>'weather indices calculation'!U153</f>
        <v>-37.883703477593293</v>
      </c>
      <c r="O4">
        <f>'weather indices calculation'!T181</f>
        <v>15391.83</v>
      </c>
      <c r="P4">
        <f>'weather indices calculation'!U181</f>
        <v>-7215.7744111490783</v>
      </c>
      <c r="Q4">
        <f>'weather indices calculation'!T209</f>
        <v>6171.75</v>
      </c>
      <c r="R4">
        <f>'weather indices calculation'!U209</f>
        <v>1414.8352013748136</v>
      </c>
      <c r="S4">
        <f>'weather indices calculation'!T237</f>
        <v>28218.799999999996</v>
      </c>
      <c r="T4">
        <f>'weather indices calculation'!U237</f>
        <v>13881.371663753236</v>
      </c>
      <c r="U4">
        <f>'weather indices calculation'!T265</f>
        <v>1505.6299999999999</v>
      </c>
      <c r="V4">
        <f>'weather indices calculation'!U265</f>
        <v>-541.03908725505369</v>
      </c>
      <c r="W4">
        <f>'weather indices calculation'!T293</f>
        <v>11184.769999999999</v>
      </c>
      <c r="X4">
        <f>'weather indices calculation'!U293</f>
        <v>-3289.0301600304947</v>
      </c>
      <c r="Y4">
        <f>'weather indices calculation'!T321</f>
        <v>4415.7299999999987</v>
      </c>
      <c r="Z4">
        <f>'weather indices calculation'!U321</f>
        <v>1025.5315568353631</v>
      </c>
      <c r="AA4">
        <f>'weather indices calculation'!T349</f>
        <v>19484.699999999997</v>
      </c>
      <c r="AB4">
        <f>'weather indices calculation'!U349</f>
        <v>8747.0749666158026</v>
      </c>
      <c r="AC4">
        <f>'weather indices calculation'!T377</f>
        <v>1043.7900000000002</v>
      </c>
      <c r="AD4">
        <f>'weather indices calculation'!U377</f>
        <v>-345.99363846265936</v>
      </c>
      <c r="AE4">
        <f>'weather indices calculation'!T406</f>
        <v>7637.1900000000014</v>
      </c>
      <c r="AF4">
        <f>'weather indices calculation'!U406</f>
        <v>-2161.7435309983566</v>
      </c>
      <c r="AG4">
        <f>'weather indices calculation'!T435</f>
        <v>9702</v>
      </c>
      <c r="AH4">
        <f>'weather indices calculation'!U435</f>
        <v>2522.7870552991358</v>
      </c>
      <c r="AI4">
        <f>'weather indices calculation'!T463</f>
        <v>404.03999999999996</v>
      </c>
      <c r="AJ4">
        <f>'weather indices calculation'!U463</f>
        <v>93.463553437396428</v>
      </c>
      <c r="AK4">
        <f>'weather indices calculation'!T491</f>
        <v>2783.6699999999996</v>
      </c>
      <c r="AL4">
        <f>'weather indices calculation'!U491</f>
        <v>695.46426029324766</v>
      </c>
      <c r="AM4">
        <f>'weather indices calculation'!T519</f>
        <v>1875.0999999999997</v>
      </c>
      <c r="AN4">
        <f>'weather indices calculation'!U519</f>
        <v>297.5727504651025</v>
      </c>
      <c r="AO4">
        <f>'weather indices calculation'!T547</f>
        <v>754.8</v>
      </c>
      <c r="AP4">
        <f>'weather indices calculation'!U547</f>
        <v>-225.28313381667544</v>
      </c>
      <c r="AQ4">
        <f>'weather indices calculation'!T575</f>
        <v>754.8</v>
      </c>
      <c r="AR4">
        <f>'weather indices calculation'!U575</f>
        <v>-225.28313381667544</v>
      </c>
    </row>
    <row r="5" spans="1:44" x14ac:dyDescent="0.25">
      <c r="A5" s="19">
        <v>0.6051533067269822</v>
      </c>
      <c r="B5" s="12">
        <v>4</v>
      </c>
      <c r="C5" s="13">
        <f>'weather indices calculation'!T5</f>
        <v>591.29999999999995</v>
      </c>
      <c r="D5">
        <f>'weather indices calculation'!U5</f>
        <v>-269.18176553067019</v>
      </c>
      <c r="E5">
        <f>'weather indices calculation'!T33</f>
        <v>398.20000000000005</v>
      </c>
      <c r="F5">
        <f>'weather indices calculation'!U33</f>
        <v>-156.9200056869152</v>
      </c>
      <c r="G5">
        <f>'weather indices calculation'!T62</f>
        <v>214.2</v>
      </c>
      <c r="H5">
        <f>'weather indices calculation'!U62</f>
        <v>40.437155167430554</v>
      </c>
      <c r="I5">
        <f>'weather indices calculation'!T93</f>
        <v>763</v>
      </c>
      <c r="J5">
        <f>'weather indices calculation'!U93</f>
        <v>367.11668629337822</v>
      </c>
      <c r="K5">
        <f>'weather indices calculation'!T123</f>
        <v>39.6</v>
      </c>
      <c r="L5">
        <f>'weather indices calculation'!U123</f>
        <v>-10.225435919955483</v>
      </c>
      <c r="M5">
        <f>'weather indices calculation'!T154</f>
        <v>302.59999999999997</v>
      </c>
      <c r="N5">
        <f>'weather indices calculation'!U154</f>
        <v>-39.209157775322616</v>
      </c>
      <c r="O5">
        <f>'weather indices calculation'!T182</f>
        <v>14714.64</v>
      </c>
      <c r="P5">
        <f>'weather indices calculation'!U182</f>
        <v>-6922.6101351337411</v>
      </c>
      <c r="Q5">
        <f>'weather indices calculation'!T210</f>
        <v>7421.1299999999992</v>
      </c>
      <c r="R5">
        <f>'weather indices calculation'!U210</f>
        <v>1376.6994854393854</v>
      </c>
      <c r="S5">
        <f>'weather indices calculation'!T238</f>
        <v>27695.500000000004</v>
      </c>
      <c r="T5">
        <f>'weather indices calculation'!U238</f>
        <v>13961.783760244391</v>
      </c>
      <c r="U5">
        <f>'weather indices calculation'!T266</f>
        <v>1450.6699999999996</v>
      </c>
      <c r="V5">
        <f>'weather indices calculation'!U266</f>
        <v>-526.71991165118664</v>
      </c>
      <c r="W5">
        <f>'weather indices calculation'!T294</f>
        <v>11242.780000000002</v>
      </c>
      <c r="X5">
        <f>'weather indices calculation'!U294</f>
        <v>-3356.6406233226326</v>
      </c>
      <c r="Y5">
        <f>'weather indices calculation'!T322</f>
        <v>5534.7</v>
      </c>
      <c r="Z5">
        <f>'weather indices calculation'!U322</f>
        <v>1003.5094702826959</v>
      </c>
      <c r="AA5">
        <f>'weather indices calculation'!T350</f>
        <v>19342.8</v>
      </c>
      <c r="AB5">
        <f>'weather indices calculation'!U350</f>
        <v>8762.3518933890464</v>
      </c>
      <c r="AC5">
        <f>'weather indices calculation'!T378</f>
        <v>996.44</v>
      </c>
      <c r="AD5">
        <f>'weather indices calculation'!U378</f>
        <v>-332.04607943592993</v>
      </c>
      <c r="AE5">
        <f>'weather indices calculation'!T407</f>
        <v>7553.5300000000007</v>
      </c>
      <c r="AF5">
        <f>'weather indices calculation'!U407</f>
        <v>-2155.6671253894297</v>
      </c>
      <c r="AG5">
        <f>'weather indices calculation'!T436</f>
        <v>13950.499999999998</v>
      </c>
      <c r="AH5">
        <f>'weather indices calculation'!U436</f>
        <v>2706.7779074009104</v>
      </c>
      <c r="AI5">
        <f>'weather indices calculation'!T464</f>
        <v>614.71</v>
      </c>
      <c r="AJ5">
        <f>'weather indices calculation'!U464</f>
        <v>92.757626422979641</v>
      </c>
      <c r="AK5">
        <f>'weather indices calculation'!T492</f>
        <v>3510.93</v>
      </c>
      <c r="AL5">
        <f>'weather indices calculation'!U492</f>
        <v>779.50317729526705</v>
      </c>
      <c r="AM5">
        <f>'weather indices calculation'!T520</f>
        <v>2016.3999999999999</v>
      </c>
      <c r="AN5">
        <f>'weather indices calculation'!U520</f>
        <v>316.84786067179584</v>
      </c>
      <c r="AO5">
        <f>'weather indices calculation'!T548</f>
        <v>743.14</v>
      </c>
      <c r="AP5">
        <f>'weather indices calculation'!U548</f>
        <v>-221.41414623185273</v>
      </c>
      <c r="AQ5">
        <f>'weather indices calculation'!T576</f>
        <v>743.14</v>
      </c>
      <c r="AR5">
        <f>'weather indices calculation'!U576</f>
        <v>-221.41414623185273</v>
      </c>
    </row>
    <row r="6" spans="1:44" x14ac:dyDescent="0.25">
      <c r="A6" s="19">
        <v>1.1346065517905561</v>
      </c>
      <c r="B6" s="12">
        <v>5</v>
      </c>
      <c r="C6" s="13">
        <f>'weather indices calculation'!T6</f>
        <v>563.80000000000007</v>
      </c>
      <c r="D6">
        <f>'weather indices calculation'!U6</f>
        <v>-255.29291722413643</v>
      </c>
      <c r="E6">
        <f>'weather indices calculation'!T34</f>
        <v>381.59999999999991</v>
      </c>
      <c r="F6">
        <f>'weather indices calculation'!U34</f>
        <v>-149.26381168983383</v>
      </c>
      <c r="G6">
        <f>'weather indices calculation'!T63</f>
        <v>318.00000000000006</v>
      </c>
      <c r="H6">
        <f>'weather indices calculation'!U63</f>
        <v>74.945032216741822</v>
      </c>
      <c r="I6">
        <f>'weather indices calculation'!T94</f>
        <v>897</v>
      </c>
      <c r="J6">
        <f>'weather indices calculation'!U94</f>
        <v>430.56301620996362</v>
      </c>
      <c r="K6">
        <f>'weather indices calculation'!T124</f>
        <v>35.200000000000003</v>
      </c>
      <c r="L6">
        <f>'weather indices calculation'!U124</f>
        <v>-8.867097362695775</v>
      </c>
      <c r="M6">
        <f>'weather indices calculation'!T155</f>
        <v>311.5</v>
      </c>
      <c r="N6">
        <f>'weather indices calculation'!U155</f>
        <v>-37.319880279685457</v>
      </c>
      <c r="O6">
        <f>'weather indices calculation'!T183</f>
        <v>13428.95</v>
      </c>
      <c r="P6">
        <f>'weather indices calculation'!U183</f>
        <v>-6266.2364503640438</v>
      </c>
      <c r="Q6">
        <f>'weather indices calculation'!T211</f>
        <v>10869.23</v>
      </c>
      <c r="R6">
        <f>'weather indices calculation'!U211</f>
        <v>2521.0145384336925</v>
      </c>
      <c r="S6">
        <f>'weather indices calculation'!T239</f>
        <v>31204.7</v>
      </c>
      <c r="T6">
        <f>'weather indices calculation'!U239</f>
        <v>15488.012756020014</v>
      </c>
      <c r="U6">
        <f>'weather indices calculation'!T267</f>
        <v>1235.79</v>
      </c>
      <c r="V6">
        <f>'weather indices calculation'!U267</f>
        <v>-444.72637602695033</v>
      </c>
      <c r="W6">
        <f>'weather indices calculation'!T295</f>
        <v>11017.949999999999</v>
      </c>
      <c r="X6">
        <f>'weather indices calculation'!U295</f>
        <v>-3188.2637382292555</v>
      </c>
      <c r="Y6">
        <f>'weather indices calculation'!T323</f>
        <v>7959.45</v>
      </c>
      <c r="Z6">
        <f>'weather indices calculation'!U323</f>
        <v>1834.3160296469523</v>
      </c>
      <c r="AA6">
        <f>'weather indices calculation'!T351</f>
        <v>21759.399999999998</v>
      </c>
      <c r="AB6">
        <f>'weather indices calculation'!U351</f>
        <v>9830.5055461947541</v>
      </c>
      <c r="AC6">
        <f>'weather indices calculation'!T379</f>
        <v>847.82000000000016</v>
      </c>
      <c r="AD6">
        <f>'weather indices calculation'!U379</f>
        <v>-280.94877356721042</v>
      </c>
      <c r="AE6">
        <f>'weather indices calculation'!T408</f>
        <v>7396.57</v>
      </c>
      <c r="AF6">
        <f>'weather indices calculation'!U408</f>
        <v>-2024.6282110274963</v>
      </c>
      <c r="AG6">
        <f>'weather indices calculation'!T437</f>
        <v>21313.8</v>
      </c>
      <c r="AH6">
        <f>'weather indices calculation'!U437</f>
        <v>5258.2233385418795</v>
      </c>
      <c r="AI6">
        <f>'weather indices calculation'!T465</f>
        <v>765.3900000000001</v>
      </c>
      <c r="AJ6">
        <f>'weather indices calculation'!U465</f>
        <v>145.21556067645321</v>
      </c>
      <c r="AK6">
        <f>'weather indices calculation'!T493</f>
        <v>5362.8099999999995</v>
      </c>
      <c r="AL6">
        <f>'weather indices calculation'!U493</f>
        <v>1448.8091329516876</v>
      </c>
      <c r="AM6">
        <f>'weather indices calculation'!T521</f>
        <v>2056.4</v>
      </c>
      <c r="AN6">
        <f>'weather indices calculation'!U521</f>
        <v>367.03889224380964</v>
      </c>
      <c r="AO6">
        <f>'weather indices calculation'!T549</f>
        <v>673.76</v>
      </c>
      <c r="AP6">
        <f>'weather indices calculation'!U549</f>
        <v>-194.43028934270339</v>
      </c>
      <c r="AQ6">
        <f>'weather indices calculation'!T577</f>
        <v>673.76</v>
      </c>
      <c r="AR6">
        <f>'weather indices calculation'!U577</f>
        <v>-194.43028934270339</v>
      </c>
    </row>
    <row r="7" spans="1:44" x14ac:dyDescent="0.25">
      <c r="A7" s="19">
        <v>0.39539778012551507</v>
      </c>
      <c r="B7" s="12">
        <v>6</v>
      </c>
      <c r="C7" s="13">
        <f>'weather indices calculation'!T7</f>
        <v>622.29999999999995</v>
      </c>
      <c r="D7">
        <f>'weather indices calculation'!U7</f>
        <v>-282.20822322049736</v>
      </c>
      <c r="E7">
        <f>'weather indices calculation'!T35</f>
        <v>413.3</v>
      </c>
      <c r="F7">
        <f>'weather indices calculation'!U35</f>
        <v>-165.85419128696148</v>
      </c>
      <c r="G7">
        <f>'weather indices calculation'!T64</f>
        <v>73.7</v>
      </c>
      <c r="H7">
        <f>'weather indices calculation'!U64</f>
        <v>21.274308319568885</v>
      </c>
      <c r="I7">
        <f>'weather indices calculation'!T95</f>
        <v>644</v>
      </c>
      <c r="J7">
        <f>'weather indices calculation'!U95</f>
        <v>307.09633756792311</v>
      </c>
      <c r="K7">
        <f>'weather indices calculation'!T125</f>
        <v>42.2</v>
      </c>
      <c r="L7">
        <f>'weather indices calculation'!U125</f>
        <v>-11.36742331976326</v>
      </c>
      <c r="M7">
        <f>'weather indices calculation'!T156</f>
        <v>330.2</v>
      </c>
      <c r="N7">
        <f>'weather indices calculation'!U156</f>
        <v>-37.250258385972465</v>
      </c>
      <c r="O7">
        <f>'weather indices calculation'!T184</f>
        <v>16122.189999999999</v>
      </c>
      <c r="P7">
        <f>'weather indices calculation'!U184</f>
        <v>-7629.8418338125093</v>
      </c>
      <c r="Q7">
        <f>'weather indices calculation'!T212</f>
        <v>2845.7500000000009</v>
      </c>
      <c r="R7">
        <f>'weather indices calculation'!U212</f>
        <v>786.93690491709378</v>
      </c>
      <c r="S7">
        <f>'weather indices calculation'!T240</f>
        <v>24940.1</v>
      </c>
      <c r="T7">
        <f>'weather indices calculation'!U240</f>
        <v>12333.452637268789</v>
      </c>
      <c r="U7">
        <f>'weather indices calculation'!T268</f>
        <v>1654.2900000000002</v>
      </c>
      <c r="V7">
        <f>'weather indices calculation'!U268</f>
        <v>-610.08149938493148</v>
      </c>
      <c r="W7">
        <f>'weather indices calculation'!T296</f>
        <v>12873.62</v>
      </c>
      <c r="X7">
        <f>'weather indices calculation'!U296</f>
        <v>-3566.8034572335773</v>
      </c>
      <c r="Y7">
        <f>'weather indices calculation'!T324</f>
        <v>2052.5500000000002</v>
      </c>
      <c r="Z7">
        <f>'weather indices calculation'!U324</f>
        <v>572.07256029423058</v>
      </c>
      <c r="AA7">
        <f>'weather indices calculation'!T352</f>
        <v>16783.7</v>
      </c>
      <c r="AB7">
        <f>'weather indices calculation'!U352</f>
        <v>7609.4927764661252</v>
      </c>
      <c r="AC7">
        <f>'weather indices calculation'!T380</f>
        <v>1116.8799999999999</v>
      </c>
      <c r="AD7">
        <f>'weather indices calculation'!U380</f>
        <v>-382.56981946589036</v>
      </c>
      <c r="AE7">
        <f>'weather indices calculation'!T409</f>
        <v>8528.3799999999992</v>
      </c>
      <c r="AF7">
        <f>'weather indices calculation'!U409</f>
        <v>-2254.7221574746031</v>
      </c>
      <c r="AG7">
        <f>'weather indices calculation'!T438</f>
        <v>3425.8000000000006</v>
      </c>
      <c r="AH7">
        <f>'weather indices calculation'!U438</f>
        <v>1076.8835593193157</v>
      </c>
      <c r="AI7">
        <f>'weather indices calculation'!T466</f>
        <v>171.18000000000004</v>
      </c>
      <c r="AJ7">
        <f>'weather indices calculation'!U466</f>
        <v>41.486323325864859</v>
      </c>
      <c r="AK7">
        <f>'weather indices calculation'!T494</f>
        <v>1420.7300000000002</v>
      </c>
      <c r="AL7">
        <f>'weather indices calculation'!U494</f>
        <v>431.36303889019962</v>
      </c>
      <c r="AM7">
        <f>'weather indices calculation'!T522</f>
        <v>1713.2000000000003</v>
      </c>
      <c r="AN7">
        <f>'weather indices calculation'!U522</f>
        <v>257.27516789408912</v>
      </c>
      <c r="AO7">
        <f>'weather indices calculation'!T550</f>
        <v>885.25000000000011</v>
      </c>
      <c r="AP7">
        <f>'weather indices calculation'!U550</f>
        <v>-266.60210321480128</v>
      </c>
      <c r="AQ7">
        <f>'weather indices calculation'!T578</f>
        <v>885.25000000000011</v>
      </c>
      <c r="AR7">
        <f>'weather indices calculation'!U578</f>
        <v>-266.60210321480128</v>
      </c>
    </row>
    <row r="8" spans="1:44" x14ac:dyDescent="0.25">
      <c r="A8" s="19">
        <v>1.6726679361465735</v>
      </c>
      <c r="B8" s="12">
        <v>7</v>
      </c>
      <c r="C8" s="13">
        <f>'weather indices calculation'!T8</f>
        <v>552.60000000000014</v>
      </c>
      <c r="D8">
        <f>'weather indices calculation'!U8</f>
        <v>-251.30789932978576</v>
      </c>
      <c r="E8">
        <f>'weather indices calculation'!T36</f>
        <v>379.5</v>
      </c>
      <c r="F8">
        <f>'weather indices calculation'!U36</f>
        <v>-149.66089541416406</v>
      </c>
      <c r="G8">
        <f>'weather indices calculation'!T65</f>
        <v>357.40000000000003</v>
      </c>
      <c r="H8">
        <f>'weather indices calculation'!U65</f>
        <v>92.565065014904505</v>
      </c>
      <c r="I8">
        <f>'weather indices calculation'!T96</f>
        <v>1001</v>
      </c>
      <c r="J8">
        <f>'weather indices calculation'!U96</f>
        <v>476.55273275351016</v>
      </c>
      <c r="K8">
        <f>'weather indices calculation'!T126</f>
        <v>32.200000000000003</v>
      </c>
      <c r="L8">
        <f>'weather indices calculation'!U126</f>
        <v>-7.8337433683373883</v>
      </c>
      <c r="M8">
        <f>'weather indices calculation'!T157</f>
        <v>303.89999999999998</v>
      </c>
      <c r="N8">
        <f>'weather indices calculation'!U157</f>
        <v>-30.221660348495767</v>
      </c>
      <c r="O8">
        <f>'weather indices calculation'!T185</f>
        <v>13106.23</v>
      </c>
      <c r="P8">
        <f>'weather indices calculation'!U185</f>
        <v>-6182.4299896069178</v>
      </c>
      <c r="Q8">
        <f>'weather indices calculation'!T213</f>
        <v>12250.080000000004</v>
      </c>
      <c r="R8">
        <f>'weather indices calculation'!U213</f>
        <v>3141.9926984559825</v>
      </c>
      <c r="S8">
        <f>'weather indices calculation'!T241</f>
        <v>34500.100000000006</v>
      </c>
      <c r="T8">
        <f>'weather indices calculation'!U241</f>
        <v>17119.758218807176</v>
      </c>
      <c r="U8">
        <f>'weather indices calculation'!T269</f>
        <v>1108.74</v>
      </c>
      <c r="V8">
        <f>'weather indices calculation'!U269</f>
        <v>-388.86292792008885</v>
      </c>
      <c r="W8">
        <f>'weather indices calculation'!T297</f>
        <v>10515.509999999998</v>
      </c>
      <c r="X8">
        <f>'weather indices calculation'!U297</f>
        <v>-2873.967146584213</v>
      </c>
      <c r="Y8">
        <f>'weather indices calculation'!T325</f>
        <v>9062.14</v>
      </c>
      <c r="Z8">
        <f>'weather indices calculation'!U325</f>
        <v>2311.0489552171384</v>
      </c>
      <c r="AA8">
        <f>'weather indices calculation'!T353</f>
        <v>24190.7</v>
      </c>
      <c r="AB8">
        <f>'weather indices calculation'!U353</f>
        <v>10967.40549338997</v>
      </c>
      <c r="AC8">
        <f>'weather indices calculation'!T381</f>
        <v>776.25000000000011</v>
      </c>
      <c r="AD8">
        <f>'weather indices calculation'!U381</f>
        <v>-251.32399620859053</v>
      </c>
      <c r="AE8">
        <f>'weather indices calculation'!T410</f>
        <v>7164.9300000000012</v>
      </c>
      <c r="AF8">
        <f>'weather indices calculation'!U410</f>
        <v>-1892.7399783205094</v>
      </c>
      <c r="AG8">
        <f>'weather indices calculation'!T439</f>
        <v>24849.499999999996</v>
      </c>
      <c r="AH8">
        <f>'weather indices calculation'!U439</f>
        <v>6675.8569453464552</v>
      </c>
      <c r="AI8">
        <f>'weather indices calculation'!T467</f>
        <v>777.04</v>
      </c>
      <c r="AJ8">
        <f>'weather indices calculation'!U467</f>
        <v>165.0563232757635</v>
      </c>
      <c r="AK8">
        <f>'weather indices calculation'!T495</f>
        <v>6502.2199999999993</v>
      </c>
      <c r="AL8">
        <f>'weather indices calculation'!U495</f>
        <v>1812.5041619197386</v>
      </c>
      <c r="AM8">
        <f>'weather indices calculation'!T523</f>
        <v>2083.4</v>
      </c>
      <c r="AN8">
        <f>'weather indices calculation'!U523</f>
        <v>368.77811859022449</v>
      </c>
      <c r="AO8">
        <f>'weather indices calculation'!T551</f>
        <v>604.72</v>
      </c>
      <c r="AP8">
        <f>'weather indices calculation'!U551</f>
        <v>-157.88353328026201</v>
      </c>
      <c r="AQ8">
        <f>'weather indices calculation'!T579</f>
        <v>604.72</v>
      </c>
      <c r="AR8">
        <f>'weather indices calculation'!U579</f>
        <v>-157.88353328026201</v>
      </c>
    </row>
    <row r="9" spans="1:44" x14ac:dyDescent="0.25">
      <c r="A9" s="19">
        <v>1.40529552837796</v>
      </c>
      <c r="B9" s="12">
        <v>8</v>
      </c>
      <c r="C9" s="13">
        <f>'weather indices calculation'!T9</f>
        <v>545.29999999999995</v>
      </c>
      <c r="D9">
        <f>'weather indices calculation'!U9</f>
        <v>-246.55256498197352</v>
      </c>
      <c r="E9">
        <f>'weather indices calculation'!T37</f>
        <v>380.3</v>
      </c>
      <c r="F9">
        <f>'weather indices calculation'!U37</f>
        <v>-150.55500994762926</v>
      </c>
      <c r="G9">
        <f>'weather indices calculation'!T66</f>
        <v>527</v>
      </c>
      <c r="H9">
        <f>'weather indices calculation'!U66</f>
        <v>122.12414159512119</v>
      </c>
      <c r="I9">
        <f>'weather indices calculation'!T97</f>
        <v>1025</v>
      </c>
      <c r="J9">
        <f>'weather indices calculation'!U97</f>
        <v>488.4701683423898</v>
      </c>
      <c r="K9">
        <f>'weather indices calculation'!T127</f>
        <v>35.199999999999996</v>
      </c>
      <c r="L9">
        <f>'weather indices calculation'!U127</f>
        <v>-8.6875224717064796</v>
      </c>
      <c r="M9">
        <f>'weather indices calculation'!T158</f>
        <v>310.70000000000005</v>
      </c>
      <c r="N9">
        <f>'weather indices calculation'!U158</f>
        <v>-30.851582503368405</v>
      </c>
      <c r="O9">
        <f>'weather indices calculation'!T186</f>
        <v>13088.090000000006</v>
      </c>
      <c r="P9">
        <f>'weather indices calculation'!U186</f>
        <v>-6130.1042226895952</v>
      </c>
      <c r="Q9">
        <f>'weather indices calculation'!T214</f>
        <v>17280.97</v>
      </c>
      <c r="R9">
        <f>'weather indices calculation'!U214</f>
        <v>3899.1045135220938</v>
      </c>
      <c r="S9">
        <f>'weather indices calculation'!T242</f>
        <v>34390.800000000003</v>
      </c>
      <c r="T9">
        <f>'weather indices calculation'!U242</f>
        <v>16976.784925946344</v>
      </c>
      <c r="U9">
        <f>'weather indices calculation'!T270</f>
        <v>1235.45</v>
      </c>
      <c r="V9">
        <f>'weather indices calculation'!U270</f>
        <v>-426.05880910208094</v>
      </c>
      <c r="W9">
        <f>'weather indices calculation'!T298</f>
        <v>10650.91</v>
      </c>
      <c r="X9">
        <f>'weather indices calculation'!U298</f>
        <v>-2838.656144869261</v>
      </c>
      <c r="Y9">
        <f>'weather indices calculation'!T326</f>
        <v>12923.349999999999</v>
      </c>
      <c r="Z9">
        <f>'weather indices calculation'!U326</f>
        <v>2928.2930545521685</v>
      </c>
      <c r="AA9">
        <f>'weather indices calculation'!T354</f>
        <v>24155.500000000007</v>
      </c>
      <c r="AB9">
        <f>'weather indices calculation'!U354</f>
        <v>10956.615616294308</v>
      </c>
      <c r="AC9">
        <f>'weather indices calculation'!T382</f>
        <v>871.26</v>
      </c>
      <c r="AD9">
        <f>'weather indices calculation'!U382</f>
        <v>-281.32268304651933</v>
      </c>
      <c r="AE9">
        <f>'weather indices calculation'!T411</f>
        <v>7373.2800000000007</v>
      </c>
      <c r="AF9">
        <f>'weather indices calculation'!U411</f>
        <v>-1886.0448870702401</v>
      </c>
      <c r="AG9">
        <f>'weather indices calculation'!T440</f>
        <v>38548.999999999993</v>
      </c>
      <c r="AH9">
        <f>'weather indices calculation'!U440</f>
        <v>9605.4414641362964</v>
      </c>
      <c r="AI9">
        <f>'weather indices calculation'!T468</f>
        <v>1111.49</v>
      </c>
      <c r="AJ9">
        <f>'weather indices calculation'!U468</f>
        <v>220.80934473682819</v>
      </c>
      <c r="AK9">
        <f>'weather indices calculation'!T496</f>
        <v>8854.86</v>
      </c>
      <c r="AL9">
        <f>'weather indices calculation'!U496</f>
        <v>2169.5912333159145</v>
      </c>
      <c r="AM9">
        <f>'weather indices calculation'!T524</f>
        <v>2159.1</v>
      </c>
      <c r="AN9">
        <f>'weather indices calculation'!U524</f>
        <v>332.67248365046328</v>
      </c>
      <c r="AO9">
        <f>'weather indices calculation'!T552</f>
        <v>699.76</v>
      </c>
      <c r="AP9">
        <f>'weather indices calculation'!U552</f>
        <v>-185.92479419864489</v>
      </c>
      <c r="AQ9">
        <f>'weather indices calculation'!T580</f>
        <v>699.76</v>
      </c>
      <c r="AR9">
        <f>'weather indices calculation'!U580</f>
        <v>-185.92479419864489</v>
      </c>
    </row>
    <row r="10" spans="1:44" x14ac:dyDescent="0.25">
      <c r="A10" s="19">
        <v>0.78328624087434207</v>
      </c>
      <c r="B10" s="12">
        <v>9</v>
      </c>
      <c r="C10" s="13">
        <f>'weather indices calculation'!T10</f>
        <v>570.20000000000005</v>
      </c>
      <c r="D10">
        <f>'weather indices calculation'!U10</f>
        <v>-259.28479739670559</v>
      </c>
      <c r="E10">
        <f>'weather indices calculation'!T38</f>
        <v>385.10000000000008</v>
      </c>
      <c r="F10">
        <f>'weather indices calculation'!U38</f>
        <v>-152.11995396252604</v>
      </c>
      <c r="G10">
        <f>'weather indices calculation'!T67</f>
        <v>238.59999999999997</v>
      </c>
      <c r="H10">
        <f>'weather indices calculation'!U67</f>
        <v>48.48155415491911</v>
      </c>
      <c r="I10">
        <f>'weather indices calculation'!T98</f>
        <v>919</v>
      </c>
      <c r="J10">
        <f>'weather indices calculation'!U98</f>
        <v>435.01051832194753</v>
      </c>
      <c r="K10">
        <f>'weather indices calculation'!T128</f>
        <v>39.899999999999991</v>
      </c>
      <c r="L10">
        <f>'weather indices calculation'!U128</f>
        <v>-11.419445605100075</v>
      </c>
      <c r="M10">
        <f>'weather indices calculation'!T159</f>
        <v>318.2</v>
      </c>
      <c r="N10">
        <f>'weather indices calculation'!U159</f>
        <v>-32.018650226249008</v>
      </c>
      <c r="O10">
        <f>'weather indices calculation'!T187</f>
        <v>13730.78</v>
      </c>
      <c r="P10">
        <f>'weather indices calculation'!U187</f>
        <v>-6494.4293155712321</v>
      </c>
      <c r="Q10">
        <f>'weather indices calculation'!T215</f>
        <v>8164.76</v>
      </c>
      <c r="R10">
        <f>'weather indices calculation'!U215</f>
        <v>1599.3655612365806</v>
      </c>
      <c r="S10">
        <f>'weather indices calculation'!T243</f>
        <v>32543.100000000002</v>
      </c>
      <c r="T10">
        <f>'weather indices calculation'!U243</f>
        <v>15991.76608524127</v>
      </c>
      <c r="U10">
        <f>'weather indices calculation'!T271</f>
        <v>1419.3200000000004</v>
      </c>
      <c r="V10">
        <f>'weather indices calculation'!U271</f>
        <v>-553.3134198930826</v>
      </c>
      <c r="W10">
        <f>'weather indices calculation'!T299</f>
        <v>11404.12</v>
      </c>
      <c r="X10">
        <f>'weather indices calculation'!U299</f>
        <v>-3102.1773141396161</v>
      </c>
      <c r="Y10">
        <f>'weather indices calculation'!T327</f>
        <v>6017.090000000002</v>
      </c>
      <c r="Z10">
        <f>'weather indices calculation'!U327</f>
        <v>1203.2695564144212</v>
      </c>
      <c r="AA10">
        <f>'weather indices calculation'!T355</f>
        <v>22443.3</v>
      </c>
      <c r="AB10">
        <f>'weather indices calculation'!U355</f>
        <v>10128.305680842677</v>
      </c>
      <c r="AC10">
        <f>'weather indices calculation'!T383</f>
        <v>967.5200000000001</v>
      </c>
      <c r="AD10">
        <f>'weather indices calculation'!U383</f>
        <v>-346.07510114196378</v>
      </c>
      <c r="AE10">
        <f>'weather indices calculation'!T412</f>
        <v>7635.64</v>
      </c>
      <c r="AF10">
        <f>'weather indices calculation'!U412</f>
        <v>-2010.9681989382102</v>
      </c>
      <c r="AG10">
        <f>'weather indices calculation'!T441</f>
        <v>15993.5</v>
      </c>
      <c r="AH10">
        <f>'weather indices calculation'!U441</f>
        <v>3630.9600667347245</v>
      </c>
      <c r="AI10">
        <f>'weather indices calculation'!T469</f>
        <v>652.28000000000009</v>
      </c>
      <c r="AJ10">
        <f>'weather indices calculation'!U469</f>
        <v>98.834264755411979</v>
      </c>
      <c r="AK10">
        <f>'weather indices calculation'!T497</f>
        <v>4093.6800000000003</v>
      </c>
      <c r="AL10">
        <f>'weather indices calculation'!U497</f>
        <v>862.60592959046448</v>
      </c>
      <c r="AM10">
        <f>'weather indices calculation'!T525</f>
        <v>2333.7999999999997</v>
      </c>
      <c r="AN10">
        <f>'weather indices calculation'!U525</f>
        <v>329.09270522185108</v>
      </c>
      <c r="AO10">
        <f>'weather indices calculation'!T553</f>
        <v>792.78000000000009</v>
      </c>
      <c r="AP10">
        <f>'weather indices calculation'!U553</f>
        <v>-248.50141911965241</v>
      </c>
      <c r="AQ10">
        <f>'weather indices calculation'!T581</f>
        <v>792.78000000000009</v>
      </c>
      <c r="AR10">
        <f>'weather indices calculation'!U581</f>
        <v>-248.50141911965241</v>
      </c>
    </row>
    <row r="11" spans="1:44" x14ac:dyDescent="0.25">
      <c r="A11" s="19">
        <v>1.1676628461088769</v>
      </c>
      <c r="B11" s="12">
        <v>10</v>
      </c>
      <c r="C11" s="13">
        <f>'weather indices calculation'!T11</f>
        <v>570.69999999999993</v>
      </c>
      <c r="D11">
        <f>'weather indices calculation'!U11</f>
        <v>-258.803920394513</v>
      </c>
      <c r="E11">
        <f>'weather indices calculation'!T39</f>
        <v>391.7</v>
      </c>
      <c r="F11">
        <f>'weather indices calculation'!U39</f>
        <v>-154.8725466498191</v>
      </c>
      <c r="G11">
        <f>'weather indices calculation'!T68</f>
        <v>240.5</v>
      </c>
      <c r="H11">
        <f>'weather indices calculation'!U68</f>
        <v>59.514752272903429</v>
      </c>
      <c r="I11">
        <f>'weather indices calculation'!T99</f>
        <v>941</v>
      </c>
      <c r="J11">
        <f>'weather indices calculation'!U99</f>
        <v>448.19749207531817</v>
      </c>
      <c r="K11">
        <f>'weather indices calculation'!T129</f>
        <v>43.100000000000009</v>
      </c>
      <c r="L11">
        <f>'weather indices calculation'!U129</f>
        <v>-10.654872848001485</v>
      </c>
      <c r="M11">
        <f>'weather indices calculation'!T160</f>
        <v>296.5</v>
      </c>
      <c r="N11">
        <f>'weather indices calculation'!U160</f>
        <v>-31.394705556799128</v>
      </c>
      <c r="O11">
        <f>'weather indices calculation'!T188</f>
        <v>13980.35</v>
      </c>
      <c r="P11">
        <f>'weather indices calculation'!U188</f>
        <v>-6563.2395227826892</v>
      </c>
      <c r="Q11">
        <f>'weather indices calculation'!T216</f>
        <v>8400.77</v>
      </c>
      <c r="R11">
        <f>'weather indices calculation'!U216</f>
        <v>2010.4398597452675</v>
      </c>
      <c r="S11">
        <f>'weather indices calculation'!T244</f>
        <v>33316.9</v>
      </c>
      <c r="T11">
        <f>'weather indices calculation'!U244</f>
        <v>16427.279163415635</v>
      </c>
      <c r="U11">
        <f>'weather indices calculation'!T272</f>
        <v>1533.7599999999998</v>
      </c>
      <c r="V11">
        <f>'weather indices calculation'!U272</f>
        <v>-541.95182638019128</v>
      </c>
      <c r="W11">
        <f>'weather indices calculation'!T300</f>
        <v>10632.170000000002</v>
      </c>
      <c r="X11">
        <f>'weather indices calculation'!U300</f>
        <v>-2981.191904120501</v>
      </c>
      <c r="Y11">
        <f>'weather indices calculation'!T328</f>
        <v>6102.5000000000009</v>
      </c>
      <c r="Z11">
        <f>'weather indices calculation'!U328</f>
        <v>1441.2945096644157</v>
      </c>
      <c r="AA11">
        <f>'weather indices calculation'!T356</f>
        <v>23205.699999999997</v>
      </c>
      <c r="AB11">
        <f>'weather indices calculation'!U356</f>
        <v>10422.541861612157</v>
      </c>
      <c r="AC11">
        <f>'weather indices calculation'!T384</f>
        <v>1070.2800000000002</v>
      </c>
      <c r="AD11">
        <f>'weather indices calculation'!U384</f>
        <v>-348.08051287228574</v>
      </c>
      <c r="AE11">
        <f>'weather indices calculation'!T413</f>
        <v>7231.170000000001</v>
      </c>
      <c r="AF11">
        <f>'weather indices calculation'!U413</f>
        <v>-1925.4962053288482</v>
      </c>
      <c r="AG11">
        <f>'weather indices calculation'!T442</f>
        <v>15542.300000000001</v>
      </c>
      <c r="AH11">
        <f>'weather indices calculation'!U442</f>
        <v>4106.6416134344154</v>
      </c>
      <c r="AI11">
        <f>'weather indices calculation'!T470</f>
        <v>681.71999999999991</v>
      </c>
      <c r="AJ11">
        <f>'weather indices calculation'!U470</f>
        <v>148.87204809695297</v>
      </c>
      <c r="AK11">
        <f>'weather indices calculation'!T498</f>
        <v>4043.4500000000003</v>
      </c>
      <c r="AL11">
        <f>'weather indices calculation'!U498</f>
        <v>1048.1092021558975</v>
      </c>
      <c r="AM11">
        <f>'weather indices calculation'!T526</f>
        <v>2601</v>
      </c>
      <c r="AN11">
        <f>'weather indices calculation'!U526</f>
        <v>419.63196366795984</v>
      </c>
      <c r="AO11">
        <f>'weather indices calculation'!T554</f>
        <v>785.25000000000011</v>
      </c>
      <c r="AP11">
        <f>'weather indices calculation'!U554</f>
        <v>-220.680738895221</v>
      </c>
      <c r="AQ11">
        <f>'weather indices calculation'!T582</f>
        <v>785.25000000000011</v>
      </c>
      <c r="AR11">
        <f>'weather indices calculation'!U582</f>
        <v>-220.680738895221</v>
      </c>
    </row>
    <row r="12" spans="1:44" x14ac:dyDescent="0.25">
      <c r="A12" s="19">
        <v>1.50931706156532</v>
      </c>
      <c r="B12" s="12">
        <v>11</v>
      </c>
      <c r="C12" s="13">
        <f>'weather indices calculation'!T12</f>
        <v>554.70000000000005</v>
      </c>
      <c r="D12">
        <f>'weather indices calculation'!U12</f>
        <v>-251.58692690600688</v>
      </c>
      <c r="E12">
        <f>'weather indices calculation'!T40</f>
        <v>380.4</v>
      </c>
      <c r="F12">
        <f>'weather indices calculation'!U40</f>
        <v>-150.45393888982974</v>
      </c>
      <c r="G12">
        <f>'weather indices calculation'!T69</f>
        <v>361.29999999999995</v>
      </c>
      <c r="H12">
        <f>'weather indices calculation'!U69</f>
        <v>102.86692346700222</v>
      </c>
      <c r="I12">
        <f>'weather indices calculation'!T100</f>
        <v>949</v>
      </c>
      <c r="J12">
        <f>'weather indices calculation'!U100</f>
        <v>460.17482107909836</v>
      </c>
      <c r="K12">
        <f>'weather indices calculation'!T130</f>
        <v>35.9</v>
      </c>
      <c r="L12">
        <f>'weather indices calculation'!U130</f>
        <v>-8.8695689166848872</v>
      </c>
      <c r="M12">
        <f>'weather indices calculation'!T161</f>
        <v>310.5</v>
      </c>
      <c r="N12">
        <f>'weather indices calculation'!U161</f>
        <v>-25.950507111395854</v>
      </c>
      <c r="O12">
        <f>'weather indices calculation'!T189</f>
        <v>13201.970000000001</v>
      </c>
      <c r="P12">
        <f>'weather indices calculation'!U189</f>
        <v>-6235.0973337597934</v>
      </c>
      <c r="Q12">
        <f>'weather indices calculation'!T217</f>
        <v>12349.130000000003</v>
      </c>
      <c r="R12">
        <f>'weather indices calculation'!U217</f>
        <v>3434.0439930903967</v>
      </c>
      <c r="S12">
        <f>'weather indices calculation'!T245</f>
        <v>32876.299999999996</v>
      </c>
      <c r="T12">
        <f>'weather indices calculation'!U245</f>
        <v>16604.255732473444</v>
      </c>
      <c r="U12">
        <f>'weather indices calculation'!T273</f>
        <v>1252.56</v>
      </c>
      <c r="V12">
        <f>'weather indices calculation'!U273</f>
        <v>-440.05961029144066</v>
      </c>
      <c r="W12">
        <f>'weather indices calculation'!T301</f>
        <v>10785.900000000001</v>
      </c>
      <c r="X12">
        <f>'weather indices calculation'!U301</f>
        <v>-2737.099754580895</v>
      </c>
      <c r="Y12">
        <f>'weather indices calculation'!T329</f>
        <v>9133.69</v>
      </c>
      <c r="Z12">
        <f>'weather indices calculation'!U329</f>
        <v>2551.8176135789645</v>
      </c>
      <c r="AA12">
        <f>'weather indices calculation'!T357</f>
        <v>23133.799999999996</v>
      </c>
      <c r="AB12">
        <f>'weather indices calculation'!U357</f>
        <v>10725.212246868905</v>
      </c>
      <c r="AC12">
        <f>'weather indices calculation'!T385</f>
        <v>880.85</v>
      </c>
      <c r="AD12">
        <f>'weather indices calculation'!U385</f>
        <v>-286.98505553982881</v>
      </c>
      <c r="AE12">
        <f>'weather indices calculation'!T414</f>
        <v>7334.6900000000014</v>
      </c>
      <c r="AF12">
        <f>'weather indices calculation'!U414</f>
        <v>-1819.6858752536932</v>
      </c>
      <c r="AG12">
        <f>'weather indices calculation'!T443</f>
        <v>25110.600000000002</v>
      </c>
      <c r="AH12">
        <f>'weather indices calculation'!U443</f>
        <v>7453.9940396904058</v>
      </c>
      <c r="AI12">
        <f>'weather indices calculation'!T471</f>
        <v>854.55999999999983</v>
      </c>
      <c r="AJ12">
        <f>'weather indices calculation'!U471</f>
        <v>235.49891854194436</v>
      </c>
      <c r="AK12">
        <f>'weather indices calculation'!T499</f>
        <v>6392.93</v>
      </c>
      <c r="AL12">
        <f>'weather indices calculation'!U499</f>
        <v>1827.5938761516134</v>
      </c>
      <c r="AM12">
        <f>'weather indices calculation'!T527</f>
        <v>2212.4</v>
      </c>
      <c r="AN12">
        <f>'weather indices calculation'!U527</f>
        <v>388.63132941441489</v>
      </c>
      <c r="AO12">
        <f>'weather indices calculation'!T555</f>
        <v>689.1</v>
      </c>
      <c r="AP12">
        <f>'weather indices calculation'!U555</f>
        <v>-183.87025893420576</v>
      </c>
      <c r="AQ12">
        <f>'weather indices calculation'!T583</f>
        <v>689.1</v>
      </c>
      <c r="AR12">
        <f>'weather indices calculation'!U583</f>
        <v>-183.87025893420576</v>
      </c>
    </row>
    <row r="13" spans="1:44" x14ac:dyDescent="0.25">
      <c r="A13" s="19">
        <v>1.5419138387029132</v>
      </c>
      <c r="B13" s="12">
        <v>12</v>
      </c>
      <c r="C13" s="13">
        <f>'weather indices calculation'!T13</f>
        <v>551.9</v>
      </c>
      <c r="D13">
        <f>'weather indices calculation'!U13</f>
        <v>-249.18076533917932</v>
      </c>
      <c r="E13">
        <f>'weather indices calculation'!T41</f>
        <v>381.29999999999995</v>
      </c>
      <c r="F13">
        <f>'weather indices calculation'!U41</f>
        <v>-149.83483633818821</v>
      </c>
      <c r="G13">
        <f>'weather indices calculation'!T70</f>
        <v>276.80000000000007</v>
      </c>
      <c r="H13">
        <f>'weather indices calculation'!U70</f>
        <v>74.673481943824072</v>
      </c>
      <c r="I13">
        <f>'weather indices calculation'!T101</f>
        <v>1014</v>
      </c>
      <c r="J13">
        <f>'weather indices calculation'!U101</f>
        <v>486.19742425119432</v>
      </c>
      <c r="K13">
        <f>'weather indices calculation'!T131</f>
        <v>35.599999999999994</v>
      </c>
      <c r="L13">
        <f>'weather indices calculation'!U131</f>
        <v>-8.8925520409568719</v>
      </c>
      <c r="M13">
        <f>'weather indices calculation'!T162</f>
        <v>303.49999999999994</v>
      </c>
      <c r="N13">
        <f>'weather indices calculation'!U162</f>
        <v>-27.584545017795101</v>
      </c>
      <c r="O13">
        <f>'weather indices calculation'!T190</f>
        <v>13144.380000000001</v>
      </c>
      <c r="P13">
        <f>'weather indices calculation'!U190</f>
        <v>-6152.7330614345983</v>
      </c>
      <c r="Q13">
        <f>'weather indices calculation'!T218</f>
        <v>9175.6600000000017</v>
      </c>
      <c r="R13">
        <f>'weather indices calculation'!U218</f>
        <v>2372.9750398808601</v>
      </c>
      <c r="S13">
        <f>'weather indices calculation'!T246</f>
        <v>34734.199999999997</v>
      </c>
      <c r="T13">
        <f>'weather indices calculation'!U246</f>
        <v>17143.423112685843</v>
      </c>
      <c r="U13">
        <f>'weather indices calculation'!T274</f>
        <v>1226.8500000000001</v>
      </c>
      <c r="V13">
        <f>'weather indices calculation'!U274</f>
        <v>-438.59682601337249</v>
      </c>
      <c r="W13">
        <f>'weather indices calculation'!T302</f>
        <v>10506.59</v>
      </c>
      <c r="X13">
        <f>'weather indices calculation'!U302</f>
        <v>-2725.4768187647824</v>
      </c>
      <c r="Y13">
        <f>'weather indices calculation'!T330</f>
        <v>6809.62</v>
      </c>
      <c r="Z13">
        <f>'weather indices calculation'!U330</f>
        <v>1747.9483825803886</v>
      </c>
      <c r="AA13">
        <f>'weather indices calculation'!T358</f>
        <v>24389.3</v>
      </c>
      <c r="AB13">
        <f>'weather indices calculation'!U358</f>
        <v>11057.358944351772</v>
      </c>
      <c r="AC13">
        <f>'weather indices calculation'!T386</f>
        <v>856.6</v>
      </c>
      <c r="AD13">
        <f>'weather indices calculation'!U386</f>
        <v>-281.57456195483849</v>
      </c>
      <c r="AE13">
        <f>'weather indices calculation'!T415</f>
        <v>7214.46</v>
      </c>
      <c r="AF13">
        <f>'weather indices calculation'!U415</f>
        <v>-1814.4658877970469</v>
      </c>
      <c r="AG13">
        <f>'weather indices calculation'!T444</f>
        <v>20029.599999999995</v>
      </c>
      <c r="AH13">
        <f>'weather indices calculation'!U444</f>
        <v>5839.6791253779747</v>
      </c>
      <c r="AI13">
        <f>'weather indices calculation'!T472</f>
        <v>624.38</v>
      </c>
      <c r="AJ13">
        <f>'weather indices calculation'!U472</f>
        <v>153.04223831633942</v>
      </c>
      <c r="AK13">
        <f>'weather indices calculation'!T500</f>
        <v>4918.24</v>
      </c>
      <c r="AL13">
        <f>'weather indices calculation'!U500</f>
        <v>1357.0531762412995</v>
      </c>
      <c r="AM13">
        <f>'weather indices calculation'!T528</f>
        <v>2289.1</v>
      </c>
      <c r="AN13">
        <f>'weather indices calculation'!U528</f>
        <v>395.95928162941357</v>
      </c>
      <c r="AO13">
        <f>'weather indices calculation'!T556</f>
        <v>674.45999999999992</v>
      </c>
      <c r="AP13">
        <f>'weather indices calculation'!U556</f>
        <v>-182.2269600689815</v>
      </c>
      <c r="AQ13">
        <f>'weather indices calculation'!T584</f>
        <v>674.45999999999992</v>
      </c>
      <c r="AR13">
        <f>'weather indices calculation'!U584</f>
        <v>-182.2269600689815</v>
      </c>
    </row>
    <row r="14" spans="1:44" x14ac:dyDescent="0.25">
      <c r="A14" s="19">
        <v>0.75349480838565741</v>
      </c>
      <c r="B14" s="12">
        <v>13</v>
      </c>
      <c r="C14" s="13">
        <f>'weather indices calculation'!T14</f>
        <v>581.79999999999995</v>
      </c>
      <c r="D14">
        <f>'weather indices calculation'!U14</f>
        <v>-266.51824727598898</v>
      </c>
      <c r="E14">
        <f>'weather indices calculation'!T42</f>
        <v>394.1</v>
      </c>
      <c r="F14">
        <f>'weather indices calculation'!U42</f>
        <v>-157.16355223664374</v>
      </c>
      <c r="G14">
        <f>'weather indices calculation'!T71</f>
        <v>263.90000000000003</v>
      </c>
      <c r="H14">
        <f>'weather indices calculation'!U71</f>
        <v>55.257571278649735</v>
      </c>
      <c r="I14">
        <f>'weather indices calculation'!T102</f>
        <v>886</v>
      </c>
      <c r="J14">
        <f>'weather indices calculation'!U102</f>
        <v>410.38159773798867</v>
      </c>
      <c r="K14">
        <f>'weather indices calculation'!T132</f>
        <v>37.900000000000006</v>
      </c>
      <c r="L14">
        <f>'weather indices calculation'!U132</f>
        <v>-10.402692455773597</v>
      </c>
      <c r="M14">
        <f>'weather indices calculation'!T163</f>
        <v>321.49999999999994</v>
      </c>
      <c r="N14">
        <f>'weather indices calculation'!U163</f>
        <v>-42.568838130165986</v>
      </c>
      <c r="O14">
        <f>'weather indices calculation'!T191</f>
        <v>14360.730000000003</v>
      </c>
      <c r="P14">
        <f>'weather indices calculation'!U191</f>
        <v>-6818.0603258491319</v>
      </c>
      <c r="Q14">
        <f>'weather indices calculation'!T219</f>
        <v>9454.0700000000015</v>
      </c>
      <c r="R14">
        <f>'weather indices calculation'!U219</f>
        <v>1953.2449183188551</v>
      </c>
      <c r="S14">
        <f>'weather indices calculation'!T247</f>
        <v>32069.600000000002</v>
      </c>
      <c r="T14">
        <f>'weather indices calculation'!U247</f>
        <v>15590.697395905048</v>
      </c>
      <c r="U14">
        <f>'weather indices calculation'!T275</f>
        <v>1381.12</v>
      </c>
      <c r="V14">
        <f>'weather indices calculation'!U275</f>
        <v>-526.72513478252461</v>
      </c>
      <c r="W14">
        <f>'weather indices calculation'!T303</f>
        <v>11748.830000000002</v>
      </c>
      <c r="X14">
        <f>'weather indices calculation'!U303</f>
        <v>-3575.3628508017773</v>
      </c>
      <c r="Y14">
        <f>'weather indices calculation'!T331</f>
        <v>6828.0700000000006</v>
      </c>
      <c r="Z14">
        <f>'weather indices calculation'!U331</f>
        <v>1390.7765210348596</v>
      </c>
      <c r="AA14">
        <f>'weather indices calculation'!T359</f>
        <v>22003.1</v>
      </c>
      <c r="AB14">
        <f>'weather indices calculation'!U359</f>
        <v>9570.1689879131882</v>
      </c>
      <c r="AC14">
        <f>'weather indices calculation'!T387</f>
        <v>942.06000000000006</v>
      </c>
      <c r="AD14">
        <f>'weather indices calculation'!U387</f>
        <v>-329.38688994209804</v>
      </c>
      <c r="AE14">
        <f>'weather indices calculation'!T416</f>
        <v>7928.7700000000013</v>
      </c>
      <c r="AF14">
        <f>'weather indices calculation'!U416</f>
        <v>-2247.335806630198</v>
      </c>
      <c r="AG14">
        <f>'weather indices calculation'!T445</f>
        <v>16291.400000000003</v>
      </c>
      <c r="AH14">
        <f>'weather indices calculation'!U445</f>
        <v>3517.3807150400721</v>
      </c>
      <c r="AI14">
        <f>'weather indices calculation'!T473</f>
        <v>634.65000000000009</v>
      </c>
      <c r="AJ14">
        <f>'weather indices calculation'!U473</f>
        <v>106.74165786152086</v>
      </c>
      <c r="AK14">
        <f>'weather indices calculation'!T501</f>
        <v>5117.4500000000007</v>
      </c>
      <c r="AL14">
        <f>'weather indices calculation'!U501</f>
        <v>1193.5753996077833</v>
      </c>
      <c r="AM14">
        <f>'weather indices calculation'!T529</f>
        <v>2150.1999999999998</v>
      </c>
      <c r="AN14">
        <f>'weather indices calculation'!U529</f>
        <v>309.41029693772953</v>
      </c>
      <c r="AO14">
        <f>'weather indices calculation'!T557</f>
        <v>756.99999999999989</v>
      </c>
      <c r="AP14">
        <f>'weather indices calculation'!U557</f>
        <v>-234.63831970120199</v>
      </c>
      <c r="AQ14">
        <f>'weather indices calculation'!T585</f>
        <v>756.99999999999989</v>
      </c>
      <c r="AR14">
        <f>'weather indices calculation'!U585</f>
        <v>-234.63831970120199</v>
      </c>
    </row>
    <row r="15" spans="1:44" x14ac:dyDescent="0.25">
      <c r="A15" s="19">
        <v>1.3481946548840642</v>
      </c>
      <c r="B15" s="12">
        <v>14</v>
      </c>
      <c r="C15" s="13">
        <f>'weather indices calculation'!T15</f>
        <v>520.6</v>
      </c>
      <c r="D15">
        <f>'weather indices calculation'!U15</f>
        <v>-236.42026564839966</v>
      </c>
      <c r="E15">
        <f>'weather indices calculation'!T43</f>
        <v>379.9</v>
      </c>
      <c r="F15">
        <f>'weather indices calculation'!U43</f>
        <v>-151.7417672955641</v>
      </c>
      <c r="G15">
        <f>'weather indices calculation'!T72</f>
        <v>581.9</v>
      </c>
      <c r="H15">
        <f>'weather indices calculation'!U72</f>
        <v>133.66023248251261</v>
      </c>
      <c r="I15">
        <f>'weather indices calculation'!T103</f>
        <v>1170</v>
      </c>
      <c r="J15">
        <f>'weather indices calculation'!U103</f>
        <v>547.57278528074846</v>
      </c>
      <c r="K15">
        <f>'weather indices calculation'!T133</f>
        <v>31.400000000000002</v>
      </c>
      <c r="L15">
        <f>'weather indices calculation'!U133</f>
        <v>-8.2537039877432399</v>
      </c>
      <c r="M15">
        <f>'weather indices calculation'!T164</f>
        <v>290.39999999999998</v>
      </c>
      <c r="N15">
        <f>'weather indices calculation'!U164</f>
        <v>-30.458374407540287</v>
      </c>
      <c r="O15">
        <f>'weather indices calculation'!T192</f>
        <v>12424.110000000002</v>
      </c>
      <c r="P15">
        <f>'weather indices calculation'!U192</f>
        <v>-5878.5343490400337</v>
      </c>
      <c r="Q15">
        <f>'weather indices calculation'!T220</f>
        <v>18684.570000000003</v>
      </c>
      <c r="R15">
        <f>'weather indices calculation'!U220</f>
        <v>4224.4700613800696</v>
      </c>
      <c r="S15">
        <f>'weather indices calculation'!T248</f>
        <v>37708.600000000006</v>
      </c>
      <c r="T15">
        <f>'weather indices calculation'!U248</f>
        <v>18281.333784996859</v>
      </c>
      <c r="U15">
        <f>'weather indices calculation'!T276</f>
        <v>1032.8799999999997</v>
      </c>
      <c r="V15">
        <f>'weather indices calculation'!U276</f>
        <v>-376.35211957620078</v>
      </c>
      <c r="W15">
        <f>'weather indices calculation'!T304</f>
        <v>9499.6899999999987</v>
      </c>
      <c r="X15">
        <f>'weather indices calculation'!U304</f>
        <v>-2642.5889067079211</v>
      </c>
      <c r="Y15">
        <f>'weather indices calculation'!T332</f>
        <v>14615.710000000001</v>
      </c>
      <c r="Z15">
        <f>'weather indices calculation'!U332</f>
        <v>3267.0459541794671</v>
      </c>
      <c r="AA15">
        <f>'weather indices calculation'!T360</f>
        <v>27791.9</v>
      </c>
      <c r="AB15">
        <f>'weather indices calculation'!U360</f>
        <v>12257.75978814243</v>
      </c>
      <c r="AC15">
        <f>'weather indices calculation'!T388</f>
        <v>758.89999999999986</v>
      </c>
      <c r="AD15">
        <f>'weather indices calculation'!U388</f>
        <v>-256.66564141740355</v>
      </c>
      <c r="AE15">
        <f>'weather indices calculation'!T417</f>
        <v>6857.0599999999995</v>
      </c>
      <c r="AF15">
        <f>'weather indices calculation'!U417</f>
        <v>-1834.5513942615139</v>
      </c>
      <c r="AG15">
        <f>'weather indices calculation'!T446</f>
        <v>45651.5</v>
      </c>
      <c r="AH15">
        <f>'weather indices calculation'!U446</f>
        <v>10835.493901654625</v>
      </c>
      <c r="AI15">
        <f>'weather indices calculation'!T474</f>
        <v>1184.1399999999999</v>
      </c>
      <c r="AJ15">
        <f>'weather indices calculation'!U474</f>
        <v>234.80246843084333</v>
      </c>
      <c r="AK15">
        <f>'weather indices calculation'!T502</f>
        <v>9641.8700000000008</v>
      </c>
      <c r="AL15">
        <f>'weather indices calculation'!U502</f>
        <v>2491.1302196861734</v>
      </c>
      <c r="AM15">
        <f>'weather indices calculation'!T530</f>
        <v>2269.3000000000002</v>
      </c>
      <c r="AN15">
        <f>'weather indices calculation'!U530</f>
        <v>338.74551299266682</v>
      </c>
      <c r="AO15">
        <f>'weather indices calculation'!T558</f>
        <v>569.01</v>
      </c>
      <c r="AP15">
        <f>'weather indices calculation'!U558</f>
        <v>-167.06826267952468</v>
      </c>
      <c r="AQ15">
        <f>'weather indices calculation'!T586</f>
        <v>569.01</v>
      </c>
      <c r="AR15">
        <f>'weather indices calculation'!U586</f>
        <v>-167.06826267952468</v>
      </c>
    </row>
    <row r="16" spans="1:44" x14ac:dyDescent="0.25">
      <c r="A16" s="19">
        <v>1.5576580636824637</v>
      </c>
      <c r="B16" s="12">
        <v>15</v>
      </c>
      <c r="C16" s="13">
        <f>'weather indices calculation'!T16</f>
        <v>520.5</v>
      </c>
      <c r="D16">
        <f>'weather indices calculation'!U16</f>
        <v>-236.83185532181099</v>
      </c>
      <c r="E16">
        <f>'weather indices calculation'!T44</f>
        <v>373.80000000000007</v>
      </c>
      <c r="F16">
        <f>'weather indices calculation'!U44</f>
        <v>-148.00907123198979</v>
      </c>
      <c r="G16">
        <f>'weather indices calculation'!T73</f>
        <v>505.80000000000007</v>
      </c>
      <c r="H16">
        <f>'weather indices calculation'!U73</f>
        <v>123.78256591698931</v>
      </c>
      <c r="I16">
        <f>'weather indices calculation'!T104</f>
        <v>1155</v>
      </c>
      <c r="J16">
        <f>'weather indices calculation'!U104</f>
        <v>547.50566993783195</v>
      </c>
      <c r="K16">
        <f>'weather indices calculation'!T134</f>
        <v>35.199999999999996</v>
      </c>
      <c r="L16">
        <f>'weather indices calculation'!U134</f>
        <v>-8.9814323596236108</v>
      </c>
      <c r="M16">
        <f>'weather indices calculation'!T165</f>
        <v>297.29999999999995</v>
      </c>
      <c r="N16">
        <f>'weather indices calculation'!U165</f>
        <v>-29.283958028689959</v>
      </c>
      <c r="O16">
        <f>'weather indices calculation'!T193</f>
        <v>12180.720000000001</v>
      </c>
      <c r="P16">
        <f>'weather indices calculation'!U193</f>
        <v>-5767.8646964333575</v>
      </c>
      <c r="Q16">
        <f>'weather indices calculation'!T221</f>
        <v>16186.95</v>
      </c>
      <c r="R16">
        <f>'weather indices calculation'!U221</f>
        <v>3928.863216883512</v>
      </c>
      <c r="S16">
        <f>'weather indices calculation'!T249</f>
        <v>37299.700000000004</v>
      </c>
      <c r="T16">
        <f>'weather indices calculation'!U249</f>
        <v>18383.457062309451</v>
      </c>
      <c r="U16">
        <f>'weather indices calculation'!T277</f>
        <v>1145.52</v>
      </c>
      <c r="V16">
        <f>'weather indices calculation'!U277</f>
        <v>-414.40852343780676</v>
      </c>
      <c r="W16">
        <f>'weather indices calculation'!T305</f>
        <v>9696.93</v>
      </c>
      <c r="X16">
        <f>'weather indices calculation'!U305</f>
        <v>-2663.22656626048</v>
      </c>
      <c r="Y16">
        <f>'weather indices calculation'!T333</f>
        <v>12431.22</v>
      </c>
      <c r="Z16">
        <f>'weather indices calculation'!U333</f>
        <v>2978.5016999070813</v>
      </c>
      <c r="AA16">
        <f>'weather indices calculation'!T361</f>
        <v>27206.9</v>
      </c>
      <c r="AB16">
        <f>'weather indices calculation'!U361</f>
        <v>12234.472732545613</v>
      </c>
      <c r="AC16">
        <f>'weather indices calculation'!T389</f>
        <v>828.37999999999988</v>
      </c>
      <c r="AD16">
        <f>'weather indices calculation'!U389</f>
        <v>-273.28297107371287</v>
      </c>
      <c r="AE16">
        <f>'weather indices calculation'!T418</f>
        <v>6887.57</v>
      </c>
      <c r="AF16">
        <f>'weather indices calculation'!U418</f>
        <v>-1851.4450968269871</v>
      </c>
      <c r="AG16">
        <f>'weather indices calculation'!T447</f>
        <v>39836.400000000001</v>
      </c>
      <c r="AH16">
        <f>'weather indices calculation'!U447</f>
        <v>9977.6991677761744</v>
      </c>
      <c r="AI16">
        <f>'weather indices calculation'!T475</f>
        <v>1149.3800000000001</v>
      </c>
      <c r="AJ16">
        <f>'weather indices calculation'!U475</f>
        <v>240.16857727509608</v>
      </c>
      <c r="AK16">
        <f>'weather indices calculation'!T503</f>
        <v>8575.7800000000007</v>
      </c>
      <c r="AL16">
        <f>'weather indices calculation'!U503</f>
        <v>2255.9115480616861</v>
      </c>
      <c r="AM16">
        <f>'weather indices calculation'!T531</f>
        <v>2576.6000000000004</v>
      </c>
      <c r="AN16">
        <f>'weather indices calculation'!U531</f>
        <v>401.90625407194318</v>
      </c>
      <c r="AO16">
        <f>'weather indices calculation'!T559</f>
        <v>650.15</v>
      </c>
      <c r="AP16">
        <f>'weather indices calculation'!U559</f>
        <v>-183.25264736236659</v>
      </c>
      <c r="AQ16">
        <f>'weather indices calculation'!T587</f>
        <v>650.15</v>
      </c>
      <c r="AR16">
        <f>'weather indices calculation'!U587</f>
        <v>-183.25264736236659</v>
      </c>
    </row>
    <row r="17" spans="1:44" x14ac:dyDescent="0.25">
      <c r="A17" s="19">
        <v>1.4085285767353004</v>
      </c>
      <c r="B17" s="12">
        <v>16</v>
      </c>
      <c r="C17" s="13">
        <f>'weather indices calculation'!T17</f>
        <v>527.29999999999995</v>
      </c>
      <c r="D17">
        <f>'weather indices calculation'!U17</f>
        <v>-239.49902912114399</v>
      </c>
      <c r="E17">
        <f>'weather indices calculation'!T45</f>
        <v>374.10000000000008</v>
      </c>
      <c r="F17">
        <f>'weather indices calculation'!U45</f>
        <v>-149.18926441087919</v>
      </c>
      <c r="G17">
        <f>'weather indices calculation'!T74</f>
        <v>614.9</v>
      </c>
      <c r="H17">
        <f>'weather indices calculation'!U74</f>
        <v>143.90312500964657</v>
      </c>
      <c r="I17">
        <f>'weather indices calculation'!T105</f>
        <v>1071</v>
      </c>
      <c r="J17">
        <f>'weather indices calculation'!U105</f>
        <v>504.32395189887711</v>
      </c>
      <c r="K17">
        <f>'weather indices calculation'!T135</f>
        <v>31.5</v>
      </c>
      <c r="L17">
        <f>'weather indices calculation'!U135</f>
        <v>-7.5345118483806361</v>
      </c>
      <c r="M17">
        <f>'weather indices calculation'!T166</f>
        <v>285.5</v>
      </c>
      <c r="N17">
        <f>'weather indices calculation'!U166</f>
        <v>-24.448687367140039</v>
      </c>
      <c r="O17">
        <f>'weather indices calculation'!T194</f>
        <v>12469.74</v>
      </c>
      <c r="P17">
        <f>'weather indices calculation'!U194</f>
        <v>-5908.0922750109112</v>
      </c>
      <c r="Q17">
        <f>'weather indices calculation'!T222</f>
        <v>19632.22</v>
      </c>
      <c r="R17">
        <f>'weather indices calculation'!U222</f>
        <v>4583.7784828127369</v>
      </c>
      <c r="S17">
        <f>'weather indices calculation'!T250</f>
        <v>34729.199999999997</v>
      </c>
      <c r="T17">
        <f>'weather indices calculation'!U250</f>
        <v>17035.913386593144</v>
      </c>
      <c r="U17">
        <f>'weather indices calculation'!T278</f>
        <v>1066.1400000000001</v>
      </c>
      <c r="V17">
        <f>'weather indices calculation'!U278</f>
        <v>-364.7808026582336</v>
      </c>
      <c r="W17">
        <f>'weather indices calculation'!T306</f>
        <v>9472.16</v>
      </c>
      <c r="X17">
        <f>'weather indices calculation'!U306</f>
        <v>-2459.3228971709723</v>
      </c>
      <c r="Y17">
        <f>'weather indices calculation'!T334</f>
        <v>15155.990000000002</v>
      </c>
      <c r="Z17">
        <f>'weather indices calculation'!U334</f>
        <v>3533.4276588374028</v>
      </c>
      <c r="AA17">
        <f>'weather indices calculation'!T362</f>
        <v>24983.200000000001</v>
      </c>
      <c r="AB17">
        <f>'weather indices calculation'!U362</f>
        <v>11156.839242906124</v>
      </c>
      <c r="AC17">
        <f>'weather indices calculation'!T390</f>
        <v>765.14</v>
      </c>
      <c r="AD17">
        <f>'weather indices calculation'!U390</f>
        <v>-241.33060656441896</v>
      </c>
      <c r="AE17">
        <f>'weather indices calculation'!T419</f>
        <v>6619.8200000000006</v>
      </c>
      <c r="AF17">
        <f>'weather indices calculation'!U419</f>
        <v>-1679.7380091724669</v>
      </c>
      <c r="AG17">
        <f>'weather indices calculation'!T448</f>
        <v>47511.499999999993</v>
      </c>
      <c r="AH17">
        <f>'weather indices calculation'!U448</f>
        <v>11147.938711483039</v>
      </c>
      <c r="AI17">
        <f>'weather indices calculation'!T476</f>
        <v>1219.8600000000001</v>
      </c>
      <c r="AJ17">
        <f>'weather indices calculation'!U476</f>
        <v>259.15462517029113</v>
      </c>
      <c r="AK17">
        <f>'weather indices calculation'!T504</f>
        <v>8601.9599999999991</v>
      </c>
      <c r="AL17">
        <f>'weather indices calculation'!U504</f>
        <v>2249.1052616869656</v>
      </c>
      <c r="AM17">
        <f>'weather indices calculation'!T532</f>
        <v>2055.5</v>
      </c>
      <c r="AN17">
        <f>'weather indices calculation'!U532</f>
        <v>346.67378287769515</v>
      </c>
      <c r="AO17">
        <f>'weather indices calculation'!T560</f>
        <v>563.16</v>
      </c>
      <c r="AP17">
        <f>'weather indices calculation'!U560</f>
        <v>-144.54293388534458</v>
      </c>
      <c r="AQ17">
        <f>'weather indices calculation'!T588</f>
        <v>563.16</v>
      </c>
      <c r="AR17">
        <f>'weather indices calculation'!U588</f>
        <v>-144.54293388534458</v>
      </c>
    </row>
    <row r="18" spans="1:44" x14ac:dyDescent="0.25">
      <c r="A18" s="19">
        <v>1.5059644837602324</v>
      </c>
      <c r="B18" s="12">
        <v>17</v>
      </c>
      <c r="C18" s="13">
        <f>'weather indices calculation'!T18</f>
        <v>525.1</v>
      </c>
      <c r="D18">
        <f>'weather indices calculation'!U18</f>
        <v>-237.81792532337519</v>
      </c>
      <c r="E18">
        <f>'weather indices calculation'!T46</f>
        <v>375.7</v>
      </c>
      <c r="F18">
        <f>'weather indices calculation'!U46</f>
        <v>-148.71120279448706</v>
      </c>
      <c r="G18">
        <f>'weather indices calculation'!T75</f>
        <v>498.09999999999997</v>
      </c>
      <c r="H18">
        <f>'weather indices calculation'!U75</f>
        <v>116.31890679025527</v>
      </c>
      <c r="I18">
        <f>'weather indices calculation'!T106</f>
        <v>1160</v>
      </c>
      <c r="J18">
        <f>'weather indices calculation'!U106</f>
        <v>544.9303390130483</v>
      </c>
      <c r="K18">
        <f>'weather indices calculation'!T136</f>
        <v>32.699999999999996</v>
      </c>
      <c r="L18">
        <f>'weather indices calculation'!U136</f>
        <v>-8.0047954671556063</v>
      </c>
      <c r="M18">
        <f>'weather indices calculation'!T167</f>
        <v>283</v>
      </c>
      <c r="N18">
        <f>'weather indices calculation'!U167</f>
        <v>-27.425051092997194</v>
      </c>
      <c r="O18">
        <f>'weather indices calculation'!T195</f>
        <v>12357.339999999998</v>
      </c>
      <c r="P18">
        <f>'weather indices calculation'!U195</f>
        <v>-5807.075146301162</v>
      </c>
      <c r="Q18">
        <f>'weather indices calculation'!T223</f>
        <v>16181.41</v>
      </c>
      <c r="R18">
        <f>'weather indices calculation'!U223</f>
        <v>3660.0290326781187</v>
      </c>
      <c r="S18">
        <f>'weather indices calculation'!T251</f>
        <v>37870</v>
      </c>
      <c r="T18">
        <f>'weather indices calculation'!U251</f>
        <v>18357.7305394059</v>
      </c>
      <c r="U18">
        <f>'weather indices calculation'!T279</f>
        <v>1070.27</v>
      </c>
      <c r="V18">
        <f>'weather indices calculation'!U279</f>
        <v>-381.69647908887009</v>
      </c>
      <c r="W18">
        <f>'weather indices calculation'!T307</f>
        <v>9300.83</v>
      </c>
      <c r="X18">
        <f>'weather indices calculation'!U307</f>
        <v>-2471.2041292608969</v>
      </c>
      <c r="Y18">
        <f>'weather indices calculation'!T335</f>
        <v>12249.939999999999</v>
      </c>
      <c r="Z18">
        <f>'weather indices calculation'!U335</f>
        <v>2778.5463700208647</v>
      </c>
      <c r="AA18">
        <f>'weather indices calculation'!T363</f>
        <v>27274.3</v>
      </c>
      <c r="AB18">
        <f>'weather indices calculation'!U363</f>
        <v>12092.708245908618</v>
      </c>
      <c r="AC18">
        <f>'weather indices calculation'!T391</f>
        <v>770.63000000000011</v>
      </c>
      <c r="AD18">
        <f>'weather indices calculation'!U391</f>
        <v>-250.37751650150861</v>
      </c>
      <c r="AE18">
        <f>'weather indices calculation'!T420</f>
        <v>6593.83</v>
      </c>
      <c r="AF18">
        <f>'weather indices calculation'!U420</f>
        <v>-1666.1368395363897</v>
      </c>
      <c r="AG18">
        <f>'weather indices calculation'!T449</f>
        <v>38171.599999999999</v>
      </c>
      <c r="AH18">
        <f>'weather indices calculation'!U449</f>
        <v>9595.7234336766087</v>
      </c>
      <c r="AI18">
        <f>'weather indices calculation'!T477</f>
        <v>1049.76</v>
      </c>
      <c r="AJ18">
        <f>'weather indices calculation'!U477</f>
        <v>212.07814607405678</v>
      </c>
      <c r="AK18">
        <f>'weather indices calculation'!T505</f>
        <v>7947.4699999999984</v>
      </c>
      <c r="AL18">
        <f>'weather indices calculation'!U505</f>
        <v>1948.6887240326107</v>
      </c>
      <c r="AM18">
        <f>'weather indices calculation'!T533</f>
        <v>2394.0000000000005</v>
      </c>
      <c r="AN18">
        <f>'weather indices calculation'!U533</f>
        <v>397.00892749601161</v>
      </c>
      <c r="AO18">
        <f>'weather indices calculation'!T561</f>
        <v>576.52</v>
      </c>
      <c r="AP18">
        <f>'weather indices calculation'!U561</f>
        <v>-154.86510741615803</v>
      </c>
      <c r="AQ18">
        <f>'weather indices calculation'!T589</f>
        <v>576.52</v>
      </c>
      <c r="AR18">
        <f>'weather indices calculation'!U589</f>
        <v>-154.86510741615803</v>
      </c>
    </row>
    <row r="19" spans="1:44" x14ac:dyDescent="0.25">
      <c r="A19" s="19">
        <v>1.6387727905990672</v>
      </c>
      <c r="B19" s="12">
        <v>18</v>
      </c>
      <c r="C19" s="13">
        <f>'weather indices calculation'!T19</f>
        <v>549.79999999999995</v>
      </c>
      <c r="D19">
        <f>'weather indices calculation'!U19</f>
        <v>-249.36132008223271</v>
      </c>
      <c r="E19">
        <f>'weather indices calculation'!T47</f>
        <v>376.6</v>
      </c>
      <c r="F19">
        <f>'weather indices calculation'!U47</f>
        <v>-149.8195962229666</v>
      </c>
      <c r="G19">
        <f>'weather indices calculation'!T76</f>
        <v>439.29999999999995</v>
      </c>
      <c r="H19">
        <f>'weather indices calculation'!U76</f>
        <v>127.07027506900565</v>
      </c>
      <c r="I19">
        <f>'weather indices calculation'!T107</f>
        <v>992</v>
      </c>
      <c r="J19">
        <f>'weather indices calculation'!U107</f>
        <v>474.00493889702329</v>
      </c>
      <c r="K19">
        <f>'weather indices calculation'!T137</f>
        <v>37.200000000000003</v>
      </c>
      <c r="L19">
        <f>'weather indices calculation'!U137</f>
        <v>-9.3152430010936609</v>
      </c>
      <c r="M19">
        <f>'weather indices calculation'!T168</f>
        <v>314.60000000000002</v>
      </c>
      <c r="N19">
        <f>'weather indices calculation'!U168</f>
        <v>-35.215341797645159</v>
      </c>
      <c r="O19">
        <f>'weather indices calculation'!T196</f>
        <v>13021.02</v>
      </c>
      <c r="P19">
        <f>'weather indices calculation'!U196</f>
        <v>-6126.2349918352074</v>
      </c>
      <c r="Q19">
        <f>'weather indices calculation'!T224</f>
        <v>14571.63</v>
      </c>
      <c r="R19">
        <f>'weather indices calculation'!U224</f>
        <v>4155.5669245475156</v>
      </c>
      <c r="S19">
        <f>'weather indices calculation'!T252</f>
        <v>33601.5</v>
      </c>
      <c r="T19">
        <f>'weather indices calculation'!U252</f>
        <v>16658.607713808677</v>
      </c>
      <c r="U19">
        <f>'weather indices calculation'!T280</f>
        <v>1293.08</v>
      </c>
      <c r="V19">
        <f>'weather indices calculation'!U280</f>
        <v>-463.71457731445344</v>
      </c>
      <c r="W19">
        <f>'weather indices calculation'!T308</f>
        <v>10908.380000000001</v>
      </c>
      <c r="X19">
        <f>'weather indices calculation'!U308</f>
        <v>-3110.43963814581</v>
      </c>
      <c r="Y19">
        <f>'weather indices calculation'!T336</f>
        <v>11046.27</v>
      </c>
      <c r="Z19">
        <f>'weather indices calculation'!U336</f>
        <v>3121.8647528280653</v>
      </c>
      <c r="AA19">
        <f>'weather indices calculation'!T364</f>
        <v>23329.8</v>
      </c>
      <c r="AB19">
        <f>'weather indices calculation'!U364</f>
        <v>10543.075562750944</v>
      </c>
      <c r="AC19">
        <f>'weather indices calculation'!T392</f>
        <v>894.37000000000012</v>
      </c>
      <c r="AD19">
        <f>'weather indices calculation'!U392</f>
        <v>-287.0121009632885</v>
      </c>
      <c r="AE19">
        <f>'weather indices calculation'!T421</f>
        <v>7393.7</v>
      </c>
      <c r="AF19">
        <f>'weather indices calculation'!U421</f>
        <v>-2012.0066034288429</v>
      </c>
      <c r="AG19">
        <f>'weather indices calculation'!T450</f>
        <v>32131.600000000002</v>
      </c>
      <c r="AH19">
        <f>'weather indices calculation'!U450</f>
        <v>9759.8382740768702</v>
      </c>
      <c r="AI19">
        <f>'weather indices calculation'!T478</f>
        <v>1030.19</v>
      </c>
      <c r="AJ19">
        <f>'weather indices calculation'!U478</f>
        <v>241.8151936244702</v>
      </c>
      <c r="AK19">
        <f>'weather indices calculation'!T506</f>
        <v>7094.9399999999987</v>
      </c>
      <c r="AL19">
        <f>'weather indices calculation'!U506</f>
        <v>2191.3689444148481</v>
      </c>
      <c r="AM19">
        <f>'weather indices calculation'!T534</f>
        <v>2298.3000000000002</v>
      </c>
      <c r="AN19">
        <f>'weather indices calculation'!U534</f>
        <v>374.98720396358186</v>
      </c>
      <c r="AO19">
        <f>'weather indices calculation'!T562</f>
        <v>743.95</v>
      </c>
      <c r="AP19">
        <f>'weather indices calculation'!U562</f>
        <v>-218.91866504261699</v>
      </c>
      <c r="AQ19">
        <f>'weather indices calculation'!T590</f>
        <v>743.95</v>
      </c>
      <c r="AR19">
        <f>'weather indices calculation'!U590</f>
        <v>-218.91866504261699</v>
      </c>
    </row>
    <row r="20" spans="1:44" x14ac:dyDescent="0.25">
      <c r="A20" s="19">
        <v>1.1894609868578894</v>
      </c>
      <c r="B20" s="12">
        <v>19</v>
      </c>
      <c r="C20" s="13">
        <f>'weather indices calculation'!T20</f>
        <v>569.6</v>
      </c>
      <c r="D20">
        <f>'weather indices calculation'!U20</f>
        <v>-257.7409167849907</v>
      </c>
      <c r="E20">
        <f>'weather indices calculation'!T48</f>
        <v>380.8</v>
      </c>
      <c r="F20">
        <f>'weather indices calculation'!U48</f>
        <v>-150.66989356399503</v>
      </c>
      <c r="G20">
        <f>'weather indices calculation'!T77</f>
        <v>282.20000000000005</v>
      </c>
      <c r="H20">
        <f>'weather indices calculation'!U77</f>
        <v>68.549882288168945</v>
      </c>
      <c r="I20">
        <f>'weather indices calculation'!T108</f>
        <v>883</v>
      </c>
      <c r="J20">
        <f>'weather indices calculation'!U108</f>
        <v>427.86705651996994</v>
      </c>
      <c r="K20">
        <f>'weather indices calculation'!T138</f>
        <v>38.200000000000003</v>
      </c>
      <c r="L20">
        <f>'weather indices calculation'!U138</f>
        <v>-9.383442304855004</v>
      </c>
      <c r="M20">
        <f>'weather indices calculation'!T169</f>
        <v>311.2</v>
      </c>
      <c r="N20">
        <f>'weather indices calculation'!U169</f>
        <v>-32.8504530429068</v>
      </c>
      <c r="O20">
        <f>'weather indices calculation'!T197</f>
        <v>13539.609999999999</v>
      </c>
      <c r="P20">
        <f>'weather indices calculation'!U197</f>
        <v>-6349.0981039014732</v>
      </c>
      <c r="Q20">
        <f>'weather indices calculation'!T225</f>
        <v>9700.9699999999993</v>
      </c>
      <c r="R20">
        <f>'weather indices calculation'!U225</f>
        <v>2289.0244836563938</v>
      </c>
      <c r="S20">
        <f>'weather indices calculation'!T253</f>
        <v>31049.200000000001</v>
      </c>
      <c r="T20">
        <f>'weather indices calculation'!U253</f>
        <v>15581.103407307835</v>
      </c>
      <c r="U20">
        <f>'weather indices calculation'!T281</f>
        <v>1353.4499999999998</v>
      </c>
      <c r="V20">
        <f>'weather indices calculation'!U281</f>
        <v>-483.19351612828694</v>
      </c>
      <c r="W20">
        <f>'weather indices calculation'!T309</f>
        <v>11144.820000000002</v>
      </c>
      <c r="X20">
        <f>'weather indices calculation'!U309</f>
        <v>-3049.774368040567</v>
      </c>
      <c r="Y20">
        <f>'weather indices calculation'!T337</f>
        <v>7161.04</v>
      </c>
      <c r="Z20">
        <f>'weather indices calculation'!U337</f>
        <v>1668.0134339177803</v>
      </c>
      <c r="AA20">
        <f>'weather indices calculation'!T365</f>
        <v>21348.700000000004</v>
      </c>
      <c r="AB20">
        <f>'weather indices calculation'!U365</f>
        <v>9753.0833903674902</v>
      </c>
      <c r="AC20">
        <f>'weather indices calculation'!T393</f>
        <v>917.19999999999993</v>
      </c>
      <c r="AD20">
        <f>'weather indices calculation'!U393</f>
        <v>-297.93630176040625</v>
      </c>
      <c r="AE20">
        <f>'weather indices calculation'!T422</f>
        <v>7363.8799999999983</v>
      </c>
      <c r="AF20">
        <f>'weather indices calculation'!U422</f>
        <v>-1933.3678553350801</v>
      </c>
      <c r="AG20">
        <f>'weather indices calculation'!T451</f>
        <v>19155.300000000003</v>
      </c>
      <c r="AH20">
        <f>'weather indices calculation'!U451</f>
        <v>4934.9441917174863</v>
      </c>
      <c r="AI20">
        <f>'weather indices calculation'!T479</f>
        <v>698.4</v>
      </c>
      <c r="AJ20">
        <f>'weather indices calculation'!U479</f>
        <v>158.29664543445639</v>
      </c>
      <c r="AK20">
        <f>'weather indices calculation'!T507</f>
        <v>4824.1999999999989</v>
      </c>
      <c r="AL20">
        <f>'weather indices calculation'!U507</f>
        <v>1277.0094132526924</v>
      </c>
      <c r="AM20">
        <f>'weather indices calculation'!T535</f>
        <v>2185.4999999999995</v>
      </c>
      <c r="AN20">
        <f>'weather indices calculation'!U535</f>
        <v>398.83831069246946</v>
      </c>
      <c r="AO20">
        <f>'weather indices calculation'!T563</f>
        <v>740.28</v>
      </c>
      <c r="AP20">
        <f>'weather indices calculation'!U563</f>
        <v>-211.73813007480425</v>
      </c>
      <c r="AQ20">
        <f>'weather indices calculation'!T591</f>
        <v>740.28</v>
      </c>
      <c r="AR20">
        <f>'weather indices calculation'!U591</f>
        <v>-211.73813007480425</v>
      </c>
    </row>
    <row r="21" spans="1:44" x14ac:dyDescent="0.25">
      <c r="A21" s="19">
        <v>1.6261970950602866</v>
      </c>
      <c r="B21" s="12">
        <v>20</v>
      </c>
      <c r="C21" s="13">
        <f>'weather indices calculation'!T21</f>
        <v>533</v>
      </c>
      <c r="D21">
        <f>'weather indices calculation'!U21</f>
        <v>-241.49973830480329</v>
      </c>
      <c r="E21">
        <f>'weather indices calculation'!T49</f>
        <v>374.8</v>
      </c>
      <c r="F21">
        <f>'weather indices calculation'!U49</f>
        <v>-148.10791770721329</v>
      </c>
      <c r="G21">
        <f>'weather indices calculation'!T78</f>
        <v>516.5</v>
      </c>
      <c r="H21">
        <f>'weather indices calculation'!U78</f>
        <v>131.04120581348957</v>
      </c>
      <c r="I21">
        <f>'weather indices calculation'!T109</f>
        <v>1118</v>
      </c>
      <c r="J21">
        <f>'weather indices calculation'!U109</f>
        <v>530.60117199771844</v>
      </c>
      <c r="K21">
        <f>'weather indices calculation'!T139</f>
        <v>33.1</v>
      </c>
      <c r="L21">
        <f>'weather indices calculation'!U139</f>
        <v>-7.9200803623891627</v>
      </c>
      <c r="M21">
        <f>'weather indices calculation'!T170</f>
        <v>292.89999999999998</v>
      </c>
      <c r="N21">
        <f>'weather indices calculation'!U170</f>
        <v>-29.356899167652692</v>
      </c>
      <c r="O21">
        <f>'weather indices calculation'!T198</f>
        <v>12498.18</v>
      </c>
      <c r="P21">
        <f>'weather indices calculation'!U198</f>
        <v>-5866.8976989426283</v>
      </c>
      <c r="Q21">
        <f>'weather indices calculation'!T226</f>
        <v>16922.489999999998</v>
      </c>
      <c r="R21">
        <f>'weather indices calculation'!U226</f>
        <v>4147.8774335608314</v>
      </c>
      <c r="S21">
        <f>'weather indices calculation'!T254</f>
        <v>36953.9</v>
      </c>
      <c r="T21">
        <f>'weather indices calculation'!U254</f>
        <v>18123.476797406962</v>
      </c>
      <c r="U21">
        <f>'weather indices calculation'!T282</f>
        <v>1098.71</v>
      </c>
      <c r="V21">
        <f>'weather indices calculation'!U282</f>
        <v>-378.94588281931027</v>
      </c>
      <c r="W21">
        <f>'weather indices calculation'!T310</f>
        <v>9795.0300000000007</v>
      </c>
      <c r="X21">
        <f>'weather indices calculation'!U310</f>
        <v>-2673.7628629617761</v>
      </c>
      <c r="Y21">
        <f>'weather indices calculation'!T338</f>
        <v>12805.05</v>
      </c>
      <c r="Z21">
        <f>'weather indices calculation'!U338</f>
        <v>3177.0120528118359</v>
      </c>
      <c r="AA21">
        <f>'weather indices calculation'!T366</f>
        <v>26374.699999999997</v>
      </c>
      <c r="AB21">
        <f>'weather indices calculation'!U366</f>
        <v>11839.770780089617</v>
      </c>
      <c r="AC21">
        <f>'weather indices calculation'!T394</f>
        <v>781.0100000000001</v>
      </c>
      <c r="AD21">
        <f>'weather indices calculation'!U394</f>
        <v>-251.57128458675732</v>
      </c>
      <c r="AE21">
        <f>'weather indices calculation'!T423</f>
        <v>6799.4299999999994</v>
      </c>
      <c r="AF21">
        <f>'weather indices calculation'!U423</f>
        <v>-1785.3615032855582</v>
      </c>
      <c r="AG21">
        <f>'weather indices calculation'!T452</f>
        <v>39220.5</v>
      </c>
      <c r="AH21">
        <f>'weather indices calculation'!U452</f>
        <v>10769.297416014073</v>
      </c>
      <c r="AI21">
        <f>'weather indices calculation'!T480</f>
        <v>1103.9999999999998</v>
      </c>
      <c r="AJ21">
        <f>'weather indices calculation'!U480</f>
        <v>236.22482215781051</v>
      </c>
      <c r="AK21">
        <f>'weather indices calculation'!T508</f>
        <v>8561.369999999999</v>
      </c>
      <c r="AL21">
        <f>'weather indices calculation'!U508</f>
        <v>2294.3899645008746</v>
      </c>
      <c r="AM21">
        <f>'weather indices calculation'!T536</f>
        <v>2353.8000000000002</v>
      </c>
      <c r="AN21">
        <f>'weather indices calculation'!U536</f>
        <v>369.02066203680414</v>
      </c>
      <c r="AO21">
        <f>'weather indices calculation'!T564</f>
        <v>605.09</v>
      </c>
      <c r="AP21">
        <f>'weather indices calculation'!U564</f>
        <v>-157.06657999043455</v>
      </c>
      <c r="AQ21">
        <f>'weather indices calculation'!T592</f>
        <v>605.09</v>
      </c>
      <c r="AR21">
        <f>'weather indices calculation'!U592</f>
        <v>-157.06657999043455</v>
      </c>
    </row>
    <row r="22" spans="1:44" x14ac:dyDescent="0.25">
      <c r="A22" s="19">
        <v>1.4913975865683788</v>
      </c>
      <c r="B22" s="12">
        <v>21</v>
      </c>
      <c r="C22" s="13">
        <f>'weather indices calculation'!T22</f>
        <v>567.30000000000007</v>
      </c>
      <c r="D22">
        <f>'weather indices calculation'!U22</f>
        <v>-257.36233781976824</v>
      </c>
      <c r="E22">
        <f>'weather indices calculation'!T50</f>
        <v>380.8</v>
      </c>
      <c r="F22">
        <f>'weather indices calculation'!U50</f>
        <v>-150.74547586946093</v>
      </c>
      <c r="G22">
        <f>'weather indices calculation'!T79</f>
        <v>298.7</v>
      </c>
      <c r="H22">
        <f>'weather indices calculation'!U79</f>
        <v>68.078775870235219</v>
      </c>
      <c r="I22">
        <f>'weather indices calculation'!T110</f>
        <v>925</v>
      </c>
      <c r="J22">
        <f>'weather indices calculation'!U110</f>
        <v>445.82317120064153</v>
      </c>
      <c r="K22">
        <f>'weather indices calculation'!T140</f>
        <v>36.6</v>
      </c>
      <c r="L22">
        <f>'weather indices calculation'!U140</f>
        <v>-8.4963910604802013</v>
      </c>
      <c r="M22">
        <f>'weather indices calculation'!T171</f>
        <v>300.40000000000003</v>
      </c>
      <c r="N22">
        <f>'weather indices calculation'!U171</f>
        <v>-29.862443918617529</v>
      </c>
      <c r="O22">
        <f>'weather indices calculation'!T199</f>
        <v>13478.869999999999</v>
      </c>
      <c r="P22">
        <f>'weather indices calculation'!U199</f>
        <v>-6341.9993502458328</v>
      </c>
      <c r="Q22">
        <f>'weather indices calculation'!T227</f>
        <v>10188.300000000001</v>
      </c>
      <c r="R22">
        <f>'weather indices calculation'!U227</f>
        <v>2283.373101930023</v>
      </c>
      <c r="S22">
        <f>'weather indices calculation'!T255</f>
        <v>32426</v>
      </c>
      <c r="T22">
        <f>'weather indices calculation'!U255</f>
        <v>16230.976215301011</v>
      </c>
      <c r="U22">
        <f>'weather indices calculation'!T283</f>
        <v>1294.8599999999999</v>
      </c>
      <c r="V22">
        <f>'weather indices calculation'!U283</f>
        <v>-442.28633184992049</v>
      </c>
      <c r="W22">
        <f>'weather indices calculation'!T311</f>
        <v>10703.600000000002</v>
      </c>
      <c r="X22">
        <f>'weather indices calculation'!U311</f>
        <v>-2884.2888903452454</v>
      </c>
      <c r="Y22">
        <f>'weather indices calculation'!T339</f>
        <v>7575.39</v>
      </c>
      <c r="Z22">
        <f>'weather indices calculation'!U339</f>
        <v>1672.1816027475907</v>
      </c>
      <c r="AA22">
        <f>'weather indices calculation'!T367</f>
        <v>22391.1</v>
      </c>
      <c r="AB22">
        <f>'weather indices calculation'!U367</f>
        <v>10184.991466240737</v>
      </c>
      <c r="AC22">
        <f>'weather indices calculation'!T395</f>
        <v>883.98</v>
      </c>
      <c r="AD22">
        <f>'weather indices calculation'!U395</f>
        <v>-278.96412902279741</v>
      </c>
      <c r="AE22">
        <f>'weather indices calculation'!T424</f>
        <v>7120.0400000000009</v>
      </c>
      <c r="AF22">
        <f>'weather indices calculation'!U424</f>
        <v>-1844.2495284825038</v>
      </c>
      <c r="AG22">
        <f>'weather indices calculation'!T453</f>
        <v>20795.5</v>
      </c>
      <c r="AH22">
        <f>'weather indices calculation'!U453</f>
        <v>4947.5283543292699</v>
      </c>
      <c r="AI22">
        <f>'weather indices calculation'!T481</f>
        <v>678.74</v>
      </c>
      <c r="AJ22">
        <f>'weather indices calculation'!U481</f>
        <v>145.7807067258511</v>
      </c>
      <c r="AK22">
        <f>'weather indices calculation'!T509</f>
        <v>5134.5</v>
      </c>
      <c r="AL22">
        <f>'weather indices calculation'!U509</f>
        <v>1271.4319406759623</v>
      </c>
      <c r="AM22">
        <f>'weather indices calculation'!T537</f>
        <v>2192.4</v>
      </c>
      <c r="AN22">
        <f>'weather indices calculation'!U537</f>
        <v>395.02316284616251</v>
      </c>
      <c r="AO22">
        <f>'weather indices calculation'!T565</f>
        <v>682.9899999999999</v>
      </c>
      <c r="AP22">
        <f>'weather indices calculation'!U565</f>
        <v>-181.22404946176965</v>
      </c>
      <c r="AQ22">
        <f>'weather indices calculation'!T593</f>
        <v>682.9899999999999</v>
      </c>
      <c r="AR22">
        <f>'weather indices calculation'!U593</f>
        <v>-181.22404946176965</v>
      </c>
    </row>
    <row r="23" spans="1:44" x14ac:dyDescent="0.25">
      <c r="A23" s="19">
        <v>1.5383457133754759</v>
      </c>
      <c r="B23" s="12">
        <v>22</v>
      </c>
      <c r="C23" s="13">
        <f>'weather indices calculation'!T23</f>
        <v>527.1</v>
      </c>
      <c r="D23">
        <f>'weather indices calculation'!U23</f>
        <v>-239.36674249762271</v>
      </c>
      <c r="E23">
        <f>'weather indices calculation'!T51</f>
        <v>365.69999999999993</v>
      </c>
      <c r="F23">
        <f>'weather indices calculation'!U51</f>
        <v>-146.05441290399429</v>
      </c>
      <c r="G23">
        <f>'weather indices calculation'!T80</f>
        <v>513.29999999999995</v>
      </c>
      <c r="H23">
        <f>'weather indices calculation'!U80</f>
        <v>118.21936375004178</v>
      </c>
      <c r="I23">
        <f>'weather indices calculation'!T111</f>
        <v>1091</v>
      </c>
      <c r="J23">
        <f>'weather indices calculation'!U111</f>
        <v>516.87134812811507</v>
      </c>
      <c r="K23">
        <f>'weather indices calculation'!T141</f>
        <v>36.799999999999997</v>
      </c>
      <c r="L23">
        <f>'weather indices calculation'!U141</f>
        <v>-9.5503342146196797</v>
      </c>
      <c r="M23">
        <f>'weather indices calculation'!T172</f>
        <v>273.60000000000002</v>
      </c>
      <c r="N23">
        <f>'weather indices calculation'!U172</f>
        <v>-28.781641053568418</v>
      </c>
      <c r="O23">
        <f>'weather indices calculation'!T200</f>
        <v>12074.19</v>
      </c>
      <c r="P23">
        <f>'weather indices calculation'!U200</f>
        <v>-5704.6394136216068</v>
      </c>
      <c r="Q23">
        <f>'weather indices calculation'!T228</f>
        <v>16689.539999999997</v>
      </c>
      <c r="R23">
        <f>'weather indices calculation'!U228</f>
        <v>3775.3484243473417</v>
      </c>
      <c r="S23">
        <f>'weather indices calculation'!T256</f>
        <v>35616.099999999991</v>
      </c>
      <c r="T23">
        <f>'weather indices calculation'!U256</f>
        <v>17506.718922254156</v>
      </c>
      <c r="U23">
        <f>'weather indices calculation'!T284</f>
        <v>1215.3100000000002</v>
      </c>
      <c r="V23">
        <f>'weather indices calculation'!U284</f>
        <v>-444.52744980181825</v>
      </c>
      <c r="W23">
        <f>'weather indices calculation'!T312</f>
        <v>9073.57</v>
      </c>
      <c r="X23">
        <f>'weather indices calculation'!U312</f>
        <v>-2565.6580622213924</v>
      </c>
      <c r="Y23">
        <f>'weather indices calculation'!T340</f>
        <v>12625.890000000001</v>
      </c>
      <c r="Z23">
        <f>'weather indices calculation'!U340</f>
        <v>2819.1211298028798</v>
      </c>
      <c r="AA23">
        <f>'weather indices calculation'!T368</f>
        <v>25222.300000000003</v>
      </c>
      <c r="AB23">
        <f>'weather indices calculation'!U368</f>
        <v>11279.037641299152</v>
      </c>
      <c r="AC23">
        <f>'weather indices calculation'!T396</f>
        <v>850.09000000000015</v>
      </c>
      <c r="AD23">
        <f>'weather indices calculation'!U396</f>
        <v>-282.49790790965312</v>
      </c>
      <c r="AE23">
        <f>'weather indices calculation'!T425</f>
        <v>6196.9599999999991</v>
      </c>
      <c r="AF23">
        <f>'weather indices calculation'!U425</f>
        <v>-1680.8894750525926</v>
      </c>
      <c r="AG23">
        <f>'weather indices calculation'!T454</f>
        <v>39038.799999999996</v>
      </c>
      <c r="AH23">
        <f>'weather indices calculation'!U454</f>
        <v>9270.9353153481607</v>
      </c>
      <c r="AI23">
        <f>'weather indices calculation'!T482</f>
        <v>1159.5700000000002</v>
      </c>
      <c r="AJ23">
        <f>'weather indices calculation'!U482</f>
        <v>229.15190282046541</v>
      </c>
      <c r="AK23">
        <f>'weather indices calculation'!T510</f>
        <v>7432.2499999999991</v>
      </c>
      <c r="AL23">
        <f>'weather indices calculation'!U510</f>
        <v>1859.8891748235378</v>
      </c>
      <c r="AM23">
        <f>'weather indices calculation'!T538</f>
        <v>2522.6000000000004</v>
      </c>
      <c r="AN23">
        <f>'weather indices calculation'!U538</f>
        <v>374.60576295298813</v>
      </c>
      <c r="AO23">
        <f>'weather indices calculation'!T566</f>
        <v>629.48</v>
      </c>
      <c r="AP23">
        <f>'weather indices calculation'!U566</f>
        <v>-190.98432076630408</v>
      </c>
      <c r="AQ23">
        <f>'weather indices calculation'!T594</f>
        <v>629.48</v>
      </c>
      <c r="AR23">
        <f>'weather indices calculation'!U594</f>
        <v>-190.98432076630408</v>
      </c>
    </row>
    <row r="24" spans="1:44" x14ac:dyDescent="0.25">
      <c r="A24" s="19">
        <v>1.8850310659750611</v>
      </c>
      <c r="B24" s="12">
        <v>23</v>
      </c>
      <c r="C24" s="13">
        <f>'weather indices calculation'!T24</f>
        <v>517.6</v>
      </c>
      <c r="D24">
        <f>'weather indices calculation'!U24</f>
        <v>-234.56156019520611</v>
      </c>
      <c r="E24">
        <f>'weather indices calculation'!T52</f>
        <v>384.1</v>
      </c>
      <c r="F24">
        <f>'weather indices calculation'!U52</f>
        <v>-151.34745118337838</v>
      </c>
      <c r="G24">
        <f>'weather indices calculation'!T81</f>
        <v>672.3</v>
      </c>
      <c r="H24">
        <f>'weather indices calculation'!U81</f>
        <v>176.55605880850655</v>
      </c>
      <c r="I24">
        <f>'weather indices calculation'!T112</f>
        <v>1199</v>
      </c>
      <c r="J24">
        <f>'weather indices calculation'!U112</f>
        <v>568.26465481972843</v>
      </c>
      <c r="K24">
        <f>'weather indices calculation'!T142</f>
        <v>31.500000000000004</v>
      </c>
      <c r="L24">
        <f>'weather indices calculation'!U142</f>
        <v>-7.8053903816578982</v>
      </c>
      <c r="M24">
        <f>'weather indices calculation'!T173</f>
        <v>277.89999999999998</v>
      </c>
      <c r="N24">
        <f>'weather indices calculation'!U173</f>
        <v>-29.811890336392359</v>
      </c>
      <c r="O24">
        <f>'weather indices calculation'!T201</f>
        <v>12492.699999999999</v>
      </c>
      <c r="P24">
        <f>'weather indices calculation'!U201</f>
        <v>-5876.4294478907304</v>
      </c>
      <c r="Q24">
        <f>'weather indices calculation'!T229</f>
        <v>21916.400000000005</v>
      </c>
      <c r="R24">
        <f>'weather indices calculation'!U229</f>
        <v>5679.9937868247071</v>
      </c>
      <c r="S24">
        <f>'weather indices calculation'!T257</f>
        <v>38476.500000000007</v>
      </c>
      <c r="T24">
        <f>'weather indices calculation'!U257</f>
        <v>18890.769567935964</v>
      </c>
      <c r="U24">
        <f>'weather indices calculation'!T285</f>
        <v>1038.2900000000002</v>
      </c>
      <c r="V24">
        <f>'weather indices calculation'!U285</f>
        <v>-362.7362513650981</v>
      </c>
      <c r="W24">
        <f>'weather indices calculation'!T313</f>
        <v>9011.5400000000009</v>
      </c>
      <c r="X24">
        <f>'weather indices calculation'!U313</f>
        <v>-2478.5663993980265</v>
      </c>
      <c r="Y24">
        <f>'weather indices calculation'!T341</f>
        <v>17065.709999999992</v>
      </c>
      <c r="Z24">
        <f>'weather indices calculation'!U341</f>
        <v>4457.1404400475385</v>
      </c>
      <c r="AA24">
        <f>'weather indices calculation'!T369</f>
        <v>28798.600000000002</v>
      </c>
      <c r="AB24">
        <f>'weather indices calculation'!U369</f>
        <v>12926.20135607876</v>
      </c>
      <c r="AC24">
        <f>'weather indices calculation'!T397</f>
        <v>774.42999999999984</v>
      </c>
      <c r="AD24">
        <f>'weather indices calculation'!U397</f>
        <v>-251.62709801459317</v>
      </c>
      <c r="AE24">
        <f>'weather indices calculation'!T426</f>
        <v>6648.9000000000015</v>
      </c>
      <c r="AF24">
        <f>'weather indices calculation'!U426</f>
        <v>-1758.8018320192002</v>
      </c>
      <c r="AG24">
        <f>'weather indices calculation'!T455</f>
        <v>52900.600000000006</v>
      </c>
      <c r="AH24">
        <f>'weather indices calculation'!U455</f>
        <v>14371.629526874787</v>
      </c>
      <c r="AI24">
        <f>'weather indices calculation'!T483</f>
        <v>1501.5500000000002</v>
      </c>
      <c r="AJ24">
        <f>'weather indices calculation'!U483</f>
        <v>362.51011629638867</v>
      </c>
      <c r="AK24">
        <f>'weather indices calculation'!T511</f>
        <v>10105.6</v>
      </c>
      <c r="AL24">
        <f>'weather indices calculation'!U511</f>
        <v>2828.9181957816677</v>
      </c>
      <c r="AM24">
        <f>'weather indices calculation'!T539</f>
        <v>2336.1999999999998</v>
      </c>
      <c r="AN24">
        <f>'weather indices calculation'!U539</f>
        <v>405.07854517022298</v>
      </c>
      <c r="AO24">
        <f>'weather indices calculation'!T567</f>
        <v>549.32000000000005</v>
      </c>
      <c r="AP24">
        <f>'weather indices calculation'!U567</f>
        <v>-164.15758589384083</v>
      </c>
      <c r="AQ24">
        <f>'weather indices calculation'!T595</f>
        <v>549.32000000000005</v>
      </c>
      <c r="AR24">
        <f>'weather indices calculation'!U595</f>
        <v>-164.15758589384083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163</v>
      </c>
      <c r="B1" t="s">
        <v>164</v>
      </c>
      <c r="C1" t="s">
        <v>162</v>
      </c>
      <c r="D1" t="s">
        <v>165</v>
      </c>
    </row>
    <row r="2" spans="1:4" x14ac:dyDescent="0.25">
      <c r="A2" s="19">
        <v>0.84892743039707896</v>
      </c>
      <c r="B2" s="14"/>
      <c r="C2" s="14"/>
      <c r="D2" s="19">
        <v>1.5059644837602324</v>
      </c>
    </row>
    <row r="3" spans="1:4" x14ac:dyDescent="0.25">
      <c r="A3" s="19">
        <v>1.1101243687270697</v>
      </c>
      <c r="B3" s="14"/>
      <c r="C3" s="14"/>
      <c r="D3" s="19">
        <v>1.6387727905990672</v>
      </c>
    </row>
    <row r="4" spans="1:4" x14ac:dyDescent="0.25">
      <c r="A4" s="19">
        <v>0.65756662962313073</v>
      </c>
      <c r="B4" s="14"/>
      <c r="C4" s="14"/>
      <c r="D4" s="19">
        <v>1.1894609868578894</v>
      </c>
    </row>
    <row r="5" spans="1:4" x14ac:dyDescent="0.25">
      <c r="A5" s="19">
        <v>0.6051533067269822</v>
      </c>
      <c r="B5" s="14"/>
      <c r="C5" s="14"/>
      <c r="D5" s="19">
        <v>1.6261970950602866</v>
      </c>
    </row>
    <row r="6" spans="1:4" x14ac:dyDescent="0.25">
      <c r="A6" s="19">
        <v>1.1346065517905561</v>
      </c>
      <c r="B6" s="14"/>
      <c r="C6" s="14"/>
      <c r="D6" s="19">
        <v>1.4913975865683788</v>
      </c>
    </row>
    <row r="7" spans="1:4" x14ac:dyDescent="0.25">
      <c r="A7" s="19">
        <v>0.39539778012551507</v>
      </c>
      <c r="B7" s="14"/>
      <c r="D7" s="19">
        <v>1.5383457133754759</v>
      </c>
    </row>
    <row r="8" spans="1:4" x14ac:dyDescent="0.25">
      <c r="A8" s="19">
        <v>1.6726679361465735</v>
      </c>
      <c r="B8" s="14"/>
      <c r="C8" s="14"/>
      <c r="D8" s="19">
        <v>1.8850310659750611</v>
      </c>
    </row>
    <row r="9" spans="1:4" x14ac:dyDescent="0.25">
      <c r="A9" s="19">
        <v>1.40529552837796</v>
      </c>
      <c r="B9" s="14"/>
      <c r="C9" s="14"/>
      <c r="D9" s="14"/>
    </row>
    <row r="10" spans="1:4" x14ac:dyDescent="0.25">
      <c r="A10" s="19">
        <v>0.78328624087434207</v>
      </c>
      <c r="B10" s="14"/>
      <c r="C10" s="14"/>
      <c r="D10" s="14"/>
    </row>
    <row r="11" spans="1:4" x14ac:dyDescent="0.25">
      <c r="A11" s="19">
        <v>1.1676628461088769</v>
      </c>
      <c r="B11" s="14"/>
      <c r="C11" s="14"/>
      <c r="D11" s="14"/>
    </row>
    <row r="12" spans="1:4" x14ac:dyDescent="0.25">
      <c r="A12" s="19">
        <v>1.50931706156532</v>
      </c>
      <c r="B12" s="14"/>
      <c r="C12" s="14"/>
      <c r="D12" s="14"/>
    </row>
    <row r="13" spans="1:4" x14ac:dyDescent="0.25">
      <c r="A13" s="19">
        <v>1.5419138387029132</v>
      </c>
      <c r="B13" s="14"/>
      <c r="C13" s="14"/>
      <c r="D13" s="14"/>
    </row>
    <row r="14" spans="1:4" x14ac:dyDescent="0.25">
      <c r="A14" s="19">
        <v>0.75349480838565741</v>
      </c>
      <c r="B14" s="14"/>
      <c r="C14" s="14"/>
      <c r="D14" s="14"/>
    </row>
    <row r="15" spans="1:4" x14ac:dyDescent="0.25">
      <c r="A15" s="19">
        <v>1.3481946548840642</v>
      </c>
      <c r="B15" s="14"/>
      <c r="C15" s="14"/>
      <c r="D15" s="14"/>
    </row>
    <row r="16" spans="1:4" x14ac:dyDescent="0.25">
      <c r="A16" s="19">
        <v>1.5576580636824637</v>
      </c>
      <c r="B16" s="14"/>
      <c r="C16" s="14"/>
      <c r="D16" s="14"/>
    </row>
    <row r="17" spans="1:4" x14ac:dyDescent="0.25">
      <c r="A17" s="19">
        <v>1.4085285767353004</v>
      </c>
      <c r="B17" s="14"/>
      <c r="C17" s="14"/>
      <c r="D17" s="14"/>
    </row>
    <row r="18" spans="1:4" x14ac:dyDescent="0.25">
      <c r="B18" s="14"/>
      <c r="C18" s="14"/>
      <c r="D18" s="14"/>
    </row>
    <row r="19" spans="1:4" x14ac:dyDescent="0.25">
      <c r="B19" s="14"/>
      <c r="C19" s="14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weather indices calculation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3239</cp:lastModifiedBy>
  <dcterms:created xsi:type="dcterms:W3CDTF">2020-11-26T18:09:16Z</dcterms:created>
  <dcterms:modified xsi:type="dcterms:W3CDTF">2024-04-25T16:47:21Z</dcterms:modified>
</cp:coreProperties>
</file>