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aamalshuaibi/Library/CloudStorage/GoogleDrive-enaam.alshuaibi@student.uts.edu.au/My Drive/Thesis/RSE_Module/MCDM/TOPSIS/"/>
    </mc:Choice>
  </mc:AlternateContent>
  <xr:revisionPtr revIDLastSave="0" documentId="8_{5A34900E-ED60-2A48-AADE-50FFD84490D1}" xr6:coauthVersionLast="47" xr6:coauthVersionMax="47" xr10:uidLastSave="{00000000-0000-0000-0000-000000000000}"/>
  <bookViews>
    <workbookView xWindow="0" yWindow="480" windowWidth="28800" windowHeight="17520" xr2:uid="{7BE770E0-F9ED-4643-A20E-224ABF0694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2" i="1" l="1"/>
  <c r="X102" i="1"/>
  <c r="W102" i="1"/>
  <c r="V102" i="1"/>
  <c r="AA102" i="1" s="1"/>
  <c r="U102" i="1"/>
  <c r="Z102" i="1" s="1"/>
  <c r="T102" i="1"/>
  <c r="S102" i="1"/>
  <c r="R102" i="1"/>
  <c r="AA101" i="1"/>
  <c r="Z101" i="1"/>
  <c r="Y101" i="1"/>
  <c r="V101" i="1"/>
  <c r="U101" i="1"/>
  <c r="T101" i="1"/>
  <c r="S101" i="1"/>
  <c r="X101" i="1" s="1"/>
  <c r="R101" i="1"/>
  <c r="W101" i="1" s="1"/>
  <c r="AA100" i="1"/>
  <c r="V100" i="1"/>
  <c r="U100" i="1"/>
  <c r="Z100" i="1" s="1"/>
  <c r="T100" i="1"/>
  <c r="Y100" i="1" s="1"/>
  <c r="S100" i="1"/>
  <c r="X100" i="1" s="1"/>
  <c r="R100" i="1"/>
  <c r="W100" i="1" s="1"/>
  <c r="W99" i="1"/>
  <c r="V99" i="1"/>
  <c r="AA99" i="1" s="1"/>
  <c r="U99" i="1"/>
  <c r="Z99" i="1" s="1"/>
  <c r="T99" i="1"/>
  <c r="Y99" i="1" s="1"/>
  <c r="S99" i="1"/>
  <c r="X99" i="1" s="1"/>
  <c r="R99" i="1"/>
  <c r="Y98" i="1"/>
  <c r="X98" i="1"/>
  <c r="W98" i="1"/>
  <c r="V98" i="1"/>
  <c r="AA98" i="1" s="1"/>
  <c r="U98" i="1"/>
  <c r="Z98" i="1" s="1"/>
  <c r="T98" i="1"/>
  <c r="S98" i="1"/>
  <c r="R98" i="1"/>
  <c r="AA97" i="1"/>
  <c r="Z97" i="1"/>
  <c r="Y97" i="1"/>
  <c r="V97" i="1"/>
  <c r="U97" i="1"/>
  <c r="T97" i="1"/>
  <c r="S97" i="1"/>
  <c r="X97" i="1" s="1"/>
  <c r="R97" i="1"/>
  <c r="W97" i="1" s="1"/>
  <c r="AA96" i="1"/>
  <c r="V96" i="1"/>
  <c r="U96" i="1"/>
  <c r="Z96" i="1" s="1"/>
  <c r="T96" i="1"/>
  <c r="Y96" i="1" s="1"/>
  <c r="S96" i="1"/>
  <c r="X96" i="1" s="1"/>
  <c r="R96" i="1"/>
  <c r="W96" i="1" s="1"/>
  <c r="W95" i="1"/>
  <c r="V95" i="1"/>
  <c r="AA95" i="1" s="1"/>
  <c r="U95" i="1"/>
  <c r="Z95" i="1" s="1"/>
  <c r="T95" i="1"/>
  <c r="Y95" i="1" s="1"/>
  <c r="S95" i="1"/>
  <c r="X95" i="1" s="1"/>
  <c r="R95" i="1"/>
  <c r="Y94" i="1"/>
  <c r="X94" i="1"/>
  <c r="W94" i="1"/>
  <c r="V94" i="1"/>
  <c r="AA94" i="1" s="1"/>
  <c r="U94" i="1"/>
  <c r="Z94" i="1" s="1"/>
  <c r="T94" i="1"/>
  <c r="S94" i="1"/>
  <c r="R94" i="1"/>
  <c r="AA93" i="1"/>
  <c r="Z93" i="1"/>
  <c r="Y93" i="1"/>
  <c r="V93" i="1"/>
  <c r="U93" i="1"/>
  <c r="T93" i="1"/>
  <c r="S93" i="1"/>
  <c r="X93" i="1" s="1"/>
  <c r="R93" i="1"/>
  <c r="W93" i="1" s="1"/>
  <c r="AA92" i="1"/>
  <c r="V92" i="1"/>
  <c r="U92" i="1"/>
  <c r="Z92" i="1" s="1"/>
  <c r="T92" i="1"/>
  <c r="Y92" i="1" s="1"/>
  <c r="S92" i="1"/>
  <c r="X92" i="1" s="1"/>
  <c r="R92" i="1"/>
  <c r="W92" i="1" s="1"/>
  <c r="W91" i="1"/>
  <c r="V91" i="1"/>
  <c r="AA91" i="1" s="1"/>
  <c r="U91" i="1"/>
  <c r="Z91" i="1" s="1"/>
  <c r="T91" i="1"/>
  <c r="Y91" i="1" s="1"/>
  <c r="S91" i="1"/>
  <c r="X91" i="1" s="1"/>
  <c r="R91" i="1"/>
  <c r="Y90" i="1"/>
  <c r="X90" i="1"/>
  <c r="W90" i="1"/>
  <c r="V90" i="1"/>
  <c r="AA90" i="1" s="1"/>
  <c r="U90" i="1"/>
  <c r="Z90" i="1" s="1"/>
  <c r="T90" i="1"/>
  <c r="S90" i="1"/>
  <c r="R90" i="1"/>
  <c r="AA89" i="1"/>
  <c r="Z89" i="1"/>
  <c r="Y89" i="1"/>
  <c r="V89" i="1"/>
  <c r="U89" i="1"/>
  <c r="T89" i="1"/>
  <c r="S89" i="1"/>
  <c r="X89" i="1" s="1"/>
  <c r="R89" i="1"/>
  <c r="W89" i="1" s="1"/>
  <c r="AA88" i="1"/>
  <c r="V88" i="1"/>
  <c r="U88" i="1"/>
  <c r="Z88" i="1" s="1"/>
  <c r="T88" i="1"/>
  <c r="Y88" i="1" s="1"/>
  <c r="S88" i="1"/>
  <c r="X88" i="1" s="1"/>
  <c r="R88" i="1"/>
  <c r="W88" i="1" s="1"/>
  <c r="W87" i="1"/>
  <c r="V87" i="1"/>
  <c r="AA87" i="1" s="1"/>
  <c r="U87" i="1"/>
  <c r="Z87" i="1" s="1"/>
  <c r="T87" i="1"/>
  <c r="Y87" i="1" s="1"/>
  <c r="S87" i="1"/>
  <c r="X87" i="1" s="1"/>
  <c r="R87" i="1"/>
  <c r="Y86" i="1"/>
  <c r="X86" i="1"/>
  <c r="W86" i="1"/>
  <c r="V86" i="1"/>
  <c r="AA86" i="1" s="1"/>
  <c r="U86" i="1"/>
  <c r="Z86" i="1" s="1"/>
  <c r="T86" i="1"/>
  <c r="S86" i="1"/>
  <c r="R86" i="1"/>
  <c r="AA85" i="1"/>
  <c r="Z85" i="1"/>
  <c r="Y85" i="1"/>
  <c r="V85" i="1"/>
  <c r="U85" i="1"/>
  <c r="T85" i="1"/>
  <c r="S85" i="1"/>
  <c r="X85" i="1" s="1"/>
  <c r="R85" i="1"/>
  <c r="W85" i="1" s="1"/>
  <c r="AA84" i="1"/>
  <c r="V84" i="1"/>
  <c r="U84" i="1"/>
  <c r="Z84" i="1" s="1"/>
  <c r="T84" i="1"/>
  <c r="Y84" i="1" s="1"/>
  <c r="S84" i="1"/>
  <c r="X84" i="1" s="1"/>
  <c r="R84" i="1"/>
  <c r="W84" i="1" s="1"/>
  <c r="W83" i="1"/>
  <c r="V83" i="1"/>
  <c r="AA83" i="1" s="1"/>
  <c r="U83" i="1"/>
  <c r="Z83" i="1" s="1"/>
  <c r="T83" i="1"/>
  <c r="Y83" i="1" s="1"/>
  <c r="S83" i="1"/>
  <c r="X83" i="1" s="1"/>
  <c r="R83" i="1"/>
  <c r="Y82" i="1"/>
  <c r="X82" i="1"/>
  <c r="W82" i="1"/>
  <c r="V82" i="1"/>
  <c r="AA82" i="1" s="1"/>
  <c r="U82" i="1"/>
  <c r="Z82" i="1" s="1"/>
  <c r="T82" i="1"/>
  <c r="S82" i="1"/>
  <c r="R82" i="1"/>
  <c r="AA81" i="1"/>
  <c r="Z81" i="1"/>
  <c r="Y81" i="1"/>
  <c r="V81" i="1"/>
  <c r="U81" i="1"/>
  <c r="T81" i="1"/>
  <c r="S81" i="1"/>
  <c r="X81" i="1" s="1"/>
  <c r="R81" i="1"/>
  <c r="W81" i="1" s="1"/>
  <c r="AA80" i="1"/>
  <c r="V80" i="1"/>
  <c r="U80" i="1"/>
  <c r="Z80" i="1" s="1"/>
  <c r="T80" i="1"/>
  <c r="Y80" i="1" s="1"/>
  <c r="S80" i="1"/>
  <c r="X80" i="1" s="1"/>
  <c r="R80" i="1"/>
  <c r="W80" i="1" s="1"/>
  <c r="W79" i="1"/>
  <c r="V79" i="1"/>
  <c r="AA79" i="1" s="1"/>
  <c r="U79" i="1"/>
  <c r="Z79" i="1" s="1"/>
  <c r="T79" i="1"/>
  <c r="Y79" i="1" s="1"/>
  <c r="S79" i="1"/>
  <c r="X79" i="1" s="1"/>
  <c r="R79" i="1"/>
  <c r="Y78" i="1"/>
  <c r="X78" i="1"/>
  <c r="W78" i="1"/>
  <c r="V78" i="1"/>
  <c r="AA78" i="1" s="1"/>
  <c r="U78" i="1"/>
  <c r="Z78" i="1" s="1"/>
  <c r="T78" i="1"/>
  <c r="S78" i="1"/>
  <c r="R78" i="1"/>
  <c r="AA77" i="1"/>
  <c r="Z77" i="1"/>
  <c r="Y77" i="1"/>
  <c r="V77" i="1"/>
  <c r="U77" i="1"/>
  <c r="T77" i="1"/>
  <c r="S77" i="1"/>
  <c r="X77" i="1" s="1"/>
  <c r="R77" i="1"/>
  <c r="W77" i="1" s="1"/>
  <c r="AA76" i="1"/>
  <c r="V76" i="1"/>
  <c r="U76" i="1"/>
  <c r="Z76" i="1" s="1"/>
  <c r="T76" i="1"/>
  <c r="Y76" i="1" s="1"/>
  <c r="S76" i="1"/>
  <c r="X76" i="1" s="1"/>
  <c r="R76" i="1"/>
  <c r="W76" i="1" s="1"/>
  <c r="W75" i="1"/>
  <c r="V75" i="1"/>
  <c r="AA75" i="1" s="1"/>
  <c r="U75" i="1"/>
  <c r="Z75" i="1" s="1"/>
  <c r="T75" i="1"/>
  <c r="Y75" i="1" s="1"/>
  <c r="S75" i="1"/>
  <c r="X75" i="1" s="1"/>
  <c r="R75" i="1"/>
  <c r="Y74" i="1"/>
  <c r="X74" i="1"/>
  <c r="W74" i="1"/>
  <c r="V74" i="1"/>
  <c r="AA74" i="1" s="1"/>
  <c r="U74" i="1"/>
  <c r="Z74" i="1" s="1"/>
  <c r="T74" i="1"/>
  <c r="S74" i="1"/>
  <c r="R74" i="1"/>
  <c r="AA73" i="1"/>
  <c r="Z73" i="1"/>
  <c r="Y73" i="1"/>
  <c r="V73" i="1"/>
  <c r="U73" i="1"/>
  <c r="T73" i="1"/>
  <c r="S73" i="1"/>
  <c r="X73" i="1" s="1"/>
  <c r="R73" i="1"/>
  <c r="W73" i="1" s="1"/>
  <c r="AA72" i="1"/>
  <c r="V72" i="1"/>
  <c r="U72" i="1"/>
  <c r="Z72" i="1" s="1"/>
  <c r="T72" i="1"/>
  <c r="Y72" i="1" s="1"/>
  <c r="S72" i="1"/>
  <c r="X72" i="1" s="1"/>
  <c r="R72" i="1"/>
  <c r="W72" i="1" s="1"/>
  <c r="W71" i="1"/>
  <c r="V71" i="1"/>
  <c r="AA71" i="1" s="1"/>
  <c r="U71" i="1"/>
  <c r="Z71" i="1" s="1"/>
  <c r="T71" i="1"/>
  <c r="Y71" i="1" s="1"/>
  <c r="S71" i="1"/>
  <c r="X71" i="1" s="1"/>
  <c r="R71" i="1"/>
  <c r="Y70" i="1"/>
  <c r="X70" i="1"/>
  <c r="W70" i="1"/>
  <c r="V70" i="1"/>
  <c r="AA70" i="1" s="1"/>
  <c r="U70" i="1"/>
  <c r="Z70" i="1" s="1"/>
  <c r="T70" i="1"/>
  <c r="S70" i="1"/>
  <c r="R70" i="1"/>
  <c r="AA69" i="1"/>
  <c r="Z69" i="1"/>
  <c r="Y69" i="1"/>
  <c r="V69" i="1"/>
  <c r="U69" i="1"/>
  <c r="T69" i="1"/>
  <c r="S69" i="1"/>
  <c r="X69" i="1" s="1"/>
  <c r="R69" i="1"/>
  <c r="W69" i="1" s="1"/>
  <c r="AA68" i="1"/>
  <c r="V68" i="1"/>
  <c r="U68" i="1"/>
  <c r="Z68" i="1" s="1"/>
  <c r="T68" i="1"/>
  <c r="Y68" i="1" s="1"/>
  <c r="S68" i="1"/>
  <c r="X68" i="1" s="1"/>
  <c r="R68" i="1"/>
  <c r="W68" i="1" s="1"/>
  <c r="W67" i="1"/>
  <c r="V67" i="1"/>
  <c r="AA67" i="1" s="1"/>
  <c r="U67" i="1"/>
  <c r="Z67" i="1" s="1"/>
  <c r="T67" i="1"/>
  <c r="Y67" i="1" s="1"/>
  <c r="S67" i="1"/>
  <c r="X67" i="1" s="1"/>
  <c r="R67" i="1"/>
  <c r="Y66" i="1"/>
  <c r="X66" i="1"/>
  <c r="W66" i="1"/>
  <c r="V66" i="1"/>
  <c r="AA66" i="1" s="1"/>
  <c r="U66" i="1"/>
  <c r="Z66" i="1" s="1"/>
  <c r="T66" i="1"/>
  <c r="S66" i="1"/>
  <c r="R66" i="1"/>
  <c r="AA65" i="1"/>
  <c r="Z65" i="1"/>
  <c r="Y65" i="1"/>
  <c r="V65" i="1"/>
  <c r="U65" i="1"/>
  <c r="T65" i="1"/>
  <c r="S65" i="1"/>
  <c r="X65" i="1" s="1"/>
  <c r="R65" i="1"/>
  <c r="W65" i="1" s="1"/>
  <c r="AA64" i="1"/>
  <c r="V64" i="1"/>
  <c r="U64" i="1"/>
  <c r="Z64" i="1" s="1"/>
  <c r="T64" i="1"/>
  <c r="Y64" i="1" s="1"/>
  <c r="S64" i="1"/>
  <c r="X64" i="1" s="1"/>
  <c r="R64" i="1"/>
  <c r="W64" i="1" s="1"/>
  <c r="W63" i="1"/>
  <c r="V63" i="1"/>
  <c r="AA63" i="1" s="1"/>
  <c r="U63" i="1"/>
  <c r="Z63" i="1" s="1"/>
  <c r="T63" i="1"/>
  <c r="Y63" i="1" s="1"/>
  <c r="S63" i="1"/>
  <c r="X63" i="1" s="1"/>
  <c r="R63" i="1"/>
  <c r="Y62" i="1"/>
  <c r="X62" i="1"/>
  <c r="W62" i="1"/>
  <c r="V62" i="1"/>
  <c r="AA62" i="1" s="1"/>
  <c r="U62" i="1"/>
  <c r="Z62" i="1" s="1"/>
  <c r="T62" i="1"/>
  <c r="S62" i="1"/>
  <c r="R62" i="1"/>
  <c r="AA61" i="1"/>
  <c r="Z61" i="1"/>
  <c r="Y61" i="1"/>
  <c r="V61" i="1"/>
  <c r="U61" i="1"/>
  <c r="T61" i="1"/>
  <c r="S61" i="1"/>
  <c r="X61" i="1" s="1"/>
  <c r="R61" i="1"/>
  <c r="W61" i="1" s="1"/>
  <c r="AA60" i="1"/>
  <c r="V60" i="1"/>
  <c r="U60" i="1"/>
  <c r="Z60" i="1" s="1"/>
  <c r="T60" i="1"/>
  <c r="Y60" i="1" s="1"/>
  <c r="S60" i="1"/>
  <c r="X60" i="1" s="1"/>
  <c r="R60" i="1"/>
  <c r="W60" i="1" s="1"/>
  <c r="W59" i="1"/>
  <c r="V59" i="1"/>
  <c r="AA59" i="1" s="1"/>
  <c r="U59" i="1"/>
  <c r="Z59" i="1" s="1"/>
  <c r="T59" i="1"/>
  <c r="Y59" i="1" s="1"/>
  <c r="S59" i="1"/>
  <c r="X59" i="1" s="1"/>
  <c r="R59" i="1"/>
  <c r="Y58" i="1"/>
  <c r="X58" i="1"/>
  <c r="W58" i="1"/>
  <c r="V58" i="1"/>
  <c r="AA58" i="1" s="1"/>
  <c r="U58" i="1"/>
  <c r="Z58" i="1" s="1"/>
  <c r="T58" i="1"/>
  <c r="S58" i="1"/>
  <c r="R58" i="1"/>
  <c r="AA57" i="1"/>
  <c r="Z57" i="1"/>
  <c r="Y57" i="1"/>
  <c r="V57" i="1"/>
  <c r="U57" i="1"/>
  <c r="T57" i="1"/>
  <c r="S57" i="1"/>
  <c r="X57" i="1" s="1"/>
  <c r="R57" i="1"/>
  <c r="W57" i="1" s="1"/>
  <c r="AA56" i="1"/>
  <c r="V56" i="1"/>
  <c r="U56" i="1"/>
  <c r="Z56" i="1" s="1"/>
  <c r="T56" i="1"/>
  <c r="Y56" i="1" s="1"/>
  <c r="S56" i="1"/>
  <c r="X56" i="1" s="1"/>
  <c r="R56" i="1"/>
  <c r="W56" i="1" s="1"/>
  <c r="W55" i="1"/>
  <c r="V55" i="1"/>
  <c r="AA55" i="1" s="1"/>
  <c r="U55" i="1"/>
  <c r="Z55" i="1" s="1"/>
  <c r="T55" i="1"/>
  <c r="Y55" i="1" s="1"/>
  <c r="S55" i="1"/>
  <c r="X55" i="1" s="1"/>
  <c r="R55" i="1"/>
  <c r="Y54" i="1"/>
  <c r="X54" i="1"/>
  <c r="W54" i="1"/>
  <c r="V54" i="1"/>
  <c r="AA54" i="1" s="1"/>
  <c r="U54" i="1"/>
  <c r="Z54" i="1" s="1"/>
  <c r="T54" i="1"/>
  <c r="S54" i="1"/>
  <c r="R54" i="1"/>
  <c r="AA53" i="1"/>
  <c r="Z53" i="1"/>
  <c r="Y53" i="1"/>
  <c r="V53" i="1"/>
  <c r="U53" i="1"/>
  <c r="T53" i="1"/>
  <c r="S53" i="1"/>
  <c r="X53" i="1" s="1"/>
  <c r="R53" i="1"/>
  <c r="W53" i="1" s="1"/>
  <c r="AA52" i="1"/>
  <c r="V52" i="1"/>
  <c r="U52" i="1"/>
  <c r="Z52" i="1" s="1"/>
  <c r="T52" i="1"/>
  <c r="Y52" i="1" s="1"/>
  <c r="S52" i="1"/>
  <c r="X52" i="1" s="1"/>
  <c r="R52" i="1"/>
  <c r="W52" i="1" s="1"/>
  <c r="W51" i="1"/>
  <c r="V51" i="1"/>
  <c r="AA51" i="1" s="1"/>
  <c r="U51" i="1"/>
  <c r="Z51" i="1" s="1"/>
  <c r="T51" i="1"/>
  <c r="Y51" i="1" s="1"/>
  <c r="S51" i="1"/>
  <c r="X51" i="1" s="1"/>
  <c r="R51" i="1"/>
  <c r="Y50" i="1"/>
  <c r="X50" i="1"/>
  <c r="W50" i="1"/>
  <c r="V50" i="1"/>
  <c r="AA50" i="1" s="1"/>
  <c r="U50" i="1"/>
  <c r="Z50" i="1" s="1"/>
  <c r="T50" i="1"/>
  <c r="S50" i="1"/>
  <c r="R50" i="1"/>
  <c r="AA49" i="1"/>
  <c r="Z49" i="1"/>
  <c r="Y49" i="1"/>
  <c r="V49" i="1"/>
  <c r="U49" i="1"/>
  <c r="T49" i="1"/>
  <c r="S49" i="1"/>
  <c r="X49" i="1" s="1"/>
  <c r="R49" i="1"/>
  <c r="W49" i="1" s="1"/>
  <c r="AA48" i="1"/>
  <c r="V48" i="1"/>
  <c r="U48" i="1"/>
  <c r="Z48" i="1" s="1"/>
  <c r="T48" i="1"/>
  <c r="Y48" i="1" s="1"/>
  <c r="S48" i="1"/>
  <c r="X48" i="1" s="1"/>
  <c r="R48" i="1"/>
  <c r="W48" i="1" s="1"/>
  <c r="W47" i="1"/>
  <c r="V47" i="1"/>
  <c r="AA47" i="1" s="1"/>
  <c r="U47" i="1"/>
  <c r="Z47" i="1" s="1"/>
  <c r="T47" i="1"/>
  <c r="Y47" i="1" s="1"/>
  <c r="S47" i="1"/>
  <c r="X47" i="1" s="1"/>
  <c r="R47" i="1"/>
  <c r="Y46" i="1"/>
  <c r="X46" i="1"/>
  <c r="W46" i="1"/>
  <c r="V46" i="1"/>
  <c r="AA46" i="1" s="1"/>
  <c r="U46" i="1"/>
  <c r="Z46" i="1" s="1"/>
  <c r="T46" i="1"/>
  <c r="S46" i="1"/>
  <c r="R46" i="1"/>
  <c r="AA45" i="1"/>
  <c r="Z45" i="1"/>
  <c r="Y45" i="1"/>
  <c r="V45" i="1"/>
  <c r="U45" i="1"/>
  <c r="T45" i="1"/>
  <c r="S45" i="1"/>
  <c r="X45" i="1" s="1"/>
  <c r="R45" i="1"/>
  <c r="W45" i="1" s="1"/>
  <c r="AA44" i="1"/>
  <c r="V44" i="1"/>
  <c r="U44" i="1"/>
  <c r="Z44" i="1" s="1"/>
  <c r="T44" i="1"/>
  <c r="Y44" i="1" s="1"/>
  <c r="S44" i="1"/>
  <c r="X44" i="1" s="1"/>
  <c r="R44" i="1"/>
  <c r="W44" i="1" s="1"/>
  <c r="W43" i="1"/>
  <c r="V43" i="1"/>
  <c r="AA43" i="1" s="1"/>
  <c r="U43" i="1"/>
  <c r="Z43" i="1" s="1"/>
  <c r="T43" i="1"/>
  <c r="Y43" i="1" s="1"/>
  <c r="S43" i="1"/>
  <c r="X43" i="1" s="1"/>
  <c r="R43" i="1"/>
  <c r="Y42" i="1"/>
  <c r="X42" i="1"/>
  <c r="W42" i="1"/>
  <c r="V42" i="1"/>
  <c r="AA42" i="1" s="1"/>
  <c r="U42" i="1"/>
  <c r="Z42" i="1" s="1"/>
  <c r="T42" i="1"/>
  <c r="S42" i="1"/>
  <c r="R42" i="1"/>
  <c r="AA41" i="1"/>
  <c r="Z41" i="1"/>
  <c r="Y41" i="1"/>
  <c r="V41" i="1"/>
  <c r="U41" i="1"/>
  <c r="T41" i="1"/>
  <c r="S41" i="1"/>
  <c r="X41" i="1" s="1"/>
  <c r="R41" i="1"/>
  <c r="W41" i="1" s="1"/>
  <c r="AA40" i="1"/>
  <c r="V40" i="1"/>
  <c r="U40" i="1"/>
  <c r="Z40" i="1" s="1"/>
  <c r="T40" i="1"/>
  <c r="Y40" i="1" s="1"/>
  <c r="S40" i="1"/>
  <c r="X40" i="1" s="1"/>
  <c r="R40" i="1"/>
  <c r="W40" i="1" s="1"/>
  <c r="W39" i="1"/>
  <c r="V39" i="1"/>
  <c r="AA39" i="1" s="1"/>
  <c r="U39" i="1"/>
  <c r="Z39" i="1" s="1"/>
  <c r="T39" i="1"/>
  <c r="Y39" i="1" s="1"/>
  <c r="S39" i="1"/>
  <c r="X39" i="1" s="1"/>
  <c r="R39" i="1"/>
  <c r="Y38" i="1"/>
  <c r="X38" i="1"/>
  <c r="W38" i="1"/>
  <c r="V38" i="1"/>
  <c r="AA38" i="1" s="1"/>
  <c r="U38" i="1"/>
  <c r="Z38" i="1" s="1"/>
  <c r="T38" i="1"/>
  <c r="S38" i="1"/>
  <c r="R38" i="1"/>
  <c r="AA37" i="1"/>
  <c r="Z37" i="1"/>
  <c r="Y37" i="1"/>
  <c r="V37" i="1"/>
  <c r="U37" i="1"/>
  <c r="T37" i="1"/>
  <c r="S37" i="1"/>
  <c r="X37" i="1" s="1"/>
  <c r="R37" i="1"/>
  <c r="W37" i="1" s="1"/>
  <c r="AA36" i="1"/>
  <c r="V36" i="1"/>
  <c r="U36" i="1"/>
  <c r="Z36" i="1" s="1"/>
  <c r="T36" i="1"/>
  <c r="Y36" i="1" s="1"/>
  <c r="S36" i="1"/>
  <c r="X36" i="1" s="1"/>
  <c r="R36" i="1"/>
  <c r="W36" i="1" s="1"/>
  <c r="W35" i="1"/>
  <c r="V35" i="1"/>
  <c r="AA35" i="1" s="1"/>
  <c r="U35" i="1"/>
  <c r="Z35" i="1" s="1"/>
  <c r="T35" i="1"/>
  <c r="Y35" i="1" s="1"/>
  <c r="S35" i="1"/>
  <c r="X35" i="1" s="1"/>
  <c r="R35" i="1"/>
  <c r="Y34" i="1"/>
  <c r="X34" i="1"/>
  <c r="W34" i="1"/>
  <c r="V34" i="1"/>
  <c r="AA34" i="1" s="1"/>
  <c r="U34" i="1"/>
  <c r="Z34" i="1" s="1"/>
  <c r="T34" i="1"/>
  <c r="S34" i="1"/>
  <c r="R34" i="1"/>
  <c r="AA33" i="1"/>
  <c r="Z33" i="1"/>
  <c r="Y33" i="1"/>
  <c r="V33" i="1"/>
  <c r="U33" i="1"/>
  <c r="T33" i="1"/>
  <c r="S33" i="1"/>
  <c r="X33" i="1" s="1"/>
  <c r="R33" i="1"/>
  <c r="W33" i="1" s="1"/>
  <c r="AA32" i="1"/>
  <c r="V32" i="1"/>
  <c r="U32" i="1"/>
  <c r="Z32" i="1" s="1"/>
  <c r="T32" i="1"/>
  <c r="Y32" i="1" s="1"/>
  <c r="S32" i="1"/>
  <c r="X32" i="1" s="1"/>
  <c r="R32" i="1"/>
  <c r="W32" i="1" s="1"/>
  <c r="W31" i="1"/>
  <c r="V31" i="1"/>
  <c r="AA31" i="1" s="1"/>
  <c r="U31" i="1"/>
  <c r="Z31" i="1" s="1"/>
  <c r="T31" i="1"/>
  <c r="Y31" i="1" s="1"/>
  <c r="S31" i="1"/>
  <c r="X31" i="1" s="1"/>
  <c r="R31" i="1"/>
  <c r="Y30" i="1"/>
  <c r="X30" i="1"/>
  <c r="W30" i="1"/>
  <c r="V30" i="1"/>
  <c r="AA30" i="1" s="1"/>
  <c r="U30" i="1"/>
  <c r="Z30" i="1" s="1"/>
  <c r="T30" i="1"/>
  <c r="S30" i="1"/>
  <c r="R30" i="1"/>
  <c r="AA29" i="1"/>
  <c r="Z29" i="1"/>
  <c r="Y29" i="1"/>
  <c r="V29" i="1"/>
  <c r="U29" i="1"/>
  <c r="T29" i="1"/>
  <c r="S29" i="1"/>
  <c r="X29" i="1" s="1"/>
  <c r="R29" i="1"/>
  <c r="W29" i="1" s="1"/>
  <c r="AA28" i="1"/>
  <c r="V28" i="1"/>
  <c r="U28" i="1"/>
  <c r="Z28" i="1" s="1"/>
  <c r="T28" i="1"/>
  <c r="Y28" i="1" s="1"/>
  <c r="S28" i="1"/>
  <c r="X28" i="1" s="1"/>
  <c r="R28" i="1"/>
  <c r="W28" i="1" s="1"/>
  <c r="W27" i="1"/>
  <c r="V27" i="1"/>
  <c r="AA27" i="1" s="1"/>
  <c r="U27" i="1"/>
  <c r="Z27" i="1" s="1"/>
  <c r="T27" i="1"/>
  <c r="Y27" i="1" s="1"/>
  <c r="S27" i="1"/>
  <c r="X27" i="1" s="1"/>
  <c r="R27" i="1"/>
  <c r="Y26" i="1"/>
  <c r="X26" i="1"/>
  <c r="W26" i="1"/>
  <c r="V26" i="1"/>
  <c r="AA26" i="1" s="1"/>
  <c r="U26" i="1"/>
  <c r="Z26" i="1" s="1"/>
  <c r="T26" i="1"/>
  <c r="S26" i="1"/>
  <c r="R26" i="1"/>
  <c r="AA25" i="1"/>
  <c r="Z25" i="1"/>
  <c r="Y25" i="1"/>
  <c r="V25" i="1"/>
  <c r="U25" i="1"/>
  <c r="T25" i="1"/>
  <c r="S25" i="1"/>
  <c r="X25" i="1" s="1"/>
  <c r="R25" i="1"/>
  <c r="W25" i="1" s="1"/>
  <c r="AA24" i="1"/>
  <c r="V24" i="1"/>
  <c r="U24" i="1"/>
  <c r="Z24" i="1" s="1"/>
  <c r="T24" i="1"/>
  <c r="Y24" i="1" s="1"/>
  <c r="S24" i="1"/>
  <c r="X24" i="1" s="1"/>
  <c r="R24" i="1"/>
  <c r="W24" i="1" s="1"/>
  <c r="W23" i="1"/>
  <c r="V23" i="1"/>
  <c r="AA23" i="1" s="1"/>
  <c r="U23" i="1"/>
  <c r="Z23" i="1" s="1"/>
  <c r="T23" i="1"/>
  <c r="Y23" i="1" s="1"/>
  <c r="S23" i="1"/>
  <c r="X23" i="1" s="1"/>
  <c r="R23" i="1"/>
  <c r="Y22" i="1"/>
  <c r="X22" i="1"/>
  <c r="W22" i="1"/>
  <c r="V22" i="1"/>
  <c r="AA22" i="1" s="1"/>
  <c r="U22" i="1"/>
  <c r="Z22" i="1" s="1"/>
  <c r="T22" i="1"/>
  <c r="S22" i="1"/>
  <c r="R22" i="1"/>
  <c r="AA21" i="1"/>
  <c r="Z21" i="1"/>
  <c r="Y21" i="1"/>
  <c r="V21" i="1"/>
  <c r="U21" i="1"/>
  <c r="T21" i="1"/>
  <c r="S21" i="1"/>
  <c r="X21" i="1" s="1"/>
  <c r="R21" i="1"/>
  <c r="W21" i="1" s="1"/>
  <c r="AA20" i="1"/>
  <c r="V20" i="1"/>
  <c r="U20" i="1"/>
  <c r="Z20" i="1" s="1"/>
  <c r="T20" i="1"/>
  <c r="Y20" i="1" s="1"/>
  <c r="S20" i="1"/>
  <c r="X20" i="1" s="1"/>
  <c r="R20" i="1"/>
  <c r="W20" i="1" s="1"/>
  <c r="W19" i="1"/>
  <c r="V19" i="1"/>
  <c r="AA19" i="1" s="1"/>
  <c r="U19" i="1"/>
  <c r="Z19" i="1" s="1"/>
  <c r="T19" i="1"/>
  <c r="Y19" i="1" s="1"/>
  <c r="S19" i="1"/>
  <c r="X19" i="1" s="1"/>
  <c r="R19" i="1"/>
  <c r="Y18" i="1"/>
  <c r="X18" i="1"/>
  <c r="W18" i="1"/>
  <c r="V18" i="1"/>
  <c r="AA18" i="1" s="1"/>
  <c r="U18" i="1"/>
  <c r="Z18" i="1" s="1"/>
  <c r="T18" i="1"/>
  <c r="S18" i="1"/>
  <c r="R18" i="1"/>
  <c r="AA17" i="1"/>
  <c r="Z17" i="1"/>
  <c r="Y17" i="1"/>
  <c r="V17" i="1"/>
  <c r="U17" i="1"/>
  <c r="T17" i="1"/>
  <c r="S17" i="1"/>
  <c r="X17" i="1" s="1"/>
  <c r="R17" i="1"/>
  <c r="W17" i="1" s="1"/>
  <c r="AA16" i="1"/>
  <c r="V16" i="1"/>
  <c r="U16" i="1"/>
  <c r="Z16" i="1" s="1"/>
  <c r="T16" i="1"/>
  <c r="Y16" i="1" s="1"/>
  <c r="S16" i="1"/>
  <c r="X16" i="1" s="1"/>
  <c r="R16" i="1"/>
  <c r="W16" i="1" s="1"/>
  <c r="W15" i="1"/>
  <c r="V15" i="1"/>
  <c r="AA15" i="1" s="1"/>
  <c r="U15" i="1"/>
  <c r="Z15" i="1" s="1"/>
  <c r="T15" i="1"/>
  <c r="Y15" i="1" s="1"/>
  <c r="S15" i="1"/>
  <c r="X15" i="1" s="1"/>
  <c r="R15" i="1"/>
  <c r="Y14" i="1"/>
  <c r="X14" i="1"/>
  <c r="W14" i="1"/>
  <c r="V14" i="1"/>
  <c r="AA14" i="1" s="1"/>
  <c r="U14" i="1"/>
  <c r="Z14" i="1" s="1"/>
  <c r="T14" i="1"/>
  <c r="S14" i="1"/>
  <c r="R14" i="1"/>
  <c r="AA13" i="1"/>
  <c r="Z13" i="1"/>
  <c r="Y13" i="1"/>
  <c r="V13" i="1"/>
  <c r="U13" i="1"/>
  <c r="T13" i="1"/>
  <c r="S13" i="1"/>
  <c r="X13" i="1" s="1"/>
  <c r="R13" i="1"/>
  <c r="W13" i="1" s="1"/>
  <c r="AA12" i="1"/>
  <c r="V12" i="1"/>
  <c r="U12" i="1"/>
  <c r="Z12" i="1" s="1"/>
  <c r="T12" i="1"/>
  <c r="Y12" i="1" s="1"/>
  <c r="S12" i="1"/>
  <c r="X12" i="1" s="1"/>
  <c r="R12" i="1"/>
  <c r="W12" i="1" s="1"/>
  <c r="W11" i="1"/>
  <c r="V11" i="1"/>
  <c r="AA11" i="1" s="1"/>
  <c r="U11" i="1"/>
  <c r="Z11" i="1" s="1"/>
  <c r="T11" i="1"/>
  <c r="Y11" i="1" s="1"/>
  <c r="S11" i="1"/>
  <c r="X11" i="1" s="1"/>
  <c r="R11" i="1"/>
  <c r="Y10" i="1"/>
  <c r="X10" i="1"/>
  <c r="W10" i="1"/>
  <c r="V10" i="1"/>
  <c r="AA10" i="1" s="1"/>
  <c r="U10" i="1"/>
  <c r="Z10" i="1" s="1"/>
  <c r="T10" i="1"/>
  <c r="S10" i="1"/>
  <c r="R10" i="1"/>
  <c r="AA9" i="1"/>
  <c r="Z9" i="1"/>
  <c r="Y9" i="1"/>
  <c r="V9" i="1"/>
  <c r="U9" i="1"/>
  <c r="T9" i="1"/>
  <c r="S9" i="1"/>
  <c r="X9" i="1" s="1"/>
  <c r="R9" i="1"/>
  <c r="W9" i="1" s="1"/>
  <c r="AA8" i="1"/>
  <c r="V8" i="1"/>
  <c r="U8" i="1"/>
  <c r="Z8" i="1" s="1"/>
  <c r="T8" i="1"/>
  <c r="Y8" i="1" s="1"/>
  <c r="S8" i="1"/>
  <c r="X8" i="1" s="1"/>
  <c r="R8" i="1"/>
  <c r="W8" i="1" s="1"/>
  <c r="W7" i="1"/>
  <c r="V7" i="1"/>
  <c r="AA7" i="1" s="1"/>
  <c r="U7" i="1"/>
  <c r="Z7" i="1" s="1"/>
  <c r="T7" i="1"/>
  <c r="Y7" i="1" s="1"/>
  <c r="S7" i="1"/>
  <c r="X7" i="1" s="1"/>
  <c r="R7" i="1"/>
  <c r="Y6" i="1"/>
  <c r="X6" i="1"/>
  <c r="W6" i="1"/>
  <c r="V6" i="1"/>
  <c r="AA6" i="1" s="1"/>
  <c r="U6" i="1"/>
  <c r="Z6" i="1" s="1"/>
  <c r="T6" i="1"/>
  <c r="S6" i="1"/>
  <c r="R6" i="1"/>
  <c r="AA5" i="1"/>
  <c r="Z5" i="1"/>
  <c r="Y5" i="1"/>
  <c r="V5" i="1"/>
  <c r="U5" i="1"/>
  <c r="T5" i="1"/>
  <c r="S5" i="1"/>
  <c r="X5" i="1" s="1"/>
  <c r="R5" i="1"/>
  <c r="W5" i="1" s="1"/>
  <c r="AA4" i="1"/>
  <c r="V4" i="1"/>
  <c r="U4" i="1"/>
  <c r="Z4" i="1" s="1"/>
  <c r="T4" i="1"/>
  <c r="Y4" i="1" s="1"/>
  <c r="S4" i="1"/>
  <c r="X4" i="1" s="1"/>
  <c r="R4" i="1"/>
  <c r="W4" i="1" s="1"/>
  <c r="W3" i="1"/>
  <c r="W103" i="1" s="1"/>
  <c r="V3" i="1"/>
  <c r="AA3" i="1" s="1"/>
  <c r="AA103" i="1" s="1"/>
  <c r="U3" i="1"/>
  <c r="Z3" i="1" s="1"/>
  <c r="T3" i="1"/>
  <c r="Y3" i="1" s="1"/>
  <c r="S3" i="1"/>
  <c r="X3" i="1" s="1"/>
  <c r="R3" i="1"/>
  <c r="X103" i="1" l="1"/>
  <c r="W104" i="1" s="1"/>
  <c r="Y103" i="1"/>
  <c r="Z103" i="1"/>
</calcChain>
</file>

<file path=xl/sharedStrings.xml><?xml version="1.0" encoding="utf-8"?>
<sst xmlns="http://schemas.openxmlformats.org/spreadsheetml/2006/main" count="23" uniqueCount="8">
  <si>
    <t>TOPSIS Result</t>
  </si>
  <si>
    <t>Manually Ranking</t>
  </si>
  <si>
    <t>Response Time</t>
  </si>
  <si>
    <t>Availability</t>
  </si>
  <si>
    <t>Throughput</t>
  </si>
  <si>
    <t>Reliability</t>
  </si>
  <si>
    <t>Latency</t>
  </si>
  <si>
    <t xml:space="preserve">MAE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</si>
</sst>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theme="9"/>
      </patternFill>
    </fill>
    <fill>
      <patternFill patternType="solid">
        <fgColor theme="7" tint="0.79998168889431442"/>
        <bgColor rgb="FF70AD47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/>
    </xf>
    <xf numFmtId="0" fontId="0" fillId="5" borderId="2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/>
    <xf numFmtId="0" fontId="0" fillId="0" borderId="0" xfId="0" applyAlignment="1">
      <alignment horizontal="center"/>
    </xf>
    <xf numFmtId="0" fontId="1" fillId="2" borderId="0" xfId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102666</xdr:colOff>
      <xdr:row>0</xdr:row>
      <xdr:rowOff>10568</xdr:rowOff>
    </xdr:from>
    <xdr:ext cx="523157" cy="219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2B1F9F3-8D1E-254B-BF60-03385D7C5378}"/>
                </a:ext>
              </a:extLst>
            </xdr:cNvPr>
            <xdr:cNvSpPr txBox="1"/>
          </xdr:nvSpPr>
          <xdr:spPr>
            <a:xfrm>
              <a:off x="16371366" y="10568"/>
              <a:ext cx="52315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AU" sz="14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  <m:sub>
                      <m:r>
                        <a:rPr lang="en-AU" sz="14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n-GB" sz="1400"/>
                <a:t> - 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GB" sz="14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AU" sz="1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AU" sz="14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e>
                  </m:acc>
                </m:oMath>
              </a14:m>
              <a:r>
                <a:rPr lang="en-GB" sz="1400"/>
                <a:t> </a:t>
              </a: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2B1F9F3-8D1E-254B-BF60-03385D7C5378}"/>
                </a:ext>
              </a:extLst>
            </xdr:cNvPr>
            <xdr:cNvSpPr txBox="1"/>
          </xdr:nvSpPr>
          <xdr:spPr>
            <a:xfrm>
              <a:off x="16371366" y="10568"/>
              <a:ext cx="523157" cy="219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400" b="0" i="0">
                  <a:latin typeface="Cambria Math" panose="02040503050406030204" pitchFamily="18" charset="0"/>
                </a:rPr>
                <a:t>𝑦</a:t>
              </a:r>
              <a:r>
                <a:rPr lang="en-GB" sz="1400" b="0" i="0">
                  <a:latin typeface="Cambria Math" panose="02040503050406030204" pitchFamily="18" charset="0"/>
                </a:rPr>
                <a:t>_</a:t>
              </a:r>
              <a:r>
                <a:rPr lang="en-AU" sz="1400" b="0" i="0">
                  <a:latin typeface="Cambria Math" panose="02040503050406030204" pitchFamily="18" charset="0"/>
                </a:rPr>
                <a:t>𝑖</a:t>
              </a:r>
              <a:r>
                <a:rPr lang="en-GB" sz="1400"/>
                <a:t> -  </a:t>
              </a:r>
              <a:r>
                <a:rPr lang="en-GB" sz="1400" i="0">
                  <a:latin typeface="Cambria Math" panose="02040503050406030204" pitchFamily="18" charset="0"/>
                </a:rPr>
                <a:t>(</a:t>
              </a:r>
              <a:r>
                <a:rPr lang="en-AU" sz="1400" b="0" i="0">
                  <a:latin typeface="Cambria Math" panose="02040503050406030204" pitchFamily="18" charset="0"/>
                </a:rPr>
                <a:t>𝑦</a:t>
              </a:r>
              <a:r>
                <a:rPr lang="en-GB" sz="1400" b="0" i="0">
                  <a:latin typeface="Cambria Math" panose="02040503050406030204" pitchFamily="18" charset="0"/>
                </a:rPr>
                <a:t>_</a:t>
              </a:r>
              <a:r>
                <a:rPr lang="en-AU" sz="1400" b="0" i="0">
                  <a:latin typeface="Cambria Math" panose="02040503050406030204" pitchFamily="18" charset="0"/>
                </a:rPr>
                <a:t>𝑖 </a:t>
              </a:r>
              <a:r>
                <a:rPr lang="en-GB" sz="1400" b="0" i="0">
                  <a:latin typeface="Cambria Math" panose="02040503050406030204" pitchFamily="18" charset="0"/>
                </a:rPr>
                <a:t>) ̂</a:t>
              </a:r>
              <a:r>
                <a:rPr lang="en-GB" sz="1400"/>
                <a:t> </a:t>
              </a:r>
            </a:p>
          </xdr:txBody>
        </xdr:sp>
      </mc:Fallback>
    </mc:AlternateContent>
    <xdr:clientData/>
  </xdr:oneCellAnchor>
  <xdr:oneCellAnchor>
    <xdr:from>
      <xdr:col>24</xdr:col>
      <xdr:colOff>285993</xdr:colOff>
      <xdr:row>0</xdr:row>
      <xdr:rowOff>0</xdr:rowOff>
    </xdr:from>
    <xdr:ext cx="596189" cy="2351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A9BF148-3AB9-AC4C-95B9-B4F19AD8A333}"/>
                </a:ext>
              </a:extLst>
            </xdr:cNvPr>
            <xdr:cNvSpPr txBox="1"/>
          </xdr:nvSpPr>
          <xdr:spPr>
            <a:xfrm>
              <a:off x="20682193" y="0"/>
              <a:ext cx="596189" cy="2351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AU" sz="1400" b="0" i="1">
                      <a:latin typeface="Cambria Math" panose="02040503050406030204" pitchFamily="18" charset="0"/>
                    </a:rPr>
                    <m:t>|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AU" sz="14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  <m:sub>
                      <m:r>
                        <a:rPr lang="en-AU" sz="14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n-GB" sz="1400"/>
                <a:t>- 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GB" sz="14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AU" sz="1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AU" sz="14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AU" sz="1400" b="0" i="1">
                          <a:latin typeface="Cambria Math" panose="02040503050406030204" pitchFamily="18" charset="0"/>
                        </a:rPr>
                        <m:t>|</m:t>
                      </m:r>
                    </m:e>
                  </m:acc>
                </m:oMath>
              </a14:m>
              <a:r>
                <a:rPr lang="en-GB" sz="1400"/>
                <a:t> </a:t>
              </a: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A9BF148-3AB9-AC4C-95B9-B4F19AD8A333}"/>
                </a:ext>
              </a:extLst>
            </xdr:cNvPr>
            <xdr:cNvSpPr txBox="1"/>
          </xdr:nvSpPr>
          <xdr:spPr>
            <a:xfrm>
              <a:off x="20682193" y="0"/>
              <a:ext cx="596189" cy="2351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400" b="0" i="0">
                  <a:latin typeface="Cambria Math" panose="02040503050406030204" pitchFamily="18" charset="0"/>
                </a:rPr>
                <a:t>|𝑦</a:t>
              </a:r>
              <a:r>
                <a:rPr lang="en-GB" sz="1400" b="0" i="0">
                  <a:latin typeface="Cambria Math" panose="02040503050406030204" pitchFamily="18" charset="0"/>
                </a:rPr>
                <a:t>_</a:t>
              </a:r>
              <a:r>
                <a:rPr lang="en-AU" sz="1400" b="0" i="0">
                  <a:latin typeface="Cambria Math" panose="02040503050406030204" pitchFamily="18" charset="0"/>
                </a:rPr>
                <a:t>𝑖</a:t>
              </a:r>
              <a:r>
                <a:rPr lang="en-GB" sz="1400"/>
                <a:t>-  </a:t>
              </a:r>
              <a:r>
                <a:rPr lang="en-GB" sz="1400" i="0">
                  <a:latin typeface="Cambria Math" panose="02040503050406030204" pitchFamily="18" charset="0"/>
                </a:rPr>
                <a:t>(</a:t>
              </a:r>
              <a:r>
                <a:rPr lang="en-AU" sz="1400" b="0" i="0">
                  <a:latin typeface="Cambria Math" panose="02040503050406030204" pitchFamily="18" charset="0"/>
                </a:rPr>
                <a:t>𝑦</a:t>
              </a:r>
              <a:r>
                <a:rPr lang="en-GB" sz="1400" b="0" i="0">
                  <a:latin typeface="Cambria Math" panose="02040503050406030204" pitchFamily="18" charset="0"/>
                </a:rPr>
                <a:t>_</a:t>
              </a:r>
              <a:r>
                <a:rPr lang="en-AU" sz="1400" b="0" i="0">
                  <a:latin typeface="Cambria Math" panose="02040503050406030204" pitchFamily="18" charset="0"/>
                </a:rPr>
                <a:t>𝑖 |</a:t>
              </a:r>
              <a:r>
                <a:rPr lang="en-GB" sz="1400" b="0" i="0">
                  <a:latin typeface="Cambria Math" panose="02040503050406030204" pitchFamily="18" charset="0"/>
                </a:rPr>
                <a:t>) ̂</a:t>
              </a:r>
              <a:r>
                <a:rPr lang="en-GB" sz="1400"/>
                <a:t> </a:t>
              </a:r>
            </a:p>
          </xdr:txBody>
        </xdr:sp>
      </mc:Fallback>
    </mc:AlternateContent>
    <xdr:clientData/>
  </xdr:oneCellAnchor>
  <xdr:oneCellAnchor>
    <xdr:from>
      <xdr:col>20</xdr:col>
      <xdr:colOff>72342</xdr:colOff>
      <xdr:row>102</xdr:row>
      <xdr:rowOff>21994</xdr:rowOff>
    </xdr:from>
    <xdr:ext cx="1496442" cy="4822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E419BB-AFD9-9948-9A36-D0F13F518994}"/>
                </a:ext>
              </a:extLst>
            </xdr:cNvPr>
            <xdr:cNvSpPr txBox="1"/>
          </xdr:nvSpPr>
          <xdr:spPr>
            <a:xfrm>
              <a:off x="17166542" y="19757794"/>
              <a:ext cx="1496442" cy="482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AU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AU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|</m:t>
                        </m:r>
                        <m:sSub>
                          <m:sSub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GB" sz="1100"/>
                          <m:t>−  </m:t>
                        </m:r>
                        <m:acc>
                          <m:accPr>
                            <m:chr m:val="̂"/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GB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AU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AU" sz="1100" b="0" i="1">
                                <a:latin typeface="Cambria Math" panose="02040503050406030204" pitchFamily="18" charset="0"/>
                              </a:rPr>
                              <m:t>|</m:t>
                            </m:r>
                          </m:e>
                        </m:acc>
                        <m:r>
                          <m:rPr>
                            <m:nor/>
                          </m:rPr>
                          <a:rPr lang="en-GB" sz="1100"/>
                          <m:t>  </m:t>
                        </m:r>
                      </m:e>
                    </m:nary>
                  </m:oMath>
                </m:oMathPara>
              </a14:m>
              <a:endParaRPr lang="en-GB" sz="14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E419BB-AFD9-9948-9A36-D0F13F518994}"/>
                </a:ext>
              </a:extLst>
            </xdr:cNvPr>
            <xdr:cNvSpPr txBox="1"/>
          </xdr:nvSpPr>
          <xdr:spPr>
            <a:xfrm>
              <a:off x="17166542" y="19757794"/>
              <a:ext cx="1496442" cy="482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AU" sz="1100" b="0" i="0">
                  <a:latin typeface="Cambria Math" panose="02040503050406030204" pitchFamily="18" charset="0"/>
                </a:rPr>
                <a:t>1/𝑛 ∑_(𝑖=1)^𝑛</a:t>
              </a:r>
              <a:r>
                <a:rPr lang="en-GB" sz="1100" b="0" i="0">
                  <a:latin typeface="Cambria Math" panose="02040503050406030204" pitchFamily="18" charset="0"/>
                </a:rPr>
                <a:t>▒</a:t>
              </a:r>
              <a:r>
                <a:rPr lang="en-AU" sz="1100" b="0" i="0">
                  <a:latin typeface="Cambria Math" panose="02040503050406030204" pitchFamily="18" charset="0"/>
                </a:rPr>
                <a:t>〖|𝑦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𝑖</a:t>
              </a:r>
              <a:r>
                <a:rPr lang="en-GB" sz="1100" b="0" i="0">
                  <a:latin typeface="Cambria Math" panose="02040503050406030204" pitchFamily="18" charset="0"/>
                </a:rPr>
                <a:t> "</a:t>
              </a:r>
              <a:r>
                <a:rPr lang="en-GB" sz="1100" i="0"/>
                <a:t>−  </a:t>
              </a:r>
              <a:r>
                <a:rPr lang="en-GB" sz="1100" i="0">
                  <a:latin typeface="Cambria Math" panose="02040503050406030204" pitchFamily="18" charset="0"/>
                </a:rPr>
                <a:t>" (</a:t>
              </a:r>
              <a:r>
                <a:rPr lang="en-AU" sz="1100" b="0" i="0">
                  <a:latin typeface="Cambria Math" panose="02040503050406030204" pitchFamily="18" charset="0"/>
                </a:rPr>
                <a:t>𝑦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AU" sz="1100" b="0" i="0">
                  <a:latin typeface="Cambria Math" panose="02040503050406030204" pitchFamily="18" charset="0"/>
                </a:rPr>
                <a:t>𝑖 |</a:t>
              </a:r>
              <a:r>
                <a:rPr lang="en-GB" sz="1100" b="0" i="0">
                  <a:latin typeface="Cambria Math" panose="02040503050406030204" pitchFamily="18" charset="0"/>
                </a:rPr>
                <a:t>) ̂"</a:t>
              </a:r>
              <a:r>
                <a:rPr lang="en-GB" sz="1100" i="0"/>
                <a:t>  </a:t>
              </a:r>
              <a:r>
                <a:rPr lang="en-GB" sz="1100" i="0">
                  <a:latin typeface="Cambria Math" panose="02040503050406030204" pitchFamily="18" charset="0"/>
                </a:rPr>
                <a:t>" </a:t>
              </a:r>
              <a:r>
                <a:rPr lang="en-AU" sz="1100" b="0" i="0">
                  <a:latin typeface="Cambria Math" panose="02040503050406030204" pitchFamily="18" charset="0"/>
                </a:rPr>
                <a:t>〗</a:t>
              </a:r>
              <a:endParaRPr lang="en-GB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D29A-861B-E44C-A54B-D1BE2CCC1D3B}">
  <dimension ref="B1:AB502"/>
  <sheetViews>
    <sheetView tabSelected="1" topLeftCell="F1" workbookViewId="0">
      <selection activeCell="L11" sqref="L11"/>
    </sheetView>
  </sheetViews>
  <sheetFormatPr baseColWidth="10" defaultRowHeight="16" x14ac:dyDescent="0.2"/>
  <cols>
    <col min="2" max="2" width="18.5" customWidth="1"/>
    <col min="8" max="27" width="10.83203125" style="58"/>
  </cols>
  <sheetData>
    <row r="1" spans="2:27" ht="20" thickBot="1" x14ac:dyDescent="0.3">
      <c r="H1" s="1" t="s">
        <v>0</v>
      </c>
      <c r="I1" s="2"/>
      <c r="J1" s="2"/>
      <c r="K1" s="2"/>
      <c r="L1" s="3"/>
      <c r="M1" s="1" t="s">
        <v>1</v>
      </c>
      <c r="N1" s="2"/>
      <c r="O1" s="2"/>
      <c r="P1" s="2"/>
      <c r="Q1" s="3"/>
      <c r="R1" s="4"/>
      <c r="S1" s="5"/>
      <c r="T1" s="5"/>
      <c r="U1" s="5"/>
      <c r="V1" s="6"/>
      <c r="W1" s="4"/>
      <c r="X1" s="5"/>
      <c r="Y1" s="5"/>
      <c r="Z1" s="5"/>
      <c r="AA1" s="6"/>
    </row>
    <row r="2" spans="2:27" ht="33" thickBot="1" x14ac:dyDescent="0.25">
      <c r="H2" s="7" t="s">
        <v>2</v>
      </c>
      <c r="I2" s="8" t="s">
        <v>3</v>
      </c>
      <c r="J2" s="8" t="s">
        <v>4</v>
      </c>
      <c r="K2" s="8" t="s">
        <v>5</v>
      </c>
      <c r="L2" s="9" t="s">
        <v>6</v>
      </c>
      <c r="M2" s="7" t="s">
        <v>2</v>
      </c>
      <c r="N2" s="8" t="s">
        <v>3</v>
      </c>
      <c r="O2" s="8" t="s">
        <v>4</v>
      </c>
      <c r="P2" s="8" t="s">
        <v>5</v>
      </c>
      <c r="Q2" s="10" t="s">
        <v>6</v>
      </c>
      <c r="R2" s="11" t="s">
        <v>2</v>
      </c>
      <c r="S2" s="12" t="s">
        <v>3</v>
      </c>
      <c r="T2" s="12" t="s">
        <v>4</v>
      </c>
      <c r="U2" s="12" t="s">
        <v>5</v>
      </c>
      <c r="V2" s="13" t="s">
        <v>6</v>
      </c>
      <c r="W2" s="12" t="s">
        <v>2</v>
      </c>
      <c r="X2" s="12" t="s">
        <v>3</v>
      </c>
      <c r="Y2" s="12" t="s">
        <v>4</v>
      </c>
      <c r="Z2" s="12" t="s">
        <v>5</v>
      </c>
      <c r="AA2" s="13" t="s">
        <v>6</v>
      </c>
    </row>
    <row r="3" spans="2:27" x14ac:dyDescent="0.2">
      <c r="B3" s="14"/>
      <c r="C3" s="15"/>
      <c r="H3" s="16">
        <v>41</v>
      </c>
      <c r="I3" s="17">
        <v>97</v>
      </c>
      <c r="J3" s="17">
        <v>43.1</v>
      </c>
      <c r="K3" s="17">
        <v>73</v>
      </c>
      <c r="L3" s="18">
        <v>1</v>
      </c>
      <c r="M3" s="19">
        <v>41</v>
      </c>
      <c r="N3" s="20">
        <v>97</v>
      </c>
      <c r="O3" s="20">
        <v>43.1</v>
      </c>
      <c r="P3" s="21">
        <v>73</v>
      </c>
      <c r="Q3" s="22">
        <v>1</v>
      </c>
      <c r="R3" s="23">
        <f>M3-H3</f>
        <v>0</v>
      </c>
      <c r="S3" s="21">
        <f t="shared" ref="S3:V18" si="0">N3-I3</f>
        <v>0</v>
      </c>
      <c r="T3" s="21">
        <f t="shared" si="0"/>
        <v>0</v>
      </c>
      <c r="U3" s="21">
        <f t="shared" si="0"/>
        <v>0</v>
      </c>
      <c r="V3" s="24">
        <f t="shared" si="0"/>
        <v>0</v>
      </c>
      <c r="W3" s="23">
        <f>ABS(R3)</f>
        <v>0</v>
      </c>
      <c r="X3" s="21">
        <f t="shared" ref="X3:AA18" si="1">ABS(S3)</f>
        <v>0</v>
      </c>
      <c r="Y3" s="21">
        <f t="shared" si="1"/>
        <v>0</v>
      </c>
      <c r="Z3" s="21">
        <f t="shared" si="1"/>
        <v>0</v>
      </c>
      <c r="AA3" s="25">
        <f t="shared" si="1"/>
        <v>0</v>
      </c>
    </row>
    <row r="4" spans="2:27" x14ac:dyDescent="0.2">
      <c r="B4" s="14"/>
      <c r="C4" s="15"/>
      <c r="H4" s="26">
        <v>67</v>
      </c>
      <c r="I4" s="27">
        <v>86</v>
      </c>
      <c r="J4" s="27">
        <v>41</v>
      </c>
      <c r="K4" s="27">
        <v>73</v>
      </c>
      <c r="L4" s="28">
        <v>5</v>
      </c>
      <c r="M4" s="29">
        <v>57</v>
      </c>
      <c r="N4" s="30">
        <v>98</v>
      </c>
      <c r="O4" s="30">
        <v>34.6</v>
      </c>
      <c r="P4" s="30">
        <v>73</v>
      </c>
      <c r="Q4" s="31">
        <v>1</v>
      </c>
      <c r="R4" s="29">
        <f t="shared" ref="R4:V67" si="2">M4-H4</f>
        <v>-10</v>
      </c>
      <c r="S4" s="30">
        <f t="shared" si="0"/>
        <v>12</v>
      </c>
      <c r="T4" s="30">
        <f t="shared" si="0"/>
        <v>-6.3999999999999986</v>
      </c>
      <c r="U4" s="30">
        <f t="shared" si="0"/>
        <v>0</v>
      </c>
      <c r="V4" s="32">
        <f t="shared" si="0"/>
        <v>-4</v>
      </c>
      <c r="W4" s="29">
        <f t="shared" ref="W4:AA67" si="3">ABS(R4)</f>
        <v>10</v>
      </c>
      <c r="X4" s="30">
        <f t="shared" si="1"/>
        <v>12</v>
      </c>
      <c r="Y4" s="30">
        <f t="shared" si="1"/>
        <v>6.3999999999999986</v>
      </c>
      <c r="Z4" s="30">
        <f t="shared" si="1"/>
        <v>0</v>
      </c>
      <c r="AA4" s="33">
        <f t="shared" si="1"/>
        <v>4</v>
      </c>
    </row>
    <row r="5" spans="2:27" x14ac:dyDescent="0.2">
      <c r="B5" s="14"/>
      <c r="C5" s="15"/>
      <c r="H5" s="26">
        <v>57</v>
      </c>
      <c r="I5" s="27">
        <v>86</v>
      </c>
      <c r="J5" s="27">
        <v>40.1</v>
      </c>
      <c r="K5" s="27">
        <v>73</v>
      </c>
      <c r="L5" s="28">
        <v>1</v>
      </c>
      <c r="M5" s="29">
        <v>57</v>
      </c>
      <c r="N5" s="30">
        <v>86</v>
      </c>
      <c r="O5" s="30">
        <v>40.1</v>
      </c>
      <c r="P5" s="30">
        <v>73</v>
      </c>
      <c r="Q5" s="31">
        <v>1</v>
      </c>
      <c r="R5" s="29">
        <f t="shared" si="2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2">
        <f t="shared" si="0"/>
        <v>0</v>
      </c>
      <c r="W5" s="29">
        <f t="shared" si="3"/>
        <v>0</v>
      </c>
      <c r="X5" s="30">
        <f t="shared" si="1"/>
        <v>0</v>
      </c>
      <c r="Y5" s="30">
        <f t="shared" si="1"/>
        <v>0</v>
      </c>
      <c r="Z5" s="30">
        <f t="shared" si="1"/>
        <v>0</v>
      </c>
      <c r="AA5" s="33">
        <f t="shared" si="1"/>
        <v>0</v>
      </c>
    </row>
    <row r="6" spans="2:27" x14ac:dyDescent="0.2">
      <c r="B6" s="14"/>
      <c r="C6" s="15"/>
      <c r="H6" s="26">
        <v>82</v>
      </c>
      <c r="I6" s="27">
        <v>83</v>
      </c>
      <c r="J6" s="27">
        <v>41.2</v>
      </c>
      <c r="K6" s="27">
        <v>67</v>
      </c>
      <c r="L6" s="28">
        <v>2</v>
      </c>
      <c r="M6" s="29">
        <v>78</v>
      </c>
      <c r="N6" s="30">
        <v>92</v>
      </c>
      <c r="O6" s="30">
        <v>36.9</v>
      </c>
      <c r="P6" s="30">
        <v>73</v>
      </c>
      <c r="Q6" s="31">
        <v>1</v>
      </c>
      <c r="R6" s="29">
        <f t="shared" si="2"/>
        <v>-4</v>
      </c>
      <c r="S6" s="30">
        <f t="shared" si="0"/>
        <v>9</v>
      </c>
      <c r="T6" s="30">
        <f t="shared" si="0"/>
        <v>-4.3000000000000043</v>
      </c>
      <c r="U6" s="30">
        <f t="shared" si="0"/>
        <v>6</v>
      </c>
      <c r="V6" s="32">
        <f t="shared" si="0"/>
        <v>-1</v>
      </c>
      <c r="W6" s="29">
        <f t="shared" si="3"/>
        <v>4</v>
      </c>
      <c r="X6" s="30">
        <f t="shared" si="1"/>
        <v>9</v>
      </c>
      <c r="Y6" s="30">
        <f t="shared" si="1"/>
        <v>4.3000000000000043</v>
      </c>
      <c r="Z6" s="30">
        <f t="shared" si="1"/>
        <v>6</v>
      </c>
      <c r="AA6" s="33">
        <f t="shared" si="1"/>
        <v>1</v>
      </c>
    </row>
    <row r="7" spans="2:27" x14ac:dyDescent="0.2">
      <c r="B7" s="14"/>
      <c r="C7" s="15"/>
      <c r="H7" s="26">
        <v>89</v>
      </c>
      <c r="I7" s="27">
        <v>83</v>
      </c>
      <c r="J7" s="27">
        <v>40.4</v>
      </c>
      <c r="K7" s="27">
        <v>78</v>
      </c>
      <c r="L7" s="28">
        <v>3</v>
      </c>
      <c r="M7" s="29">
        <v>58</v>
      </c>
      <c r="N7" s="30">
        <v>95</v>
      </c>
      <c r="O7" s="30">
        <v>16</v>
      </c>
      <c r="P7" s="30">
        <v>73</v>
      </c>
      <c r="Q7" s="31">
        <v>1</v>
      </c>
      <c r="R7" s="29">
        <f t="shared" si="2"/>
        <v>-31</v>
      </c>
      <c r="S7" s="30">
        <f t="shared" si="0"/>
        <v>12</v>
      </c>
      <c r="T7" s="30">
        <f t="shared" si="0"/>
        <v>-24.4</v>
      </c>
      <c r="U7" s="30">
        <f t="shared" si="0"/>
        <v>-5</v>
      </c>
      <c r="V7" s="32">
        <f t="shared" si="0"/>
        <v>-2</v>
      </c>
      <c r="W7" s="29">
        <f t="shared" si="3"/>
        <v>31</v>
      </c>
      <c r="X7" s="30">
        <f t="shared" si="1"/>
        <v>12</v>
      </c>
      <c r="Y7" s="30">
        <f t="shared" si="1"/>
        <v>24.4</v>
      </c>
      <c r="Z7" s="30">
        <f t="shared" si="1"/>
        <v>5</v>
      </c>
      <c r="AA7" s="33">
        <f t="shared" si="1"/>
        <v>2</v>
      </c>
    </row>
    <row r="8" spans="2:27" x14ac:dyDescent="0.2">
      <c r="B8" s="14"/>
      <c r="C8" s="15"/>
      <c r="H8" s="26">
        <v>82</v>
      </c>
      <c r="I8" s="27">
        <v>83</v>
      </c>
      <c r="J8" s="27">
        <v>38.700000000000003</v>
      </c>
      <c r="K8" s="27">
        <v>80</v>
      </c>
      <c r="L8" s="28">
        <v>2</v>
      </c>
      <c r="M8" s="29">
        <v>103</v>
      </c>
      <c r="N8" s="30">
        <v>94</v>
      </c>
      <c r="O8" s="30">
        <v>36.6</v>
      </c>
      <c r="P8" s="30">
        <v>80</v>
      </c>
      <c r="Q8" s="31">
        <v>1</v>
      </c>
      <c r="R8" s="29">
        <f t="shared" si="2"/>
        <v>21</v>
      </c>
      <c r="S8" s="30">
        <f t="shared" si="0"/>
        <v>11</v>
      </c>
      <c r="T8" s="30">
        <f t="shared" si="0"/>
        <v>-2.1000000000000014</v>
      </c>
      <c r="U8" s="30">
        <f t="shared" si="0"/>
        <v>0</v>
      </c>
      <c r="V8" s="32">
        <f t="shared" si="0"/>
        <v>-1</v>
      </c>
      <c r="W8" s="29">
        <f t="shared" si="3"/>
        <v>21</v>
      </c>
      <c r="X8" s="30">
        <f t="shared" si="1"/>
        <v>11</v>
      </c>
      <c r="Y8" s="30">
        <f t="shared" si="1"/>
        <v>2.1000000000000014</v>
      </c>
      <c r="Z8" s="30">
        <f t="shared" si="1"/>
        <v>0</v>
      </c>
      <c r="AA8" s="33">
        <f t="shared" si="1"/>
        <v>1</v>
      </c>
    </row>
    <row r="9" spans="2:27" x14ac:dyDescent="0.2">
      <c r="B9" s="14"/>
      <c r="C9" s="15"/>
      <c r="H9" s="26">
        <v>78</v>
      </c>
      <c r="I9" s="27">
        <v>92</v>
      </c>
      <c r="J9" s="27">
        <v>36.9</v>
      </c>
      <c r="K9" s="27">
        <v>73</v>
      </c>
      <c r="L9" s="28">
        <v>1</v>
      </c>
      <c r="M9" s="29">
        <v>86.86</v>
      </c>
      <c r="N9" s="30">
        <v>100</v>
      </c>
      <c r="O9" s="30">
        <v>19.7</v>
      </c>
      <c r="P9" s="30">
        <v>73</v>
      </c>
      <c r="Q9" s="31">
        <v>1</v>
      </c>
      <c r="R9" s="29">
        <f t="shared" si="2"/>
        <v>8.86</v>
      </c>
      <c r="S9" s="30">
        <f t="shared" si="0"/>
        <v>8</v>
      </c>
      <c r="T9" s="30">
        <f t="shared" si="0"/>
        <v>-17.2</v>
      </c>
      <c r="U9" s="30">
        <f t="shared" si="0"/>
        <v>0</v>
      </c>
      <c r="V9" s="32">
        <f t="shared" si="0"/>
        <v>0</v>
      </c>
      <c r="W9" s="29">
        <f t="shared" si="3"/>
        <v>8.86</v>
      </c>
      <c r="X9" s="30">
        <f t="shared" si="1"/>
        <v>8</v>
      </c>
      <c r="Y9" s="30">
        <f t="shared" si="1"/>
        <v>17.2</v>
      </c>
      <c r="Z9" s="30">
        <f t="shared" si="1"/>
        <v>0</v>
      </c>
      <c r="AA9" s="33">
        <f t="shared" si="1"/>
        <v>0</v>
      </c>
    </row>
    <row r="10" spans="2:27" x14ac:dyDescent="0.2">
      <c r="B10" s="14"/>
      <c r="C10" s="15"/>
      <c r="H10" s="26">
        <v>112</v>
      </c>
      <c r="I10" s="27">
        <v>83</v>
      </c>
      <c r="J10" s="27">
        <v>37.700000000000003</v>
      </c>
      <c r="K10" s="27">
        <v>73</v>
      </c>
      <c r="L10" s="28">
        <v>1</v>
      </c>
      <c r="M10" s="29">
        <v>100</v>
      </c>
      <c r="N10" s="30">
        <v>94</v>
      </c>
      <c r="O10" s="30">
        <v>36.299999999999997</v>
      </c>
      <c r="P10" s="30">
        <v>73</v>
      </c>
      <c r="Q10" s="31">
        <v>1</v>
      </c>
      <c r="R10" s="29">
        <f t="shared" si="2"/>
        <v>-12</v>
      </c>
      <c r="S10" s="30">
        <f t="shared" si="0"/>
        <v>11</v>
      </c>
      <c r="T10" s="30">
        <f t="shared" si="0"/>
        <v>-1.4000000000000057</v>
      </c>
      <c r="U10" s="30">
        <f t="shared" si="0"/>
        <v>0</v>
      </c>
      <c r="V10" s="32">
        <f t="shared" si="0"/>
        <v>0</v>
      </c>
      <c r="W10" s="29">
        <f t="shared" si="3"/>
        <v>12</v>
      </c>
      <c r="X10" s="30">
        <f t="shared" si="1"/>
        <v>11</v>
      </c>
      <c r="Y10" s="30">
        <f t="shared" si="1"/>
        <v>1.4000000000000057</v>
      </c>
      <c r="Z10" s="30">
        <f t="shared" si="1"/>
        <v>0</v>
      </c>
      <c r="AA10" s="33">
        <f t="shared" si="1"/>
        <v>0</v>
      </c>
    </row>
    <row r="11" spans="2:27" x14ac:dyDescent="0.2">
      <c r="B11" s="14"/>
      <c r="C11" s="15"/>
      <c r="H11" s="26">
        <v>107</v>
      </c>
      <c r="I11" s="27">
        <v>91</v>
      </c>
      <c r="J11" s="27">
        <v>36.9</v>
      </c>
      <c r="K11" s="27">
        <v>83</v>
      </c>
      <c r="L11" s="28">
        <v>3</v>
      </c>
      <c r="M11" s="29">
        <v>83</v>
      </c>
      <c r="N11" s="30">
        <v>91</v>
      </c>
      <c r="O11" s="30">
        <v>19</v>
      </c>
      <c r="P11" s="30">
        <v>80</v>
      </c>
      <c r="Q11" s="31">
        <v>1</v>
      </c>
      <c r="R11" s="29">
        <f t="shared" si="2"/>
        <v>-24</v>
      </c>
      <c r="S11" s="30">
        <f t="shared" si="0"/>
        <v>0</v>
      </c>
      <c r="T11" s="30">
        <f t="shared" si="0"/>
        <v>-17.899999999999999</v>
      </c>
      <c r="U11" s="30">
        <f t="shared" si="0"/>
        <v>-3</v>
      </c>
      <c r="V11" s="32">
        <f t="shared" si="0"/>
        <v>-2</v>
      </c>
      <c r="W11" s="29">
        <f t="shared" si="3"/>
        <v>24</v>
      </c>
      <c r="X11" s="30">
        <f t="shared" si="1"/>
        <v>0</v>
      </c>
      <c r="Y11" s="30">
        <f t="shared" si="1"/>
        <v>17.899999999999999</v>
      </c>
      <c r="Z11" s="30">
        <f t="shared" si="1"/>
        <v>3</v>
      </c>
      <c r="AA11" s="33">
        <f t="shared" si="1"/>
        <v>2</v>
      </c>
    </row>
    <row r="12" spans="2:27" x14ac:dyDescent="0.2">
      <c r="B12" s="14"/>
      <c r="C12" s="15"/>
      <c r="H12" s="26">
        <v>103</v>
      </c>
      <c r="I12" s="27">
        <v>94</v>
      </c>
      <c r="J12" s="27">
        <v>36.6</v>
      </c>
      <c r="K12" s="27">
        <v>80</v>
      </c>
      <c r="L12" s="28">
        <v>1</v>
      </c>
      <c r="M12" s="29">
        <v>105.6</v>
      </c>
      <c r="N12" s="30">
        <v>100</v>
      </c>
      <c r="O12" s="30">
        <v>19.2</v>
      </c>
      <c r="P12" s="30">
        <v>73</v>
      </c>
      <c r="Q12" s="31">
        <v>0.6</v>
      </c>
      <c r="R12" s="29">
        <f t="shared" si="2"/>
        <v>2.5999999999999943</v>
      </c>
      <c r="S12" s="30">
        <f t="shared" si="0"/>
        <v>6</v>
      </c>
      <c r="T12" s="30">
        <f t="shared" si="0"/>
        <v>-17.400000000000002</v>
      </c>
      <c r="U12" s="30">
        <f t="shared" si="0"/>
        <v>-7</v>
      </c>
      <c r="V12" s="32">
        <f t="shared" si="0"/>
        <v>-0.4</v>
      </c>
      <c r="W12" s="29">
        <f t="shared" si="3"/>
        <v>2.5999999999999943</v>
      </c>
      <c r="X12" s="30">
        <f t="shared" si="1"/>
        <v>6</v>
      </c>
      <c r="Y12" s="30">
        <f t="shared" si="1"/>
        <v>17.400000000000002</v>
      </c>
      <c r="Z12" s="30">
        <f t="shared" si="1"/>
        <v>7</v>
      </c>
      <c r="AA12" s="33">
        <f t="shared" si="1"/>
        <v>0.4</v>
      </c>
    </row>
    <row r="13" spans="2:27" x14ac:dyDescent="0.2">
      <c r="B13" s="14"/>
      <c r="C13" s="15"/>
      <c r="H13" s="26">
        <v>66</v>
      </c>
      <c r="I13" s="27">
        <v>83</v>
      </c>
      <c r="J13" s="27">
        <v>36.1</v>
      </c>
      <c r="K13" s="27">
        <v>78</v>
      </c>
      <c r="L13" s="28">
        <v>3</v>
      </c>
      <c r="M13" s="29">
        <v>106</v>
      </c>
      <c r="N13" s="30">
        <v>90</v>
      </c>
      <c r="O13" s="30">
        <v>35.700000000000003</v>
      </c>
      <c r="P13" s="30">
        <v>80</v>
      </c>
      <c r="Q13" s="31">
        <v>1</v>
      </c>
      <c r="R13" s="29">
        <f t="shared" si="2"/>
        <v>40</v>
      </c>
      <c r="S13" s="30">
        <f t="shared" si="0"/>
        <v>7</v>
      </c>
      <c r="T13" s="30">
        <f t="shared" si="0"/>
        <v>-0.39999999999999858</v>
      </c>
      <c r="U13" s="30">
        <f t="shared" si="0"/>
        <v>2</v>
      </c>
      <c r="V13" s="32">
        <f t="shared" si="0"/>
        <v>-2</v>
      </c>
      <c r="W13" s="29">
        <f t="shared" si="3"/>
        <v>40</v>
      </c>
      <c r="X13" s="30">
        <f t="shared" si="1"/>
        <v>7</v>
      </c>
      <c r="Y13" s="30">
        <f t="shared" si="1"/>
        <v>0.39999999999999858</v>
      </c>
      <c r="Z13" s="30">
        <f t="shared" si="1"/>
        <v>2</v>
      </c>
      <c r="AA13" s="33">
        <f t="shared" si="1"/>
        <v>2</v>
      </c>
    </row>
    <row r="14" spans="2:27" x14ac:dyDescent="0.2">
      <c r="B14" s="14"/>
      <c r="C14" s="15"/>
      <c r="H14" s="26">
        <v>80</v>
      </c>
      <c r="I14" s="27">
        <v>99</v>
      </c>
      <c r="J14" s="27">
        <v>36.299999999999997</v>
      </c>
      <c r="K14" s="27">
        <v>80</v>
      </c>
      <c r="L14" s="28">
        <v>13</v>
      </c>
      <c r="M14" s="29">
        <v>95.25</v>
      </c>
      <c r="N14" s="30">
        <v>99</v>
      </c>
      <c r="O14" s="30">
        <v>16.3</v>
      </c>
      <c r="P14" s="30">
        <v>73</v>
      </c>
      <c r="Q14" s="31">
        <v>1</v>
      </c>
      <c r="R14" s="29">
        <f t="shared" si="2"/>
        <v>15.25</v>
      </c>
      <c r="S14" s="30">
        <f t="shared" si="0"/>
        <v>0</v>
      </c>
      <c r="T14" s="30">
        <f t="shared" si="0"/>
        <v>-19.999999999999996</v>
      </c>
      <c r="U14" s="30">
        <f t="shared" si="0"/>
        <v>-7</v>
      </c>
      <c r="V14" s="32">
        <f t="shared" si="0"/>
        <v>-12</v>
      </c>
      <c r="W14" s="29">
        <f t="shared" si="3"/>
        <v>15.25</v>
      </c>
      <c r="X14" s="30">
        <f t="shared" si="1"/>
        <v>0</v>
      </c>
      <c r="Y14" s="30">
        <f t="shared" si="1"/>
        <v>19.999999999999996</v>
      </c>
      <c r="Z14" s="30">
        <f t="shared" si="1"/>
        <v>7</v>
      </c>
      <c r="AA14" s="33">
        <f t="shared" si="1"/>
        <v>12</v>
      </c>
    </row>
    <row r="15" spans="2:27" x14ac:dyDescent="0.2">
      <c r="B15" s="14"/>
      <c r="C15" s="15"/>
      <c r="H15" s="26">
        <v>100</v>
      </c>
      <c r="I15" s="27">
        <v>94</v>
      </c>
      <c r="J15" s="27">
        <v>36.299999999999997</v>
      </c>
      <c r="K15" s="27">
        <v>73</v>
      </c>
      <c r="L15" s="28">
        <v>1</v>
      </c>
      <c r="M15" s="29">
        <v>77.5</v>
      </c>
      <c r="N15" s="30">
        <v>86</v>
      </c>
      <c r="O15" s="30">
        <v>16.8</v>
      </c>
      <c r="P15" s="30">
        <v>80</v>
      </c>
      <c r="Q15" s="31">
        <v>1</v>
      </c>
      <c r="R15" s="29">
        <f t="shared" si="2"/>
        <v>-22.5</v>
      </c>
      <c r="S15" s="30">
        <f t="shared" si="0"/>
        <v>-8</v>
      </c>
      <c r="T15" s="30">
        <f t="shared" si="0"/>
        <v>-19.499999999999996</v>
      </c>
      <c r="U15" s="30">
        <f t="shared" si="0"/>
        <v>7</v>
      </c>
      <c r="V15" s="32">
        <f t="shared" si="0"/>
        <v>0</v>
      </c>
      <c r="W15" s="29">
        <f t="shared" si="3"/>
        <v>22.5</v>
      </c>
      <c r="X15" s="30">
        <f t="shared" si="1"/>
        <v>8</v>
      </c>
      <c r="Y15" s="30">
        <f t="shared" si="1"/>
        <v>19.499999999999996</v>
      </c>
      <c r="Z15" s="30">
        <f t="shared" si="1"/>
        <v>7</v>
      </c>
      <c r="AA15" s="33">
        <f t="shared" si="1"/>
        <v>0</v>
      </c>
    </row>
    <row r="16" spans="2:27" x14ac:dyDescent="0.2">
      <c r="B16" s="14"/>
      <c r="C16" s="15"/>
      <c r="H16" s="26">
        <v>82</v>
      </c>
      <c r="I16" s="27">
        <v>83</v>
      </c>
      <c r="J16" s="27">
        <v>35.9</v>
      </c>
      <c r="K16" s="27">
        <v>73</v>
      </c>
      <c r="L16" s="28">
        <v>2</v>
      </c>
      <c r="M16" s="29">
        <v>82</v>
      </c>
      <c r="N16" s="30">
        <v>90</v>
      </c>
      <c r="O16" s="30">
        <v>18.899999999999999</v>
      </c>
      <c r="P16" s="30">
        <v>73</v>
      </c>
      <c r="Q16" s="31">
        <v>1</v>
      </c>
      <c r="R16" s="29">
        <f t="shared" si="2"/>
        <v>0</v>
      </c>
      <c r="S16" s="30">
        <f t="shared" si="0"/>
        <v>7</v>
      </c>
      <c r="T16" s="30">
        <f t="shared" si="0"/>
        <v>-17</v>
      </c>
      <c r="U16" s="30">
        <f t="shared" si="0"/>
        <v>0</v>
      </c>
      <c r="V16" s="32">
        <f t="shared" si="0"/>
        <v>-1</v>
      </c>
      <c r="W16" s="29">
        <f t="shared" si="3"/>
        <v>0</v>
      </c>
      <c r="X16" s="30">
        <f t="shared" si="1"/>
        <v>7</v>
      </c>
      <c r="Y16" s="30">
        <f t="shared" si="1"/>
        <v>17</v>
      </c>
      <c r="Z16" s="30">
        <f t="shared" si="1"/>
        <v>0</v>
      </c>
      <c r="AA16" s="33">
        <f t="shared" si="1"/>
        <v>1</v>
      </c>
    </row>
    <row r="17" spans="2:27" x14ac:dyDescent="0.2">
      <c r="B17" s="14"/>
      <c r="C17" s="15"/>
      <c r="H17" s="26">
        <v>106</v>
      </c>
      <c r="I17" s="27">
        <v>90</v>
      </c>
      <c r="J17" s="27">
        <v>35.700000000000003</v>
      </c>
      <c r="K17" s="27">
        <v>80</v>
      </c>
      <c r="L17" s="28">
        <v>1</v>
      </c>
      <c r="M17" s="29">
        <v>78</v>
      </c>
      <c r="N17" s="30">
        <v>100</v>
      </c>
      <c r="O17" s="30">
        <v>10</v>
      </c>
      <c r="P17" s="30">
        <v>80</v>
      </c>
      <c r="Q17" s="31">
        <v>1</v>
      </c>
      <c r="R17" s="29">
        <f t="shared" si="2"/>
        <v>-28</v>
      </c>
      <c r="S17" s="30">
        <f t="shared" si="0"/>
        <v>10</v>
      </c>
      <c r="T17" s="30">
        <f t="shared" si="0"/>
        <v>-25.700000000000003</v>
      </c>
      <c r="U17" s="30">
        <f t="shared" si="0"/>
        <v>0</v>
      </c>
      <c r="V17" s="32">
        <f t="shared" si="0"/>
        <v>0</v>
      </c>
      <c r="W17" s="29">
        <f t="shared" si="3"/>
        <v>28</v>
      </c>
      <c r="X17" s="30">
        <f t="shared" si="1"/>
        <v>10</v>
      </c>
      <c r="Y17" s="30">
        <f t="shared" si="1"/>
        <v>25.700000000000003</v>
      </c>
      <c r="Z17" s="30">
        <f t="shared" si="1"/>
        <v>0</v>
      </c>
      <c r="AA17" s="33">
        <f t="shared" si="1"/>
        <v>0</v>
      </c>
    </row>
    <row r="18" spans="2:27" x14ac:dyDescent="0.2">
      <c r="B18" s="14"/>
      <c r="C18" s="15"/>
      <c r="H18" s="26">
        <v>78</v>
      </c>
      <c r="I18" s="27">
        <v>100</v>
      </c>
      <c r="J18" s="27">
        <v>35.299999999999997</v>
      </c>
      <c r="K18" s="27">
        <v>67</v>
      </c>
      <c r="L18" s="28">
        <v>1</v>
      </c>
      <c r="M18" s="29">
        <v>63.8</v>
      </c>
      <c r="N18" s="30">
        <v>99</v>
      </c>
      <c r="O18" s="30">
        <v>18.100000000000001</v>
      </c>
      <c r="P18" s="30">
        <v>73</v>
      </c>
      <c r="Q18" s="31">
        <v>1.8</v>
      </c>
      <c r="R18" s="29">
        <f t="shared" si="2"/>
        <v>-14.200000000000003</v>
      </c>
      <c r="S18" s="30">
        <f t="shared" si="0"/>
        <v>-1</v>
      </c>
      <c r="T18" s="30">
        <f t="shared" si="0"/>
        <v>-17.199999999999996</v>
      </c>
      <c r="U18" s="30">
        <f t="shared" si="0"/>
        <v>6</v>
      </c>
      <c r="V18" s="32">
        <f t="shared" si="0"/>
        <v>0.8</v>
      </c>
      <c r="W18" s="29">
        <f t="shared" si="3"/>
        <v>14.200000000000003</v>
      </c>
      <c r="X18" s="30">
        <f t="shared" si="1"/>
        <v>1</v>
      </c>
      <c r="Y18" s="30">
        <f t="shared" si="1"/>
        <v>17.199999999999996</v>
      </c>
      <c r="Z18" s="30">
        <f t="shared" si="1"/>
        <v>6</v>
      </c>
      <c r="AA18" s="33">
        <f t="shared" si="1"/>
        <v>0.8</v>
      </c>
    </row>
    <row r="19" spans="2:27" x14ac:dyDescent="0.2">
      <c r="B19" s="14"/>
      <c r="C19" s="15"/>
      <c r="H19" s="26">
        <v>81</v>
      </c>
      <c r="I19" s="27">
        <v>93</v>
      </c>
      <c r="J19" s="27">
        <v>35.6</v>
      </c>
      <c r="K19" s="27">
        <v>58</v>
      </c>
      <c r="L19" s="28">
        <v>1</v>
      </c>
      <c r="M19" s="29">
        <v>109.6</v>
      </c>
      <c r="N19" s="30">
        <v>99</v>
      </c>
      <c r="O19" s="30">
        <v>19.3</v>
      </c>
      <c r="P19" s="30">
        <v>73</v>
      </c>
      <c r="Q19" s="31">
        <v>1</v>
      </c>
      <c r="R19" s="29">
        <f t="shared" si="2"/>
        <v>28.599999999999994</v>
      </c>
      <c r="S19" s="30">
        <f t="shared" si="2"/>
        <v>6</v>
      </c>
      <c r="T19" s="30">
        <f t="shared" si="2"/>
        <v>-16.3</v>
      </c>
      <c r="U19" s="30">
        <f t="shared" si="2"/>
        <v>15</v>
      </c>
      <c r="V19" s="32">
        <f t="shared" si="2"/>
        <v>0</v>
      </c>
      <c r="W19" s="29">
        <f t="shared" si="3"/>
        <v>28.599999999999994</v>
      </c>
      <c r="X19" s="30">
        <f t="shared" si="3"/>
        <v>6</v>
      </c>
      <c r="Y19" s="30">
        <f t="shared" si="3"/>
        <v>16.3</v>
      </c>
      <c r="Z19" s="30">
        <f t="shared" si="3"/>
        <v>15</v>
      </c>
      <c r="AA19" s="33">
        <f t="shared" si="3"/>
        <v>0</v>
      </c>
    </row>
    <row r="20" spans="2:27" x14ac:dyDescent="0.2">
      <c r="B20" s="14"/>
      <c r="C20" s="15"/>
      <c r="H20" s="26">
        <v>57</v>
      </c>
      <c r="I20" s="27">
        <v>98</v>
      </c>
      <c r="J20" s="27">
        <v>34.6</v>
      </c>
      <c r="K20" s="27">
        <v>73</v>
      </c>
      <c r="L20" s="28">
        <v>1</v>
      </c>
      <c r="M20" s="29">
        <v>101</v>
      </c>
      <c r="N20" s="30">
        <v>93</v>
      </c>
      <c r="O20" s="30">
        <v>17.899999999999999</v>
      </c>
      <c r="P20" s="30">
        <v>73</v>
      </c>
      <c r="Q20" s="31">
        <v>0.83</v>
      </c>
      <c r="R20" s="29">
        <f t="shared" si="2"/>
        <v>44</v>
      </c>
      <c r="S20" s="30">
        <f t="shared" si="2"/>
        <v>-5</v>
      </c>
      <c r="T20" s="30">
        <f t="shared" si="2"/>
        <v>-16.700000000000003</v>
      </c>
      <c r="U20" s="30">
        <f t="shared" si="2"/>
        <v>0</v>
      </c>
      <c r="V20" s="32">
        <f t="shared" si="2"/>
        <v>-0.17000000000000004</v>
      </c>
      <c r="W20" s="29">
        <f t="shared" si="3"/>
        <v>44</v>
      </c>
      <c r="X20" s="30">
        <f t="shared" si="3"/>
        <v>5</v>
      </c>
      <c r="Y20" s="30">
        <f t="shared" si="3"/>
        <v>16.700000000000003</v>
      </c>
      <c r="Z20" s="30">
        <f t="shared" si="3"/>
        <v>0</v>
      </c>
      <c r="AA20" s="33">
        <f t="shared" si="3"/>
        <v>0.17000000000000004</v>
      </c>
    </row>
    <row r="21" spans="2:27" x14ac:dyDescent="0.2">
      <c r="B21" s="14"/>
      <c r="C21" s="15"/>
      <c r="H21" s="26">
        <v>101</v>
      </c>
      <c r="I21" s="27">
        <v>87</v>
      </c>
      <c r="J21" s="27">
        <v>34.700000000000003</v>
      </c>
      <c r="K21" s="27">
        <v>73</v>
      </c>
      <c r="L21" s="28">
        <v>2</v>
      </c>
      <c r="M21" s="29">
        <v>78</v>
      </c>
      <c r="N21" s="30">
        <v>100</v>
      </c>
      <c r="O21" s="30">
        <v>35.299999999999997</v>
      </c>
      <c r="P21" s="30">
        <v>67</v>
      </c>
      <c r="Q21" s="31">
        <v>1</v>
      </c>
      <c r="R21" s="29">
        <f t="shared" si="2"/>
        <v>-23</v>
      </c>
      <c r="S21" s="30">
        <f t="shared" si="2"/>
        <v>13</v>
      </c>
      <c r="T21" s="30">
        <f t="shared" si="2"/>
        <v>0.59999999999999432</v>
      </c>
      <c r="U21" s="30">
        <f t="shared" si="2"/>
        <v>-6</v>
      </c>
      <c r="V21" s="32">
        <f t="shared" si="2"/>
        <v>-1</v>
      </c>
      <c r="W21" s="29">
        <f t="shared" si="3"/>
        <v>23</v>
      </c>
      <c r="X21" s="30">
        <f t="shared" si="3"/>
        <v>13</v>
      </c>
      <c r="Y21" s="30">
        <f t="shared" si="3"/>
        <v>0.59999999999999432</v>
      </c>
      <c r="Z21" s="30">
        <f t="shared" si="3"/>
        <v>6</v>
      </c>
      <c r="AA21" s="33">
        <f t="shared" si="3"/>
        <v>1</v>
      </c>
    </row>
    <row r="22" spans="2:27" x14ac:dyDescent="0.2">
      <c r="B22" s="14"/>
      <c r="C22" s="15"/>
      <c r="H22" s="26">
        <v>120</v>
      </c>
      <c r="I22" s="27">
        <v>85</v>
      </c>
      <c r="J22" s="27">
        <v>34.4</v>
      </c>
      <c r="K22" s="27">
        <v>83</v>
      </c>
      <c r="L22" s="28">
        <v>1</v>
      </c>
      <c r="M22" s="29">
        <v>107</v>
      </c>
      <c r="N22" s="30">
        <v>85</v>
      </c>
      <c r="O22" s="30">
        <v>33.299999999999997</v>
      </c>
      <c r="P22" s="30">
        <v>80</v>
      </c>
      <c r="Q22" s="31">
        <v>1</v>
      </c>
      <c r="R22" s="29">
        <f t="shared" si="2"/>
        <v>-13</v>
      </c>
      <c r="S22" s="30">
        <f t="shared" si="2"/>
        <v>0</v>
      </c>
      <c r="T22" s="30">
        <f t="shared" si="2"/>
        <v>-1.1000000000000014</v>
      </c>
      <c r="U22" s="30">
        <f t="shared" si="2"/>
        <v>-3</v>
      </c>
      <c r="V22" s="32">
        <f t="shared" si="2"/>
        <v>0</v>
      </c>
      <c r="W22" s="29">
        <f t="shared" si="3"/>
        <v>13</v>
      </c>
      <c r="X22" s="30">
        <f t="shared" si="3"/>
        <v>0</v>
      </c>
      <c r="Y22" s="30">
        <f t="shared" si="3"/>
        <v>1.1000000000000014</v>
      </c>
      <c r="Z22" s="30">
        <f t="shared" si="3"/>
        <v>3</v>
      </c>
      <c r="AA22" s="33">
        <f t="shared" si="3"/>
        <v>0</v>
      </c>
    </row>
    <row r="23" spans="2:27" x14ac:dyDescent="0.2">
      <c r="B23" s="14"/>
      <c r="C23" s="15"/>
      <c r="H23" s="26">
        <v>103</v>
      </c>
      <c r="I23" s="27">
        <v>93</v>
      </c>
      <c r="J23" s="27">
        <v>34.200000000000003</v>
      </c>
      <c r="K23" s="27">
        <v>67</v>
      </c>
      <c r="L23" s="28">
        <v>2</v>
      </c>
      <c r="M23" s="29">
        <v>103.25</v>
      </c>
      <c r="N23" s="30">
        <v>93</v>
      </c>
      <c r="O23" s="30">
        <v>20</v>
      </c>
      <c r="P23" s="30">
        <v>73</v>
      </c>
      <c r="Q23" s="31">
        <v>1</v>
      </c>
      <c r="R23" s="29">
        <f t="shared" si="2"/>
        <v>0.25</v>
      </c>
      <c r="S23" s="30">
        <f t="shared" si="2"/>
        <v>0</v>
      </c>
      <c r="T23" s="30">
        <f t="shared" si="2"/>
        <v>-14.200000000000003</v>
      </c>
      <c r="U23" s="30">
        <f t="shared" si="2"/>
        <v>6</v>
      </c>
      <c r="V23" s="32">
        <f t="shared" si="2"/>
        <v>-1</v>
      </c>
      <c r="W23" s="29">
        <f t="shared" si="3"/>
        <v>0.25</v>
      </c>
      <c r="X23" s="30">
        <f t="shared" si="3"/>
        <v>0</v>
      </c>
      <c r="Y23" s="30">
        <f t="shared" si="3"/>
        <v>14.200000000000003</v>
      </c>
      <c r="Z23" s="30">
        <f t="shared" si="3"/>
        <v>6</v>
      </c>
      <c r="AA23" s="33">
        <f t="shared" si="3"/>
        <v>1</v>
      </c>
    </row>
    <row r="24" spans="2:27" x14ac:dyDescent="0.2">
      <c r="B24" s="14"/>
      <c r="C24" s="15"/>
      <c r="H24" s="26">
        <v>66</v>
      </c>
      <c r="I24" s="27">
        <v>83</v>
      </c>
      <c r="J24" s="27">
        <v>33.4</v>
      </c>
      <c r="K24" s="27">
        <v>78</v>
      </c>
      <c r="L24" s="28">
        <v>2</v>
      </c>
      <c r="M24" s="29">
        <v>115</v>
      </c>
      <c r="N24" s="30">
        <v>96</v>
      </c>
      <c r="O24" s="30">
        <v>28</v>
      </c>
      <c r="P24" s="30">
        <v>73</v>
      </c>
      <c r="Q24" s="31">
        <v>1</v>
      </c>
      <c r="R24" s="29">
        <f t="shared" si="2"/>
        <v>49</v>
      </c>
      <c r="S24" s="30">
        <f t="shared" si="2"/>
        <v>13</v>
      </c>
      <c r="T24" s="30">
        <f t="shared" si="2"/>
        <v>-5.3999999999999986</v>
      </c>
      <c r="U24" s="30">
        <f t="shared" si="2"/>
        <v>-5</v>
      </c>
      <c r="V24" s="32">
        <f t="shared" si="2"/>
        <v>-1</v>
      </c>
      <c r="W24" s="29">
        <f t="shared" si="3"/>
        <v>49</v>
      </c>
      <c r="X24" s="30">
        <f t="shared" si="3"/>
        <v>13</v>
      </c>
      <c r="Y24" s="30">
        <f t="shared" si="3"/>
        <v>5.3999999999999986</v>
      </c>
      <c r="Z24" s="30">
        <f t="shared" si="3"/>
        <v>5</v>
      </c>
      <c r="AA24" s="33">
        <f t="shared" si="3"/>
        <v>1</v>
      </c>
    </row>
    <row r="25" spans="2:27" x14ac:dyDescent="0.2">
      <c r="B25" s="14"/>
      <c r="C25" s="15"/>
      <c r="H25" s="26">
        <v>122</v>
      </c>
      <c r="I25" s="27">
        <v>99</v>
      </c>
      <c r="J25" s="27">
        <v>34.299999999999997</v>
      </c>
      <c r="K25" s="27">
        <v>73</v>
      </c>
      <c r="L25" s="28">
        <v>8</v>
      </c>
      <c r="M25" s="29">
        <v>59</v>
      </c>
      <c r="N25" s="30">
        <v>88</v>
      </c>
      <c r="O25" s="30">
        <v>28.6</v>
      </c>
      <c r="P25" s="30">
        <v>73</v>
      </c>
      <c r="Q25" s="31">
        <v>2</v>
      </c>
      <c r="R25" s="29">
        <f t="shared" si="2"/>
        <v>-63</v>
      </c>
      <c r="S25" s="30">
        <f t="shared" si="2"/>
        <v>-11</v>
      </c>
      <c r="T25" s="30">
        <f t="shared" si="2"/>
        <v>-5.6999999999999957</v>
      </c>
      <c r="U25" s="30">
        <f t="shared" si="2"/>
        <v>0</v>
      </c>
      <c r="V25" s="32">
        <f t="shared" si="2"/>
        <v>-6</v>
      </c>
      <c r="W25" s="29">
        <f t="shared" si="3"/>
        <v>63</v>
      </c>
      <c r="X25" s="30">
        <f t="shared" si="3"/>
        <v>11</v>
      </c>
      <c r="Y25" s="30">
        <f t="shared" si="3"/>
        <v>5.6999999999999957</v>
      </c>
      <c r="Z25" s="30">
        <f t="shared" si="3"/>
        <v>0</v>
      </c>
      <c r="AA25" s="33">
        <f t="shared" si="3"/>
        <v>6</v>
      </c>
    </row>
    <row r="26" spans="2:27" x14ac:dyDescent="0.2">
      <c r="B26" s="14"/>
      <c r="C26" s="15"/>
      <c r="H26" s="26">
        <v>77</v>
      </c>
      <c r="I26" s="27">
        <v>83</v>
      </c>
      <c r="J26" s="27">
        <v>33.299999999999997</v>
      </c>
      <c r="K26" s="27">
        <v>78</v>
      </c>
      <c r="L26" s="28">
        <v>3</v>
      </c>
      <c r="M26" s="29">
        <v>56</v>
      </c>
      <c r="N26" s="30">
        <v>97</v>
      </c>
      <c r="O26" s="30">
        <v>9</v>
      </c>
      <c r="P26" s="30">
        <v>73</v>
      </c>
      <c r="Q26" s="31">
        <v>1</v>
      </c>
      <c r="R26" s="29">
        <f t="shared" si="2"/>
        <v>-21</v>
      </c>
      <c r="S26" s="30">
        <f t="shared" si="2"/>
        <v>14</v>
      </c>
      <c r="T26" s="30">
        <f t="shared" si="2"/>
        <v>-24.299999999999997</v>
      </c>
      <c r="U26" s="30">
        <f t="shared" si="2"/>
        <v>-5</v>
      </c>
      <c r="V26" s="32">
        <f t="shared" si="2"/>
        <v>-2</v>
      </c>
      <c r="W26" s="29">
        <f t="shared" si="3"/>
        <v>21</v>
      </c>
      <c r="X26" s="30">
        <f t="shared" si="3"/>
        <v>14</v>
      </c>
      <c r="Y26" s="30">
        <f t="shared" si="3"/>
        <v>24.299999999999997</v>
      </c>
      <c r="Z26" s="30">
        <f t="shared" si="3"/>
        <v>5</v>
      </c>
      <c r="AA26" s="33">
        <f t="shared" si="3"/>
        <v>2</v>
      </c>
    </row>
    <row r="27" spans="2:27" x14ac:dyDescent="0.2">
      <c r="B27" s="14"/>
      <c r="C27" s="15"/>
      <c r="H27" s="26">
        <v>107</v>
      </c>
      <c r="I27" s="27">
        <v>85</v>
      </c>
      <c r="J27" s="27">
        <v>33.299999999999997</v>
      </c>
      <c r="K27" s="27">
        <v>80</v>
      </c>
      <c r="L27" s="28">
        <v>1</v>
      </c>
      <c r="M27" s="29">
        <v>81.5</v>
      </c>
      <c r="N27" s="30">
        <v>89</v>
      </c>
      <c r="O27" s="30">
        <v>15</v>
      </c>
      <c r="P27" s="30">
        <v>73</v>
      </c>
      <c r="Q27" s="31">
        <v>1</v>
      </c>
      <c r="R27" s="29">
        <f t="shared" si="2"/>
        <v>-25.5</v>
      </c>
      <c r="S27" s="30">
        <f t="shared" si="2"/>
        <v>4</v>
      </c>
      <c r="T27" s="30">
        <f t="shared" si="2"/>
        <v>-18.299999999999997</v>
      </c>
      <c r="U27" s="30">
        <f t="shared" si="2"/>
        <v>-7</v>
      </c>
      <c r="V27" s="32">
        <f t="shared" si="2"/>
        <v>0</v>
      </c>
      <c r="W27" s="29">
        <f t="shared" si="3"/>
        <v>25.5</v>
      </c>
      <c r="X27" s="30">
        <f t="shared" si="3"/>
        <v>4</v>
      </c>
      <c r="Y27" s="30">
        <f t="shared" si="3"/>
        <v>18.299999999999997</v>
      </c>
      <c r="Z27" s="30">
        <f t="shared" si="3"/>
        <v>7</v>
      </c>
      <c r="AA27" s="33">
        <f t="shared" si="3"/>
        <v>0</v>
      </c>
    </row>
    <row r="28" spans="2:27" x14ac:dyDescent="0.2">
      <c r="B28" s="14"/>
      <c r="C28" s="15"/>
      <c r="H28" s="26">
        <v>178</v>
      </c>
      <c r="I28" s="27">
        <v>98</v>
      </c>
      <c r="J28" s="27">
        <v>34.4</v>
      </c>
      <c r="K28" s="27">
        <v>83</v>
      </c>
      <c r="L28" s="28">
        <v>8</v>
      </c>
      <c r="M28" s="29">
        <v>99</v>
      </c>
      <c r="N28" s="30">
        <v>99</v>
      </c>
      <c r="O28" s="30">
        <v>31.1</v>
      </c>
      <c r="P28" s="30">
        <v>73</v>
      </c>
      <c r="Q28" s="31">
        <v>2</v>
      </c>
      <c r="R28" s="29">
        <f t="shared" si="2"/>
        <v>-79</v>
      </c>
      <c r="S28" s="30">
        <f t="shared" si="2"/>
        <v>1</v>
      </c>
      <c r="T28" s="30">
        <f t="shared" si="2"/>
        <v>-3.2999999999999972</v>
      </c>
      <c r="U28" s="30">
        <f t="shared" si="2"/>
        <v>-10</v>
      </c>
      <c r="V28" s="32">
        <f t="shared" si="2"/>
        <v>-6</v>
      </c>
      <c r="W28" s="29">
        <f t="shared" si="3"/>
        <v>79</v>
      </c>
      <c r="X28" s="30">
        <f t="shared" si="3"/>
        <v>1</v>
      </c>
      <c r="Y28" s="30">
        <f t="shared" si="3"/>
        <v>3.2999999999999972</v>
      </c>
      <c r="Z28" s="30">
        <f t="shared" si="3"/>
        <v>10</v>
      </c>
      <c r="AA28" s="33">
        <f t="shared" si="3"/>
        <v>6</v>
      </c>
    </row>
    <row r="29" spans="2:27" x14ac:dyDescent="0.2">
      <c r="B29" s="14"/>
      <c r="C29" s="15"/>
      <c r="H29" s="26">
        <v>79</v>
      </c>
      <c r="I29" s="27">
        <v>83</v>
      </c>
      <c r="J29" s="27">
        <v>32</v>
      </c>
      <c r="K29" s="27">
        <v>78</v>
      </c>
      <c r="L29" s="28">
        <v>3</v>
      </c>
      <c r="M29" s="29">
        <v>100.33</v>
      </c>
      <c r="N29" s="30">
        <v>87</v>
      </c>
      <c r="O29" s="30">
        <v>18.600000000000001</v>
      </c>
      <c r="P29" s="30">
        <v>73</v>
      </c>
      <c r="Q29" s="31">
        <v>0.66</v>
      </c>
      <c r="R29" s="29">
        <f t="shared" si="2"/>
        <v>21.33</v>
      </c>
      <c r="S29" s="30">
        <f t="shared" si="2"/>
        <v>4</v>
      </c>
      <c r="T29" s="30">
        <f t="shared" si="2"/>
        <v>-13.399999999999999</v>
      </c>
      <c r="U29" s="30">
        <f t="shared" si="2"/>
        <v>-5</v>
      </c>
      <c r="V29" s="32">
        <f t="shared" si="2"/>
        <v>-2.34</v>
      </c>
      <c r="W29" s="29">
        <f t="shared" si="3"/>
        <v>21.33</v>
      </c>
      <c r="X29" s="30">
        <f t="shared" si="3"/>
        <v>4</v>
      </c>
      <c r="Y29" s="30">
        <f t="shared" si="3"/>
        <v>13.399999999999999</v>
      </c>
      <c r="Z29" s="30">
        <f t="shared" si="3"/>
        <v>5</v>
      </c>
      <c r="AA29" s="33">
        <f t="shared" si="3"/>
        <v>2.34</v>
      </c>
    </row>
    <row r="30" spans="2:27" x14ac:dyDescent="0.2">
      <c r="B30" s="14"/>
      <c r="C30" s="15"/>
      <c r="H30" s="26">
        <v>112</v>
      </c>
      <c r="I30" s="27">
        <v>85</v>
      </c>
      <c r="J30" s="27">
        <v>32.4</v>
      </c>
      <c r="K30" s="27">
        <v>73</v>
      </c>
      <c r="L30" s="28">
        <v>1</v>
      </c>
      <c r="M30" s="29">
        <v>102</v>
      </c>
      <c r="N30" s="30">
        <v>90</v>
      </c>
      <c r="O30" s="30">
        <v>18.600000000000001</v>
      </c>
      <c r="P30" s="30">
        <v>73</v>
      </c>
      <c r="Q30" s="31">
        <v>1</v>
      </c>
      <c r="R30" s="29">
        <f t="shared" si="2"/>
        <v>-10</v>
      </c>
      <c r="S30" s="30">
        <f t="shared" si="2"/>
        <v>5</v>
      </c>
      <c r="T30" s="30">
        <f t="shared" si="2"/>
        <v>-13.799999999999997</v>
      </c>
      <c r="U30" s="30">
        <f t="shared" si="2"/>
        <v>0</v>
      </c>
      <c r="V30" s="32">
        <f t="shared" si="2"/>
        <v>0</v>
      </c>
      <c r="W30" s="29">
        <f t="shared" si="3"/>
        <v>10</v>
      </c>
      <c r="X30" s="30">
        <f t="shared" si="3"/>
        <v>5</v>
      </c>
      <c r="Y30" s="30">
        <f t="shared" si="3"/>
        <v>13.799999999999997</v>
      </c>
      <c r="Z30" s="30">
        <f t="shared" si="3"/>
        <v>0</v>
      </c>
      <c r="AA30" s="33">
        <f t="shared" si="3"/>
        <v>0</v>
      </c>
    </row>
    <row r="31" spans="2:27" x14ac:dyDescent="0.2">
      <c r="B31" s="14"/>
      <c r="C31" s="15"/>
      <c r="H31" s="26">
        <v>138</v>
      </c>
      <c r="I31" s="27">
        <v>85</v>
      </c>
      <c r="J31" s="27">
        <v>33</v>
      </c>
      <c r="K31" s="27">
        <v>73</v>
      </c>
      <c r="L31" s="28">
        <v>13</v>
      </c>
      <c r="M31" s="29">
        <v>83</v>
      </c>
      <c r="N31" s="30">
        <v>87</v>
      </c>
      <c r="O31" s="30">
        <v>15.2</v>
      </c>
      <c r="P31" s="30">
        <v>73</v>
      </c>
      <c r="Q31" s="31">
        <v>1</v>
      </c>
      <c r="R31" s="29">
        <f t="shared" si="2"/>
        <v>-55</v>
      </c>
      <c r="S31" s="30">
        <f t="shared" si="2"/>
        <v>2</v>
      </c>
      <c r="T31" s="30">
        <f t="shared" si="2"/>
        <v>-17.8</v>
      </c>
      <c r="U31" s="30">
        <f t="shared" si="2"/>
        <v>0</v>
      </c>
      <c r="V31" s="32">
        <f t="shared" si="2"/>
        <v>-12</v>
      </c>
      <c r="W31" s="29">
        <f t="shared" si="3"/>
        <v>55</v>
      </c>
      <c r="X31" s="30">
        <f t="shared" si="3"/>
        <v>2</v>
      </c>
      <c r="Y31" s="30">
        <f t="shared" si="3"/>
        <v>17.8</v>
      </c>
      <c r="Z31" s="30">
        <f t="shared" si="3"/>
        <v>0</v>
      </c>
      <c r="AA31" s="33">
        <f t="shared" si="3"/>
        <v>12</v>
      </c>
    </row>
    <row r="32" spans="2:27" x14ac:dyDescent="0.2">
      <c r="B32" s="14"/>
      <c r="C32" s="15"/>
      <c r="H32" s="26">
        <v>163</v>
      </c>
      <c r="I32" s="27">
        <v>91</v>
      </c>
      <c r="J32" s="27">
        <v>33.200000000000003</v>
      </c>
      <c r="K32" s="27">
        <v>73</v>
      </c>
      <c r="L32" s="28">
        <v>1</v>
      </c>
      <c r="M32" s="29">
        <v>104.6</v>
      </c>
      <c r="N32" s="30">
        <v>89</v>
      </c>
      <c r="O32" s="30">
        <v>19.100000000000001</v>
      </c>
      <c r="P32" s="30">
        <v>73</v>
      </c>
      <c r="Q32" s="31">
        <v>1</v>
      </c>
      <c r="R32" s="29">
        <f t="shared" si="2"/>
        <v>-58.400000000000006</v>
      </c>
      <c r="S32" s="30">
        <f t="shared" si="2"/>
        <v>-2</v>
      </c>
      <c r="T32" s="30">
        <f t="shared" si="2"/>
        <v>-14.100000000000001</v>
      </c>
      <c r="U32" s="30">
        <f t="shared" si="2"/>
        <v>0</v>
      </c>
      <c r="V32" s="32">
        <f t="shared" si="2"/>
        <v>0</v>
      </c>
      <c r="W32" s="29">
        <f t="shared" si="3"/>
        <v>58.400000000000006</v>
      </c>
      <c r="X32" s="30">
        <f t="shared" si="3"/>
        <v>2</v>
      </c>
      <c r="Y32" s="30">
        <f t="shared" si="3"/>
        <v>14.100000000000001</v>
      </c>
      <c r="Z32" s="30">
        <f t="shared" si="3"/>
        <v>0</v>
      </c>
      <c r="AA32" s="33">
        <f t="shared" si="3"/>
        <v>0</v>
      </c>
    </row>
    <row r="33" spans="2:27" x14ac:dyDescent="0.2">
      <c r="B33" s="14"/>
      <c r="C33" s="15"/>
      <c r="H33" s="26">
        <v>185</v>
      </c>
      <c r="I33" s="27">
        <v>83</v>
      </c>
      <c r="J33" s="27">
        <v>33.700000000000003</v>
      </c>
      <c r="K33" s="27">
        <v>80</v>
      </c>
      <c r="L33" s="28">
        <v>1</v>
      </c>
      <c r="M33" s="29">
        <v>66</v>
      </c>
      <c r="N33" s="30">
        <v>83</v>
      </c>
      <c r="O33" s="30">
        <v>33.4</v>
      </c>
      <c r="P33" s="30">
        <v>78</v>
      </c>
      <c r="Q33" s="31">
        <v>2</v>
      </c>
      <c r="R33" s="29">
        <f t="shared" si="2"/>
        <v>-119</v>
      </c>
      <c r="S33" s="30">
        <f t="shared" si="2"/>
        <v>0</v>
      </c>
      <c r="T33" s="30">
        <f t="shared" si="2"/>
        <v>-0.30000000000000426</v>
      </c>
      <c r="U33" s="30">
        <f t="shared" si="2"/>
        <v>-2</v>
      </c>
      <c r="V33" s="32">
        <f t="shared" si="2"/>
        <v>1</v>
      </c>
      <c r="W33" s="29">
        <f t="shared" si="3"/>
        <v>119</v>
      </c>
      <c r="X33" s="30">
        <f t="shared" si="3"/>
        <v>0</v>
      </c>
      <c r="Y33" s="30">
        <f t="shared" si="3"/>
        <v>0.30000000000000426</v>
      </c>
      <c r="Z33" s="30">
        <f t="shared" si="3"/>
        <v>2</v>
      </c>
      <c r="AA33" s="33">
        <f t="shared" si="3"/>
        <v>1</v>
      </c>
    </row>
    <row r="34" spans="2:27" x14ac:dyDescent="0.2">
      <c r="B34" s="14"/>
      <c r="C34" s="15"/>
      <c r="H34" s="26">
        <v>65</v>
      </c>
      <c r="I34" s="27">
        <v>99</v>
      </c>
      <c r="J34" s="27">
        <v>31.6</v>
      </c>
      <c r="K34" s="27">
        <v>80</v>
      </c>
      <c r="L34" s="28">
        <v>21</v>
      </c>
      <c r="M34" s="29">
        <v>105.56</v>
      </c>
      <c r="N34" s="30">
        <v>92</v>
      </c>
      <c r="O34" s="30">
        <v>14.6</v>
      </c>
      <c r="P34" s="30">
        <v>73</v>
      </c>
      <c r="Q34" s="31">
        <v>0.67</v>
      </c>
      <c r="R34" s="29">
        <f t="shared" si="2"/>
        <v>40.56</v>
      </c>
      <c r="S34" s="30">
        <f t="shared" si="2"/>
        <v>-7</v>
      </c>
      <c r="T34" s="30">
        <f t="shared" si="2"/>
        <v>-17</v>
      </c>
      <c r="U34" s="30">
        <f t="shared" si="2"/>
        <v>-7</v>
      </c>
      <c r="V34" s="32">
        <f t="shared" si="2"/>
        <v>-20.329999999999998</v>
      </c>
      <c r="W34" s="29">
        <f t="shared" si="3"/>
        <v>40.56</v>
      </c>
      <c r="X34" s="30">
        <f t="shared" si="3"/>
        <v>7</v>
      </c>
      <c r="Y34" s="30">
        <f t="shared" si="3"/>
        <v>17</v>
      </c>
      <c r="Z34" s="30">
        <f t="shared" si="3"/>
        <v>7</v>
      </c>
      <c r="AA34" s="33">
        <f t="shared" si="3"/>
        <v>20.329999999999998</v>
      </c>
    </row>
    <row r="35" spans="2:27" x14ac:dyDescent="0.2">
      <c r="B35" s="14"/>
      <c r="C35" s="15"/>
      <c r="H35" s="26">
        <v>125</v>
      </c>
      <c r="I35" s="27">
        <v>91</v>
      </c>
      <c r="J35" s="27">
        <v>32.299999999999997</v>
      </c>
      <c r="K35" s="27">
        <v>58</v>
      </c>
      <c r="L35" s="28">
        <v>6</v>
      </c>
      <c r="M35" s="29">
        <v>103.4</v>
      </c>
      <c r="N35" s="30">
        <v>85</v>
      </c>
      <c r="O35" s="30">
        <v>18.8</v>
      </c>
      <c r="P35" s="30">
        <v>73</v>
      </c>
      <c r="Q35" s="31">
        <v>0.4</v>
      </c>
      <c r="R35" s="29">
        <f t="shared" si="2"/>
        <v>-21.599999999999994</v>
      </c>
      <c r="S35" s="30">
        <f t="shared" si="2"/>
        <v>-6</v>
      </c>
      <c r="T35" s="30">
        <f t="shared" si="2"/>
        <v>-13.499999999999996</v>
      </c>
      <c r="U35" s="30">
        <f t="shared" si="2"/>
        <v>15</v>
      </c>
      <c r="V35" s="32">
        <f t="shared" si="2"/>
        <v>-5.6</v>
      </c>
      <c r="W35" s="29">
        <f t="shared" si="3"/>
        <v>21.599999999999994</v>
      </c>
      <c r="X35" s="30">
        <f t="shared" si="3"/>
        <v>6</v>
      </c>
      <c r="Y35" s="30">
        <f t="shared" si="3"/>
        <v>13.499999999999996</v>
      </c>
      <c r="Z35" s="30">
        <f t="shared" si="3"/>
        <v>15</v>
      </c>
      <c r="AA35" s="33">
        <f t="shared" si="3"/>
        <v>5.6</v>
      </c>
    </row>
    <row r="36" spans="2:27" x14ac:dyDescent="0.2">
      <c r="B36" s="14"/>
      <c r="C36" s="15"/>
      <c r="H36" s="26">
        <v>190</v>
      </c>
      <c r="I36" s="27">
        <v>83</v>
      </c>
      <c r="J36" s="27">
        <v>33.200000000000003</v>
      </c>
      <c r="K36" s="27">
        <v>80</v>
      </c>
      <c r="L36" s="28">
        <v>1</v>
      </c>
      <c r="M36" s="29">
        <v>120</v>
      </c>
      <c r="N36" s="30">
        <v>85</v>
      </c>
      <c r="O36" s="30">
        <v>34.4</v>
      </c>
      <c r="P36" s="30">
        <v>83</v>
      </c>
      <c r="Q36" s="31">
        <v>1</v>
      </c>
      <c r="R36" s="29">
        <f t="shared" si="2"/>
        <v>-70</v>
      </c>
      <c r="S36" s="30">
        <f t="shared" si="2"/>
        <v>2</v>
      </c>
      <c r="T36" s="30">
        <f t="shared" si="2"/>
        <v>1.1999999999999957</v>
      </c>
      <c r="U36" s="30">
        <f t="shared" si="2"/>
        <v>3</v>
      </c>
      <c r="V36" s="32">
        <f t="shared" si="2"/>
        <v>0</v>
      </c>
      <c r="W36" s="29">
        <f t="shared" si="3"/>
        <v>70</v>
      </c>
      <c r="X36" s="30">
        <f t="shared" si="3"/>
        <v>2</v>
      </c>
      <c r="Y36" s="30">
        <f t="shared" si="3"/>
        <v>1.1999999999999957</v>
      </c>
      <c r="Z36" s="30">
        <f t="shared" si="3"/>
        <v>3</v>
      </c>
      <c r="AA36" s="33">
        <f t="shared" si="3"/>
        <v>0</v>
      </c>
    </row>
    <row r="37" spans="2:27" x14ac:dyDescent="0.2">
      <c r="B37" s="14"/>
      <c r="C37" s="15"/>
      <c r="H37" s="26">
        <v>107</v>
      </c>
      <c r="I37" s="27">
        <v>83</v>
      </c>
      <c r="J37" s="27">
        <v>31.3</v>
      </c>
      <c r="K37" s="27">
        <v>73</v>
      </c>
      <c r="L37" s="28">
        <v>3</v>
      </c>
      <c r="M37" s="29">
        <v>82</v>
      </c>
      <c r="N37" s="30">
        <v>83</v>
      </c>
      <c r="O37" s="30">
        <v>38.700000000000003</v>
      </c>
      <c r="P37" s="30">
        <v>80</v>
      </c>
      <c r="Q37" s="31">
        <v>2</v>
      </c>
      <c r="R37" s="29">
        <f t="shared" si="2"/>
        <v>-25</v>
      </c>
      <c r="S37" s="30">
        <f t="shared" si="2"/>
        <v>0</v>
      </c>
      <c r="T37" s="30">
        <f t="shared" si="2"/>
        <v>7.4000000000000021</v>
      </c>
      <c r="U37" s="30">
        <f t="shared" si="2"/>
        <v>7</v>
      </c>
      <c r="V37" s="32">
        <f t="shared" si="2"/>
        <v>-1</v>
      </c>
      <c r="W37" s="29">
        <f t="shared" si="3"/>
        <v>25</v>
      </c>
      <c r="X37" s="30">
        <f t="shared" si="3"/>
        <v>0</v>
      </c>
      <c r="Y37" s="30">
        <f t="shared" si="3"/>
        <v>7.4000000000000021</v>
      </c>
      <c r="Z37" s="30">
        <f t="shared" si="3"/>
        <v>7</v>
      </c>
      <c r="AA37" s="33">
        <f t="shared" si="3"/>
        <v>1</v>
      </c>
    </row>
    <row r="38" spans="2:27" x14ac:dyDescent="0.2">
      <c r="B38" s="14"/>
      <c r="C38" s="15"/>
      <c r="H38" s="26">
        <v>99</v>
      </c>
      <c r="I38" s="27">
        <v>99</v>
      </c>
      <c r="J38" s="27">
        <v>31.1</v>
      </c>
      <c r="K38" s="27">
        <v>73</v>
      </c>
      <c r="L38" s="28">
        <v>2</v>
      </c>
      <c r="M38" s="29">
        <v>108.8</v>
      </c>
      <c r="N38" s="30">
        <v>90</v>
      </c>
      <c r="O38" s="30">
        <v>18.100000000000001</v>
      </c>
      <c r="P38" s="30">
        <v>73</v>
      </c>
      <c r="Q38" s="31">
        <v>0.8</v>
      </c>
      <c r="R38" s="29">
        <f t="shared" si="2"/>
        <v>9.7999999999999972</v>
      </c>
      <c r="S38" s="30">
        <f t="shared" si="2"/>
        <v>-9</v>
      </c>
      <c r="T38" s="30">
        <f t="shared" si="2"/>
        <v>-13</v>
      </c>
      <c r="U38" s="30">
        <f t="shared" si="2"/>
        <v>0</v>
      </c>
      <c r="V38" s="32">
        <f t="shared" si="2"/>
        <v>-1.2</v>
      </c>
      <c r="W38" s="29">
        <f t="shared" si="3"/>
        <v>9.7999999999999972</v>
      </c>
      <c r="X38" s="30">
        <f t="shared" si="3"/>
        <v>9</v>
      </c>
      <c r="Y38" s="30">
        <f t="shared" si="3"/>
        <v>13</v>
      </c>
      <c r="Z38" s="30">
        <f t="shared" si="3"/>
        <v>0</v>
      </c>
      <c r="AA38" s="33">
        <f t="shared" si="3"/>
        <v>1.2</v>
      </c>
    </row>
    <row r="39" spans="2:27" x14ac:dyDescent="0.2">
      <c r="B39" s="14"/>
      <c r="C39" s="15"/>
      <c r="H39" s="26">
        <v>126</v>
      </c>
      <c r="I39" s="27">
        <v>83</v>
      </c>
      <c r="J39" s="27">
        <v>31.4</v>
      </c>
      <c r="K39" s="27">
        <v>83</v>
      </c>
      <c r="L39" s="28">
        <v>3</v>
      </c>
      <c r="M39" s="29">
        <v>104</v>
      </c>
      <c r="N39" s="30">
        <v>87</v>
      </c>
      <c r="O39" s="30">
        <v>18.5</v>
      </c>
      <c r="P39" s="30">
        <v>73</v>
      </c>
      <c r="Q39" s="31">
        <v>1</v>
      </c>
      <c r="R39" s="29">
        <f t="shared" si="2"/>
        <v>-22</v>
      </c>
      <c r="S39" s="30">
        <f t="shared" si="2"/>
        <v>4</v>
      </c>
      <c r="T39" s="30">
        <f t="shared" si="2"/>
        <v>-12.899999999999999</v>
      </c>
      <c r="U39" s="30">
        <f t="shared" si="2"/>
        <v>-10</v>
      </c>
      <c r="V39" s="32">
        <f t="shared" si="2"/>
        <v>-2</v>
      </c>
      <c r="W39" s="29">
        <f t="shared" si="3"/>
        <v>22</v>
      </c>
      <c r="X39" s="30">
        <f t="shared" si="3"/>
        <v>4</v>
      </c>
      <c r="Y39" s="30">
        <f t="shared" si="3"/>
        <v>12.899999999999999</v>
      </c>
      <c r="Z39" s="30">
        <f t="shared" si="3"/>
        <v>10</v>
      </c>
      <c r="AA39" s="33">
        <f t="shared" si="3"/>
        <v>2</v>
      </c>
    </row>
    <row r="40" spans="2:27" x14ac:dyDescent="0.2">
      <c r="B40" s="14"/>
      <c r="C40" s="15"/>
      <c r="H40" s="26">
        <v>90</v>
      </c>
      <c r="I40" s="27">
        <v>85</v>
      </c>
      <c r="J40" s="27">
        <v>31.1</v>
      </c>
      <c r="K40" s="27">
        <v>60</v>
      </c>
      <c r="L40" s="28">
        <v>1</v>
      </c>
      <c r="M40" s="29">
        <v>112</v>
      </c>
      <c r="N40" s="30">
        <v>85</v>
      </c>
      <c r="O40" s="30">
        <v>32.4</v>
      </c>
      <c r="P40" s="30">
        <v>73</v>
      </c>
      <c r="Q40" s="31">
        <v>1</v>
      </c>
      <c r="R40" s="29">
        <f t="shared" si="2"/>
        <v>22</v>
      </c>
      <c r="S40" s="30">
        <f t="shared" si="2"/>
        <v>0</v>
      </c>
      <c r="T40" s="30">
        <f t="shared" si="2"/>
        <v>1.2999999999999972</v>
      </c>
      <c r="U40" s="30">
        <f t="shared" si="2"/>
        <v>13</v>
      </c>
      <c r="V40" s="32">
        <f t="shared" si="2"/>
        <v>0</v>
      </c>
      <c r="W40" s="29">
        <f t="shared" si="3"/>
        <v>22</v>
      </c>
      <c r="X40" s="30">
        <f t="shared" si="3"/>
        <v>0</v>
      </c>
      <c r="Y40" s="30">
        <f t="shared" si="3"/>
        <v>1.2999999999999972</v>
      </c>
      <c r="Z40" s="30">
        <f t="shared" si="3"/>
        <v>13</v>
      </c>
      <c r="AA40" s="33">
        <f t="shared" si="3"/>
        <v>0</v>
      </c>
    </row>
    <row r="41" spans="2:27" x14ac:dyDescent="0.2">
      <c r="B41" s="14"/>
      <c r="C41" s="15"/>
      <c r="H41" s="26">
        <v>196</v>
      </c>
      <c r="I41" s="27">
        <v>83</v>
      </c>
      <c r="J41" s="27">
        <v>32.799999999999997</v>
      </c>
      <c r="K41" s="27">
        <v>83</v>
      </c>
      <c r="L41" s="28">
        <v>3</v>
      </c>
      <c r="M41" s="29">
        <v>112</v>
      </c>
      <c r="N41" s="30">
        <v>83</v>
      </c>
      <c r="O41" s="30">
        <v>37.700000000000003</v>
      </c>
      <c r="P41" s="30">
        <v>73</v>
      </c>
      <c r="Q41" s="31">
        <v>1</v>
      </c>
      <c r="R41" s="29">
        <f t="shared" si="2"/>
        <v>-84</v>
      </c>
      <c r="S41" s="30">
        <f t="shared" si="2"/>
        <v>0</v>
      </c>
      <c r="T41" s="30">
        <f t="shared" si="2"/>
        <v>4.9000000000000057</v>
      </c>
      <c r="U41" s="30">
        <f t="shared" si="2"/>
        <v>-10</v>
      </c>
      <c r="V41" s="32">
        <f t="shared" si="2"/>
        <v>-2</v>
      </c>
      <c r="W41" s="29">
        <f t="shared" si="3"/>
        <v>84</v>
      </c>
      <c r="X41" s="30">
        <f t="shared" si="3"/>
        <v>0</v>
      </c>
      <c r="Y41" s="30">
        <f t="shared" si="3"/>
        <v>4.9000000000000057</v>
      </c>
      <c r="Z41" s="30">
        <f t="shared" si="3"/>
        <v>10</v>
      </c>
      <c r="AA41" s="33">
        <f t="shared" si="3"/>
        <v>2</v>
      </c>
    </row>
    <row r="42" spans="2:27" x14ac:dyDescent="0.2">
      <c r="B42" s="14"/>
      <c r="C42" s="15"/>
      <c r="H42" s="26">
        <v>119</v>
      </c>
      <c r="I42" s="27">
        <v>95</v>
      </c>
      <c r="J42" s="27">
        <v>31.3</v>
      </c>
      <c r="K42" s="27">
        <v>73</v>
      </c>
      <c r="L42" s="28">
        <v>18</v>
      </c>
      <c r="M42" s="29">
        <v>53</v>
      </c>
      <c r="N42" s="30">
        <v>97</v>
      </c>
      <c r="O42" s="30">
        <v>11.6</v>
      </c>
      <c r="P42" s="30">
        <v>73</v>
      </c>
      <c r="Q42" s="31">
        <v>2</v>
      </c>
      <c r="R42" s="29">
        <f t="shared" si="2"/>
        <v>-66</v>
      </c>
      <c r="S42" s="30">
        <f t="shared" si="2"/>
        <v>2</v>
      </c>
      <c r="T42" s="30">
        <f t="shared" si="2"/>
        <v>-19.700000000000003</v>
      </c>
      <c r="U42" s="30">
        <f t="shared" si="2"/>
        <v>0</v>
      </c>
      <c r="V42" s="32">
        <f t="shared" si="2"/>
        <v>-16</v>
      </c>
      <c r="W42" s="29">
        <f t="shared" si="3"/>
        <v>66</v>
      </c>
      <c r="X42" s="30">
        <f t="shared" si="3"/>
        <v>2</v>
      </c>
      <c r="Y42" s="30">
        <f t="shared" si="3"/>
        <v>19.700000000000003</v>
      </c>
      <c r="Z42" s="30">
        <f t="shared" si="3"/>
        <v>0</v>
      </c>
      <c r="AA42" s="33">
        <f t="shared" si="3"/>
        <v>16</v>
      </c>
    </row>
    <row r="43" spans="2:27" x14ac:dyDescent="0.2">
      <c r="B43" s="14"/>
      <c r="C43" s="15"/>
      <c r="H43" s="26">
        <v>84</v>
      </c>
      <c r="I43" s="27">
        <v>91</v>
      </c>
      <c r="J43" s="27">
        <v>30.9</v>
      </c>
      <c r="K43" s="27">
        <v>73</v>
      </c>
      <c r="L43" s="28">
        <v>21</v>
      </c>
      <c r="M43" s="29">
        <v>69</v>
      </c>
      <c r="N43" s="30">
        <v>83</v>
      </c>
      <c r="O43" s="30">
        <v>23.4</v>
      </c>
      <c r="P43" s="30">
        <v>78</v>
      </c>
      <c r="Q43" s="31">
        <v>2</v>
      </c>
      <c r="R43" s="29">
        <f t="shared" si="2"/>
        <v>-15</v>
      </c>
      <c r="S43" s="30">
        <f t="shared" si="2"/>
        <v>-8</v>
      </c>
      <c r="T43" s="30">
        <f t="shared" si="2"/>
        <v>-7.5</v>
      </c>
      <c r="U43" s="30">
        <f t="shared" si="2"/>
        <v>5</v>
      </c>
      <c r="V43" s="32">
        <f t="shared" si="2"/>
        <v>-19</v>
      </c>
      <c r="W43" s="29">
        <f t="shared" si="3"/>
        <v>15</v>
      </c>
      <c r="X43" s="30">
        <f t="shared" si="3"/>
        <v>8</v>
      </c>
      <c r="Y43" s="30">
        <f t="shared" si="3"/>
        <v>7.5</v>
      </c>
      <c r="Z43" s="30">
        <f t="shared" si="3"/>
        <v>5</v>
      </c>
      <c r="AA43" s="33">
        <f t="shared" si="3"/>
        <v>19</v>
      </c>
    </row>
    <row r="44" spans="2:27" x14ac:dyDescent="0.2">
      <c r="B44" s="14"/>
      <c r="C44" s="15"/>
      <c r="H44" s="26">
        <v>109</v>
      </c>
      <c r="I44" s="27">
        <v>99</v>
      </c>
      <c r="J44" s="27">
        <v>30.7</v>
      </c>
      <c r="K44" s="27">
        <v>67</v>
      </c>
      <c r="L44" s="28">
        <v>1</v>
      </c>
      <c r="M44" s="29">
        <v>100.56</v>
      </c>
      <c r="N44" s="30">
        <v>99</v>
      </c>
      <c r="O44" s="30">
        <v>14.1</v>
      </c>
      <c r="P44" s="30">
        <v>73</v>
      </c>
      <c r="Q44" s="31">
        <v>1.23</v>
      </c>
      <c r="R44" s="29">
        <f t="shared" si="2"/>
        <v>-8.4399999999999977</v>
      </c>
      <c r="S44" s="30">
        <f t="shared" si="2"/>
        <v>0</v>
      </c>
      <c r="T44" s="30">
        <f t="shared" si="2"/>
        <v>-16.600000000000001</v>
      </c>
      <c r="U44" s="30">
        <f t="shared" si="2"/>
        <v>6</v>
      </c>
      <c r="V44" s="32">
        <f t="shared" si="2"/>
        <v>0.22999999999999998</v>
      </c>
      <c r="W44" s="29">
        <f t="shared" si="3"/>
        <v>8.4399999999999977</v>
      </c>
      <c r="X44" s="30">
        <f t="shared" si="3"/>
        <v>0</v>
      </c>
      <c r="Y44" s="30">
        <f t="shared" si="3"/>
        <v>16.600000000000001</v>
      </c>
      <c r="Z44" s="30">
        <f t="shared" si="3"/>
        <v>6</v>
      </c>
      <c r="AA44" s="33">
        <f t="shared" si="3"/>
        <v>0.22999999999999998</v>
      </c>
    </row>
    <row r="45" spans="2:27" x14ac:dyDescent="0.2">
      <c r="B45" s="14"/>
      <c r="C45" s="15"/>
      <c r="H45" s="26">
        <v>126</v>
      </c>
      <c r="I45" s="27">
        <v>97</v>
      </c>
      <c r="J45" s="27">
        <v>31.5</v>
      </c>
      <c r="K45" s="27">
        <v>58</v>
      </c>
      <c r="L45" s="28">
        <v>14</v>
      </c>
      <c r="M45" s="29">
        <v>109.5</v>
      </c>
      <c r="N45" s="30">
        <v>91</v>
      </c>
      <c r="O45" s="30">
        <v>24.9</v>
      </c>
      <c r="P45" s="30">
        <v>83</v>
      </c>
      <c r="Q45" s="31">
        <v>2</v>
      </c>
      <c r="R45" s="29">
        <f t="shared" si="2"/>
        <v>-16.5</v>
      </c>
      <c r="S45" s="30">
        <f t="shared" si="2"/>
        <v>-6</v>
      </c>
      <c r="T45" s="30">
        <f t="shared" si="2"/>
        <v>-6.6000000000000014</v>
      </c>
      <c r="U45" s="30">
        <f t="shared" si="2"/>
        <v>25</v>
      </c>
      <c r="V45" s="32">
        <f t="shared" si="2"/>
        <v>-12</v>
      </c>
      <c r="W45" s="29">
        <f t="shared" si="3"/>
        <v>16.5</v>
      </c>
      <c r="X45" s="30">
        <f t="shared" si="3"/>
        <v>6</v>
      </c>
      <c r="Y45" s="30">
        <f t="shared" si="3"/>
        <v>6.6000000000000014</v>
      </c>
      <c r="Z45" s="30">
        <f t="shared" si="3"/>
        <v>25</v>
      </c>
      <c r="AA45" s="33">
        <f t="shared" si="3"/>
        <v>12</v>
      </c>
    </row>
    <row r="46" spans="2:27" x14ac:dyDescent="0.2">
      <c r="B46" s="14"/>
      <c r="C46" s="15"/>
      <c r="H46" s="26">
        <v>149</v>
      </c>
      <c r="I46" s="27">
        <v>96</v>
      </c>
      <c r="J46" s="27">
        <v>33.9</v>
      </c>
      <c r="K46" s="27">
        <v>58</v>
      </c>
      <c r="L46" s="28">
        <v>43</v>
      </c>
      <c r="M46" s="29">
        <v>107.4</v>
      </c>
      <c r="N46" s="30">
        <v>85</v>
      </c>
      <c r="O46" s="30">
        <v>19</v>
      </c>
      <c r="P46" s="30">
        <v>73</v>
      </c>
      <c r="Q46" s="31">
        <v>0.8</v>
      </c>
      <c r="R46" s="29">
        <f t="shared" si="2"/>
        <v>-41.599999999999994</v>
      </c>
      <c r="S46" s="30">
        <f t="shared" si="2"/>
        <v>-11</v>
      </c>
      <c r="T46" s="30">
        <f t="shared" si="2"/>
        <v>-14.899999999999999</v>
      </c>
      <c r="U46" s="30">
        <f t="shared" si="2"/>
        <v>15</v>
      </c>
      <c r="V46" s="32">
        <f t="shared" si="2"/>
        <v>-42.2</v>
      </c>
      <c r="W46" s="29">
        <f t="shared" si="3"/>
        <v>41.599999999999994</v>
      </c>
      <c r="X46" s="30">
        <f t="shared" si="3"/>
        <v>11</v>
      </c>
      <c r="Y46" s="30">
        <f t="shared" si="3"/>
        <v>14.899999999999999</v>
      </c>
      <c r="Z46" s="30">
        <f t="shared" si="3"/>
        <v>15</v>
      </c>
      <c r="AA46" s="33">
        <f t="shared" si="3"/>
        <v>42.2</v>
      </c>
    </row>
    <row r="47" spans="2:27" x14ac:dyDescent="0.2">
      <c r="B47" s="14"/>
      <c r="C47" s="15"/>
      <c r="H47" s="26">
        <v>108</v>
      </c>
      <c r="I47" s="27">
        <v>93</v>
      </c>
      <c r="J47" s="27">
        <v>30</v>
      </c>
      <c r="K47" s="27">
        <v>73</v>
      </c>
      <c r="L47" s="28">
        <v>2</v>
      </c>
      <c r="M47" s="29">
        <v>38</v>
      </c>
      <c r="N47" s="30">
        <v>71</v>
      </c>
      <c r="O47" s="30">
        <v>21.1</v>
      </c>
      <c r="P47" s="30">
        <v>73</v>
      </c>
      <c r="Q47" s="31">
        <v>2</v>
      </c>
      <c r="R47" s="29">
        <f t="shared" si="2"/>
        <v>-70</v>
      </c>
      <c r="S47" s="30">
        <f t="shared" si="2"/>
        <v>-22</v>
      </c>
      <c r="T47" s="30">
        <f t="shared" si="2"/>
        <v>-8.8999999999999986</v>
      </c>
      <c r="U47" s="30">
        <f t="shared" si="2"/>
        <v>0</v>
      </c>
      <c r="V47" s="32">
        <f t="shared" si="2"/>
        <v>0</v>
      </c>
      <c r="W47" s="29">
        <f t="shared" si="3"/>
        <v>70</v>
      </c>
      <c r="X47" s="30">
        <f t="shared" si="3"/>
        <v>22</v>
      </c>
      <c r="Y47" s="30">
        <f t="shared" si="3"/>
        <v>8.8999999999999986</v>
      </c>
      <c r="Z47" s="30">
        <f t="shared" si="3"/>
        <v>0</v>
      </c>
      <c r="AA47" s="33">
        <f t="shared" si="3"/>
        <v>0</v>
      </c>
    </row>
    <row r="48" spans="2:27" x14ac:dyDescent="0.2">
      <c r="B48" s="14"/>
      <c r="C48" s="15"/>
      <c r="H48" s="26">
        <v>109</v>
      </c>
      <c r="I48" s="27">
        <v>93</v>
      </c>
      <c r="J48" s="27">
        <v>29.9</v>
      </c>
      <c r="K48" s="27">
        <v>83</v>
      </c>
      <c r="L48" s="28">
        <v>3</v>
      </c>
      <c r="M48" s="29">
        <v>100</v>
      </c>
      <c r="N48" s="30">
        <v>94</v>
      </c>
      <c r="O48" s="30">
        <v>21.8</v>
      </c>
      <c r="P48" s="30">
        <v>73</v>
      </c>
      <c r="Q48" s="31">
        <v>2</v>
      </c>
      <c r="R48" s="29">
        <f t="shared" si="2"/>
        <v>-9</v>
      </c>
      <c r="S48" s="30">
        <f t="shared" si="2"/>
        <v>1</v>
      </c>
      <c r="T48" s="30">
        <f t="shared" si="2"/>
        <v>-8.0999999999999979</v>
      </c>
      <c r="U48" s="30">
        <f t="shared" si="2"/>
        <v>-10</v>
      </c>
      <c r="V48" s="32">
        <f t="shared" si="2"/>
        <v>-1</v>
      </c>
      <c r="W48" s="29">
        <f t="shared" si="3"/>
        <v>9</v>
      </c>
      <c r="X48" s="30">
        <f t="shared" si="3"/>
        <v>1</v>
      </c>
      <c r="Y48" s="30">
        <f t="shared" si="3"/>
        <v>8.0999999999999979</v>
      </c>
      <c r="Z48" s="30">
        <f t="shared" si="3"/>
        <v>10</v>
      </c>
      <c r="AA48" s="33">
        <f t="shared" si="3"/>
        <v>1</v>
      </c>
    </row>
    <row r="49" spans="2:27" x14ac:dyDescent="0.2">
      <c r="B49" s="14"/>
      <c r="C49" s="15"/>
      <c r="H49" s="26">
        <v>134</v>
      </c>
      <c r="I49" s="27">
        <v>97</v>
      </c>
      <c r="J49" s="27">
        <v>29.9</v>
      </c>
      <c r="K49" s="27">
        <v>73</v>
      </c>
      <c r="L49" s="28">
        <v>10</v>
      </c>
      <c r="M49" s="29">
        <v>82</v>
      </c>
      <c r="N49" s="30">
        <v>83</v>
      </c>
      <c r="O49" s="30">
        <v>35.9</v>
      </c>
      <c r="P49" s="30">
        <v>73</v>
      </c>
      <c r="Q49" s="31">
        <v>2</v>
      </c>
      <c r="R49" s="29">
        <f t="shared" si="2"/>
        <v>-52</v>
      </c>
      <c r="S49" s="30">
        <f t="shared" si="2"/>
        <v>-14</v>
      </c>
      <c r="T49" s="30">
        <f t="shared" si="2"/>
        <v>6</v>
      </c>
      <c r="U49" s="30">
        <f t="shared" si="2"/>
        <v>0</v>
      </c>
      <c r="V49" s="32">
        <f t="shared" si="2"/>
        <v>-8</v>
      </c>
      <c r="W49" s="29">
        <f t="shared" si="3"/>
        <v>52</v>
      </c>
      <c r="X49" s="30">
        <f t="shared" si="3"/>
        <v>14</v>
      </c>
      <c r="Y49" s="30">
        <f t="shared" si="3"/>
        <v>6</v>
      </c>
      <c r="Z49" s="30">
        <f t="shared" si="3"/>
        <v>0</v>
      </c>
      <c r="AA49" s="33">
        <f t="shared" si="3"/>
        <v>8</v>
      </c>
    </row>
    <row r="50" spans="2:27" x14ac:dyDescent="0.2">
      <c r="B50" s="14"/>
      <c r="C50" s="15"/>
      <c r="H50" s="26">
        <v>135</v>
      </c>
      <c r="I50" s="27">
        <v>83</v>
      </c>
      <c r="J50" s="27">
        <v>29.7</v>
      </c>
      <c r="K50" s="27">
        <v>80</v>
      </c>
      <c r="L50" s="28">
        <v>2</v>
      </c>
      <c r="M50" s="29">
        <v>103</v>
      </c>
      <c r="N50" s="30">
        <v>85</v>
      </c>
      <c r="O50" s="30">
        <v>16.100000000000001</v>
      </c>
      <c r="P50" s="30">
        <v>73</v>
      </c>
      <c r="Q50" s="31">
        <v>0.89</v>
      </c>
      <c r="R50" s="29">
        <f t="shared" si="2"/>
        <v>-32</v>
      </c>
      <c r="S50" s="30">
        <f t="shared" si="2"/>
        <v>2</v>
      </c>
      <c r="T50" s="30">
        <f t="shared" si="2"/>
        <v>-13.599999999999998</v>
      </c>
      <c r="U50" s="30">
        <f t="shared" si="2"/>
        <v>-7</v>
      </c>
      <c r="V50" s="32">
        <f t="shared" si="2"/>
        <v>-1.1099999999999999</v>
      </c>
      <c r="W50" s="29">
        <f t="shared" si="3"/>
        <v>32</v>
      </c>
      <c r="X50" s="30">
        <f t="shared" si="3"/>
        <v>2</v>
      </c>
      <c r="Y50" s="30">
        <f t="shared" si="3"/>
        <v>13.599999999999998</v>
      </c>
      <c r="Z50" s="30">
        <f t="shared" si="3"/>
        <v>7</v>
      </c>
      <c r="AA50" s="33">
        <f t="shared" si="3"/>
        <v>1.1099999999999999</v>
      </c>
    </row>
    <row r="51" spans="2:27" x14ac:dyDescent="0.2">
      <c r="B51" s="14"/>
      <c r="C51" s="15"/>
      <c r="H51" s="26">
        <v>59</v>
      </c>
      <c r="I51" s="27">
        <v>88</v>
      </c>
      <c r="J51" s="27">
        <v>28.6</v>
      </c>
      <c r="K51" s="27">
        <v>73</v>
      </c>
      <c r="L51" s="28">
        <v>2</v>
      </c>
      <c r="M51" s="29">
        <v>108</v>
      </c>
      <c r="N51" s="30">
        <v>93</v>
      </c>
      <c r="O51" s="30">
        <v>30</v>
      </c>
      <c r="P51" s="30">
        <v>73</v>
      </c>
      <c r="Q51" s="31">
        <v>2</v>
      </c>
      <c r="R51" s="29">
        <f t="shared" si="2"/>
        <v>49</v>
      </c>
      <c r="S51" s="30">
        <f t="shared" si="2"/>
        <v>5</v>
      </c>
      <c r="T51" s="30">
        <f t="shared" si="2"/>
        <v>1.3999999999999986</v>
      </c>
      <c r="U51" s="30">
        <f t="shared" si="2"/>
        <v>0</v>
      </c>
      <c r="V51" s="32">
        <f t="shared" si="2"/>
        <v>0</v>
      </c>
      <c r="W51" s="29">
        <f t="shared" si="3"/>
        <v>49</v>
      </c>
      <c r="X51" s="30">
        <f t="shared" si="3"/>
        <v>5</v>
      </c>
      <c r="Y51" s="30">
        <f t="shared" si="3"/>
        <v>1.3999999999999986</v>
      </c>
      <c r="Z51" s="30">
        <f t="shared" si="3"/>
        <v>0</v>
      </c>
      <c r="AA51" s="33">
        <f t="shared" si="3"/>
        <v>0</v>
      </c>
    </row>
    <row r="52" spans="2:27" x14ac:dyDescent="0.2">
      <c r="B52" s="14"/>
      <c r="C52" s="15"/>
      <c r="H52" s="26">
        <v>111</v>
      </c>
      <c r="I52" s="27">
        <v>83</v>
      </c>
      <c r="J52" s="27">
        <v>29</v>
      </c>
      <c r="K52" s="27">
        <v>83</v>
      </c>
      <c r="L52" s="28">
        <v>8</v>
      </c>
      <c r="M52" s="29">
        <v>101</v>
      </c>
      <c r="N52" s="30">
        <v>87</v>
      </c>
      <c r="O52" s="30">
        <v>34.700000000000003</v>
      </c>
      <c r="P52" s="30">
        <v>73</v>
      </c>
      <c r="Q52" s="31">
        <v>2</v>
      </c>
      <c r="R52" s="29">
        <f t="shared" si="2"/>
        <v>-10</v>
      </c>
      <c r="S52" s="30">
        <f t="shared" si="2"/>
        <v>4</v>
      </c>
      <c r="T52" s="30">
        <f t="shared" si="2"/>
        <v>5.7000000000000028</v>
      </c>
      <c r="U52" s="30">
        <f t="shared" si="2"/>
        <v>-10</v>
      </c>
      <c r="V52" s="32">
        <f t="shared" si="2"/>
        <v>-6</v>
      </c>
      <c r="W52" s="29">
        <f t="shared" si="3"/>
        <v>10</v>
      </c>
      <c r="X52" s="30">
        <f t="shared" si="3"/>
        <v>4</v>
      </c>
      <c r="Y52" s="30">
        <f t="shared" si="3"/>
        <v>5.7000000000000028</v>
      </c>
      <c r="Z52" s="30">
        <f t="shared" si="3"/>
        <v>10</v>
      </c>
      <c r="AA52" s="33">
        <f t="shared" si="3"/>
        <v>6</v>
      </c>
    </row>
    <row r="53" spans="2:27" x14ac:dyDescent="0.2">
      <c r="B53" s="14"/>
      <c r="C53" s="15"/>
      <c r="H53" s="26">
        <v>90</v>
      </c>
      <c r="I53" s="27">
        <v>97</v>
      </c>
      <c r="J53" s="27">
        <v>29.1</v>
      </c>
      <c r="K53" s="27">
        <v>73</v>
      </c>
      <c r="L53" s="28">
        <v>25</v>
      </c>
      <c r="M53" s="29">
        <v>109</v>
      </c>
      <c r="N53" s="30">
        <v>99</v>
      </c>
      <c r="O53" s="30">
        <v>30.7</v>
      </c>
      <c r="P53" s="30">
        <v>67</v>
      </c>
      <c r="Q53" s="31">
        <v>1</v>
      </c>
      <c r="R53" s="29">
        <f t="shared" si="2"/>
        <v>19</v>
      </c>
      <c r="S53" s="30">
        <f t="shared" si="2"/>
        <v>2</v>
      </c>
      <c r="T53" s="30">
        <f t="shared" si="2"/>
        <v>1.5999999999999979</v>
      </c>
      <c r="U53" s="30">
        <f t="shared" si="2"/>
        <v>-6</v>
      </c>
      <c r="V53" s="32">
        <f t="shared" si="2"/>
        <v>-24</v>
      </c>
      <c r="W53" s="29">
        <f t="shared" si="3"/>
        <v>19</v>
      </c>
      <c r="X53" s="30">
        <f t="shared" si="3"/>
        <v>2</v>
      </c>
      <c r="Y53" s="30">
        <f t="shared" si="3"/>
        <v>1.5999999999999979</v>
      </c>
      <c r="Z53" s="30">
        <f t="shared" si="3"/>
        <v>6</v>
      </c>
      <c r="AA53" s="33">
        <f t="shared" si="3"/>
        <v>24</v>
      </c>
    </row>
    <row r="54" spans="2:27" x14ac:dyDescent="0.2">
      <c r="B54" s="14"/>
      <c r="C54" s="15"/>
      <c r="H54" s="26">
        <v>172</v>
      </c>
      <c r="I54" s="27">
        <v>89</v>
      </c>
      <c r="J54" s="27">
        <v>29.5</v>
      </c>
      <c r="K54" s="27">
        <v>89</v>
      </c>
      <c r="L54" s="28">
        <v>2</v>
      </c>
      <c r="M54" s="29">
        <v>115.4</v>
      </c>
      <c r="N54" s="30">
        <v>96</v>
      </c>
      <c r="O54" s="30">
        <v>18.7</v>
      </c>
      <c r="P54" s="30">
        <v>80</v>
      </c>
      <c r="Q54" s="31">
        <v>1.4</v>
      </c>
      <c r="R54" s="29">
        <f t="shared" si="2"/>
        <v>-56.599999999999994</v>
      </c>
      <c r="S54" s="30">
        <f t="shared" si="2"/>
        <v>7</v>
      </c>
      <c r="T54" s="30">
        <f t="shared" si="2"/>
        <v>-10.8</v>
      </c>
      <c r="U54" s="30">
        <f t="shared" si="2"/>
        <v>-9</v>
      </c>
      <c r="V54" s="32">
        <f t="shared" si="2"/>
        <v>-0.60000000000000009</v>
      </c>
      <c r="W54" s="29">
        <f t="shared" si="3"/>
        <v>56.599999999999994</v>
      </c>
      <c r="X54" s="30">
        <f t="shared" si="3"/>
        <v>7</v>
      </c>
      <c r="Y54" s="30">
        <f t="shared" si="3"/>
        <v>10.8</v>
      </c>
      <c r="Z54" s="30">
        <f t="shared" si="3"/>
        <v>9</v>
      </c>
      <c r="AA54" s="33">
        <f t="shared" si="3"/>
        <v>0.60000000000000009</v>
      </c>
    </row>
    <row r="55" spans="2:27" x14ac:dyDescent="0.2">
      <c r="B55" s="14"/>
      <c r="C55" s="15"/>
      <c r="H55" s="26">
        <v>88</v>
      </c>
      <c r="I55" s="27">
        <v>83</v>
      </c>
      <c r="J55" s="27">
        <v>28.2</v>
      </c>
      <c r="K55" s="27">
        <v>89</v>
      </c>
      <c r="L55" s="28">
        <v>3</v>
      </c>
      <c r="M55" s="29">
        <v>64</v>
      </c>
      <c r="N55" s="30">
        <v>93</v>
      </c>
      <c r="O55" s="30">
        <v>9.9</v>
      </c>
      <c r="P55" s="30">
        <v>80</v>
      </c>
      <c r="Q55" s="31">
        <v>2</v>
      </c>
      <c r="R55" s="29">
        <f t="shared" si="2"/>
        <v>-24</v>
      </c>
      <c r="S55" s="30">
        <f t="shared" si="2"/>
        <v>10</v>
      </c>
      <c r="T55" s="30">
        <f t="shared" si="2"/>
        <v>-18.299999999999997</v>
      </c>
      <c r="U55" s="30">
        <f t="shared" si="2"/>
        <v>-9</v>
      </c>
      <c r="V55" s="32">
        <f t="shared" si="2"/>
        <v>-1</v>
      </c>
      <c r="W55" s="29">
        <f t="shared" si="3"/>
        <v>24</v>
      </c>
      <c r="X55" s="30">
        <f t="shared" si="3"/>
        <v>10</v>
      </c>
      <c r="Y55" s="30">
        <f t="shared" si="3"/>
        <v>18.299999999999997</v>
      </c>
      <c r="Z55" s="30">
        <f t="shared" si="3"/>
        <v>9</v>
      </c>
      <c r="AA55" s="33">
        <f t="shared" si="3"/>
        <v>1</v>
      </c>
    </row>
    <row r="56" spans="2:27" x14ac:dyDescent="0.2">
      <c r="B56" s="14"/>
      <c r="C56" s="15"/>
      <c r="H56" s="26">
        <v>142</v>
      </c>
      <c r="I56" s="27">
        <v>96</v>
      </c>
      <c r="J56" s="27">
        <v>29.3</v>
      </c>
      <c r="K56" s="27">
        <v>73</v>
      </c>
      <c r="L56" s="28">
        <v>17</v>
      </c>
      <c r="M56" s="29">
        <v>89</v>
      </c>
      <c r="N56" s="30">
        <v>83</v>
      </c>
      <c r="O56" s="30">
        <v>13.2</v>
      </c>
      <c r="P56" s="30">
        <v>73</v>
      </c>
      <c r="Q56" s="31">
        <v>1</v>
      </c>
      <c r="R56" s="29">
        <f t="shared" si="2"/>
        <v>-53</v>
      </c>
      <c r="S56" s="30">
        <f t="shared" si="2"/>
        <v>-13</v>
      </c>
      <c r="T56" s="30">
        <f t="shared" si="2"/>
        <v>-16.100000000000001</v>
      </c>
      <c r="U56" s="30">
        <f t="shared" si="2"/>
        <v>0</v>
      </c>
      <c r="V56" s="32">
        <f t="shared" si="2"/>
        <v>-16</v>
      </c>
      <c r="W56" s="29">
        <f t="shared" si="3"/>
        <v>53</v>
      </c>
      <c r="X56" s="30">
        <f t="shared" si="3"/>
        <v>13</v>
      </c>
      <c r="Y56" s="30">
        <f t="shared" si="3"/>
        <v>16.100000000000001</v>
      </c>
      <c r="Z56" s="30">
        <f t="shared" si="3"/>
        <v>0</v>
      </c>
      <c r="AA56" s="33">
        <f t="shared" si="3"/>
        <v>16</v>
      </c>
    </row>
    <row r="57" spans="2:27" x14ac:dyDescent="0.2">
      <c r="B57" s="14"/>
      <c r="C57" s="15"/>
      <c r="H57" s="26">
        <v>113</v>
      </c>
      <c r="I57" s="27">
        <v>92</v>
      </c>
      <c r="J57" s="27">
        <v>28.4</v>
      </c>
      <c r="K57" s="27">
        <v>80</v>
      </c>
      <c r="L57" s="28">
        <v>6</v>
      </c>
      <c r="M57" s="29">
        <v>108</v>
      </c>
      <c r="N57" s="30">
        <v>92</v>
      </c>
      <c r="O57" s="30">
        <v>25.1</v>
      </c>
      <c r="P57" s="30">
        <v>73</v>
      </c>
      <c r="Q57" s="31">
        <v>2</v>
      </c>
      <c r="R57" s="29">
        <f t="shared" si="2"/>
        <v>-5</v>
      </c>
      <c r="S57" s="30">
        <f t="shared" si="2"/>
        <v>0</v>
      </c>
      <c r="T57" s="30">
        <f t="shared" si="2"/>
        <v>-3.2999999999999972</v>
      </c>
      <c r="U57" s="30">
        <f t="shared" si="2"/>
        <v>-7</v>
      </c>
      <c r="V57" s="32">
        <f t="shared" si="2"/>
        <v>-4</v>
      </c>
      <c r="W57" s="29">
        <f t="shared" si="3"/>
        <v>5</v>
      </c>
      <c r="X57" s="30">
        <f t="shared" si="3"/>
        <v>0</v>
      </c>
      <c r="Y57" s="30">
        <f t="shared" si="3"/>
        <v>3.2999999999999972</v>
      </c>
      <c r="Z57" s="30">
        <f t="shared" si="3"/>
        <v>7</v>
      </c>
      <c r="AA57" s="33">
        <f t="shared" si="3"/>
        <v>4</v>
      </c>
    </row>
    <row r="58" spans="2:27" x14ac:dyDescent="0.2">
      <c r="B58" s="14"/>
      <c r="C58" s="15"/>
      <c r="H58" s="26">
        <v>144</v>
      </c>
      <c r="I58" s="27">
        <v>85</v>
      </c>
      <c r="J58" s="27">
        <v>28.8</v>
      </c>
      <c r="K58" s="27">
        <v>73</v>
      </c>
      <c r="L58" s="28">
        <v>2</v>
      </c>
      <c r="M58" s="29">
        <v>53</v>
      </c>
      <c r="N58" s="30">
        <v>83</v>
      </c>
      <c r="O58" s="30">
        <v>14.5</v>
      </c>
      <c r="P58" s="30">
        <v>73</v>
      </c>
      <c r="Q58" s="31">
        <v>2</v>
      </c>
      <c r="R58" s="29">
        <f t="shared" si="2"/>
        <v>-91</v>
      </c>
      <c r="S58" s="30">
        <f t="shared" si="2"/>
        <v>-2</v>
      </c>
      <c r="T58" s="30">
        <f t="shared" si="2"/>
        <v>-14.3</v>
      </c>
      <c r="U58" s="30">
        <f t="shared" si="2"/>
        <v>0</v>
      </c>
      <c r="V58" s="32">
        <f t="shared" si="2"/>
        <v>0</v>
      </c>
      <c r="W58" s="29">
        <f t="shared" si="3"/>
        <v>91</v>
      </c>
      <c r="X58" s="30">
        <f t="shared" si="3"/>
        <v>2</v>
      </c>
      <c r="Y58" s="30">
        <f t="shared" si="3"/>
        <v>14.3</v>
      </c>
      <c r="Z58" s="30">
        <f t="shared" si="3"/>
        <v>0</v>
      </c>
      <c r="AA58" s="33">
        <f t="shared" si="3"/>
        <v>0</v>
      </c>
    </row>
    <row r="59" spans="2:27" x14ac:dyDescent="0.2">
      <c r="B59" s="14"/>
      <c r="C59" s="15"/>
      <c r="H59" s="26">
        <v>108</v>
      </c>
      <c r="I59" s="27">
        <v>83</v>
      </c>
      <c r="J59" s="27">
        <v>28.2</v>
      </c>
      <c r="K59" s="27">
        <v>83</v>
      </c>
      <c r="L59" s="28">
        <v>8</v>
      </c>
      <c r="M59" s="29">
        <v>68</v>
      </c>
      <c r="N59" s="30">
        <v>97</v>
      </c>
      <c r="O59" s="30">
        <v>5.0999999999999996</v>
      </c>
      <c r="P59" s="30">
        <v>73</v>
      </c>
      <c r="Q59" s="31">
        <v>1</v>
      </c>
      <c r="R59" s="29">
        <f t="shared" si="2"/>
        <v>-40</v>
      </c>
      <c r="S59" s="30">
        <f t="shared" si="2"/>
        <v>14</v>
      </c>
      <c r="T59" s="30">
        <f t="shared" si="2"/>
        <v>-23.1</v>
      </c>
      <c r="U59" s="30">
        <f t="shared" si="2"/>
        <v>-10</v>
      </c>
      <c r="V59" s="32">
        <f t="shared" si="2"/>
        <v>-7</v>
      </c>
      <c r="W59" s="29">
        <f t="shared" si="3"/>
        <v>40</v>
      </c>
      <c r="X59" s="30">
        <f t="shared" si="3"/>
        <v>14</v>
      </c>
      <c r="Y59" s="30">
        <f t="shared" si="3"/>
        <v>23.1</v>
      </c>
      <c r="Z59" s="30">
        <f t="shared" si="3"/>
        <v>10</v>
      </c>
      <c r="AA59" s="33">
        <f t="shared" si="3"/>
        <v>7</v>
      </c>
    </row>
    <row r="60" spans="2:27" x14ac:dyDescent="0.2">
      <c r="B60" s="14"/>
      <c r="C60" s="15"/>
      <c r="H60" s="26">
        <v>95</v>
      </c>
      <c r="I60" s="27">
        <v>96</v>
      </c>
      <c r="J60" s="27">
        <v>28.3</v>
      </c>
      <c r="K60" s="27">
        <v>60</v>
      </c>
      <c r="L60" s="28">
        <v>1</v>
      </c>
      <c r="M60" s="29">
        <v>104.75</v>
      </c>
      <c r="N60" s="30">
        <v>89</v>
      </c>
      <c r="O60" s="30">
        <v>19.399999999999999</v>
      </c>
      <c r="P60" s="30">
        <v>73</v>
      </c>
      <c r="Q60" s="31">
        <v>1.5</v>
      </c>
      <c r="R60" s="29">
        <f t="shared" si="2"/>
        <v>9.75</v>
      </c>
      <c r="S60" s="30">
        <f t="shared" si="2"/>
        <v>-7</v>
      </c>
      <c r="T60" s="30">
        <f t="shared" si="2"/>
        <v>-8.9000000000000021</v>
      </c>
      <c r="U60" s="30">
        <f t="shared" si="2"/>
        <v>13</v>
      </c>
      <c r="V60" s="32">
        <f t="shared" si="2"/>
        <v>0.5</v>
      </c>
      <c r="W60" s="29">
        <f t="shared" si="3"/>
        <v>9.75</v>
      </c>
      <c r="X60" s="30">
        <f t="shared" si="3"/>
        <v>7</v>
      </c>
      <c r="Y60" s="30">
        <f t="shared" si="3"/>
        <v>8.9000000000000021</v>
      </c>
      <c r="Z60" s="30">
        <f t="shared" si="3"/>
        <v>13</v>
      </c>
      <c r="AA60" s="33">
        <f t="shared" si="3"/>
        <v>0.5</v>
      </c>
    </row>
    <row r="61" spans="2:27" x14ac:dyDescent="0.2">
      <c r="B61" s="14"/>
      <c r="C61" s="15"/>
      <c r="H61" s="26">
        <v>200</v>
      </c>
      <c r="I61" s="27">
        <v>91</v>
      </c>
      <c r="J61" s="27">
        <v>30</v>
      </c>
      <c r="K61" s="27">
        <v>80</v>
      </c>
      <c r="L61" s="28">
        <v>12</v>
      </c>
      <c r="M61" s="29">
        <v>66</v>
      </c>
      <c r="N61" s="30">
        <v>83</v>
      </c>
      <c r="O61" s="30">
        <v>36.1</v>
      </c>
      <c r="P61" s="30">
        <v>78</v>
      </c>
      <c r="Q61" s="31">
        <v>3</v>
      </c>
      <c r="R61" s="29">
        <f t="shared" si="2"/>
        <v>-134</v>
      </c>
      <c r="S61" s="30">
        <f t="shared" si="2"/>
        <v>-8</v>
      </c>
      <c r="T61" s="30">
        <f t="shared" si="2"/>
        <v>6.1000000000000014</v>
      </c>
      <c r="U61" s="30">
        <f t="shared" si="2"/>
        <v>-2</v>
      </c>
      <c r="V61" s="32">
        <f t="shared" si="2"/>
        <v>-9</v>
      </c>
      <c r="W61" s="29">
        <f t="shared" si="3"/>
        <v>134</v>
      </c>
      <c r="X61" s="30">
        <f t="shared" si="3"/>
        <v>8</v>
      </c>
      <c r="Y61" s="30">
        <f t="shared" si="3"/>
        <v>6.1000000000000014</v>
      </c>
      <c r="Z61" s="30">
        <f t="shared" si="3"/>
        <v>2</v>
      </c>
      <c r="AA61" s="33">
        <f t="shared" si="3"/>
        <v>9</v>
      </c>
    </row>
    <row r="62" spans="2:27" x14ac:dyDescent="0.2">
      <c r="B62" s="14"/>
      <c r="C62" s="15"/>
      <c r="H62" s="26">
        <v>182</v>
      </c>
      <c r="I62" s="27">
        <v>100</v>
      </c>
      <c r="J62" s="27">
        <v>29.2</v>
      </c>
      <c r="K62" s="27">
        <v>80</v>
      </c>
      <c r="L62" s="28">
        <v>1</v>
      </c>
      <c r="M62" s="29">
        <v>107</v>
      </c>
      <c r="N62" s="30">
        <v>91</v>
      </c>
      <c r="O62" s="30">
        <v>36.9</v>
      </c>
      <c r="P62" s="30">
        <v>83</v>
      </c>
      <c r="Q62" s="31">
        <v>3</v>
      </c>
      <c r="R62" s="29">
        <f t="shared" si="2"/>
        <v>-75</v>
      </c>
      <c r="S62" s="30">
        <f t="shared" si="2"/>
        <v>-9</v>
      </c>
      <c r="T62" s="30">
        <f t="shared" si="2"/>
        <v>7.6999999999999993</v>
      </c>
      <c r="U62" s="30">
        <f t="shared" si="2"/>
        <v>3</v>
      </c>
      <c r="V62" s="32">
        <f t="shared" si="2"/>
        <v>2</v>
      </c>
      <c r="W62" s="29">
        <f t="shared" si="3"/>
        <v>75</v>
      </c>
      <c r="X62" s="30">
        <f t="shared" si="3"/>
        <v>9</v>
      </c>
      <c r="Y62" s="30">
        <f t="shared" si="3"/>
        <v>7.6999999999999993</v>
      </c>
      <c r="Z62" s="30">
        <f t="shared" si="3"/>
        <v>3</v>
      </c>
      <c r="AA62" s="33">
        <f t="shared" si="3"/>
        <v>2</v>
      </c>
    </row>
    <row r="63" spans="2:27" x14ac:dyDescent="0.2">
      <c r="B63" s="14"/>
      <c r="C63" s="15"/>
      <c r="H63" s="26">
        <v>115</v>
      </c>
      <c r="I63" s="27">
        <v>96</v>
      </c>
      <c r="J63" s="27">
        <v>28</v>
      </c>
      <c r="K63" s="27">
        <v>73</v>
      </c>
      <c r="L63" s="28">
        <v>1</v>
      </c>
      <c r="M63" s="29">
        <v>111.5</v>
      </c>
      <c r="N63" s="30">
        <v>72</v>
      </c>
      <c r="O63" s="30">
        <v>21.3</v>
      </c>
      <c r="P63" s="30">
        <v>73</v>
      </c>
      <c r="Q63" s="31">
        <v>1</v>
      </c>
      <c r="R63" s="29">
        <f t="shared" si="2"/>
        <v>-3.5</v>
      </c>
      <c r="S63" s="30">
        <f t="shared" si="2"/>
        <v>-24</v>
      </c>
      <c r="T63" s="30">
        <f t="shared" si="2"/>
        <v>-6.6999999999999993</v>
      </c>
      <c r="U63" s="30">
        <f t="shared" si="2"/>
        <v>0</v>
      </c>
      <c r="V63" s="32">
        <f t="shared" si="2"/>
        <v>0</v>
      </c>
      <c r="W63" s="29">
        <f t="shared" si="3"/>
        <v>3.5</v>
      </c>
      <c r="X63" s="30">
        <f t="shared" si="3"/>
        <v>24</v>
      </c>
      <c r="Y63" s="30">
        <f t="shared" si="3"/>
        <v>6.6999999999999993</v>
      </c>
      <c r="Z63" s="30">
        <f t="shared" si="3"/>
        <v>0</v>
      </c>
      <c r="AA63" s="33">
        <f t="shared" si="3"/>
        <v>0</v>
      </c>
    </row>
    <row r="64" spans="2:27" x14ac:dyDescent="0.2">
      <c r="B64" s="14"/>
      <c r="C64" s="15"/>
      <c r="H64" s="26">
        <v>91</v>
      </c>
      <c r="I64" s="27">
        <v>85</v>
      </c>
      <c r="J64" s="27">
        <v>28</v>
      </c>
      <c r="K64" s="27">
        <v>60</v>
      </c>
      <c r="L64" s="28">
        <v>1</v>
      </c>
      <c r="M64" s="29">
        <v>95</v>
      </c>
      <c r="N64" s="30">
        <v>96</v>
      </c>
      <c r="O64" s="30">
        <v>28.3</v>
      </c>
      <c r="P64" s="30">
        <v>60</v>
      </c>
      <c r="Q64" s="31">
        <v>1</v>
      </c>
      <c r="R64" s="29">
        <f t="shared" si="2"/>
        <v>4</v>
      </c>
      <c r="S64" s="30">
        <f t="shared" si="2"/>
        <v>11</v>
      </c>
      <c r="T64" s="30">
        <f t="shared" si="2"/>
        <v>0.30000000000000071</v>
      </c>
      <c r="U64" s="30">
        <f t="shared" si="2"/>
        <v>0</v>
      </c>
      <c r="V64" s="32">
        <f t="shared" si="2"/>
        <v>0</v>
      </c>
      <c r="W64" s="29">
        <f t="shared" si="3"/>
        <v>4</v>
      </c>
      <c r="X64" s="30">
        <f t="shared" si="3"/>
        <v>11</v>
      </c>
      <c r="Y64" s="30">
        <f t="shared" si="3"/>
        <v>0.30000000000000071</v>
      </c>
      <c r="Z64" s="30">
        <f t="shared" si="3"/>
        <v>0</v>
      </c>
      <c r="AA64" s="33">
        <f t="shared" si="3"/>
        <v>0</v>
      </c>
    </row>
    <row r="65" spans="2:27" x14ac:dyDescent="0.2">
      <c r="B65" s="14"/>
      <c r="C65" s="15"/>
      <c r="H65" s="26">
        <v>170</v>
      </c>
      <c r="I65" s="27">
        <v>91</v>
      </c>
      <c r="J65" s="27">
        <v>28.6</v>
      </c>
      <c r="K65" s="27">
        <v>80</v>
      </c>
      <c r="L65" s="28">
        <v>1</v>
      </c>
      <c r="M65" s="29">
        <v>81</v>
      </c>
      <c r="N65" s="30">
        <v>93</v>
      </c>
      <c r="O65" s="30">
        <v>35.6</v>
      </c>
      <c r="P65" s="30">
        <v>58</v>
      </c>
      <c r="Q65" s="31">
        <v>1</v>
      </c>
      <c r="R65" s="29">
        <f t="shared" si="2"/>
        <v>-89</v>
      </c>
      <c r="S65" s="30">
        <f t="shared" si="2"/>
        <v>2</v>
      </c>
      <c r="T65" s="30">
        <f t="shared" si="2"/>
        <v>7</v>
      </c>
      <c r="U65" s="30">
        <f t="shared" si="2"/>
        <v>-22</v>
      </c>
      <c r="V65" s="32">
        <f t="shared" si="2"/>
        <v>0</v>
      </c>
      <c r="W65" s="29">
        <f t="shared" si="3"/>
        <v>89</v>
      </c>
      <c r="X65" s="30">
        <f t="shared" si="3"/>
        <v>2</v>
      </c>
      <c r="Y65" s="30">
        <f t="shared" si="3"/>
        <v>7</v>
      </c>
      <c r="Z65" s="30">
        <f t="shared" si="3"/>
        <v>22</v>
      </c>
      <c r="AA65" s="33">
        <f t="shared" si="3"/>
        <v>0</v>
      </c>
    </row>
    <row r="66" spans="2:27" x14ac:dyDescent="0.2">
      <c r="B66" s="14"/>
      <c r="C66" s="15"/>
      <c r="H66" s="26">
        <v>107</v>
      </c>
      <c r="I66" s="27">
        <v>83</v>
      </c>
      <c r="J66" s="27">
        <v>27.6</v>
      </c>
      <c r="K66" s="27">
        <v>83</v>
      </c>
      <c r="L66" s="28">
        <v>9</v>
      </c>
      <c r="M66" s="29">
        <v>109</v>
      </c>
      <c r="N66" s="30">
        <v>93</v>
      </c>
      <c r="O66" s="30">
        <v>29.9</v>
      </c>
      <c r="P66" s="30">
        <v>83</v>
      </c>
      <c r="Q66" s="31">
        <v>3</v>
      </c>
      <c r="R66" s="29">
        <f t="shared" si="2"/>
        <v>2</v>
      </c>
      <c r="S66" s="30">
        <f t="shared" si="2"/>
        <v>10</v>
      </c>
      <c r="T66" s="30">
        <f t="shared" si="2"/>
        <v>2.2999999999999972</v>
      </c>
      <c r="U66" s="30">
        <f t="shared" si="2"/>
        <v>0</v>
      </c>
      <c r="V66" s="32">
        <f t="shared" si="2"/>
        <v>-6</v>
      </c>
      <c r="W66" s="29">
        <f t="shared" si="3"/>
        <v>2</v>
      </c>
      <c r="X66" s="30">
        <f t="shared" si="3"/>
        <v>10</v>
      </c>
      <c r="Y66" s="30">
        <f t="shared" si="3"/>
        <v>2.2999999999999972</v>
      </c>
      <c r="Z66" s="30">
        <f t="shared" si="3"/>
        <v>0</v>
      </c>
      <c r="AA66" s="33">
        <f t="shared" si="3"/>
        <v>6</v>
      </c>
    </row>
    <row r="67" spans="2:27" x14ac:dyDescent="0.2">
      <c r="B67" s="14"/>
      <c r="C67" s="15"/>
      <c r="H67" s="26">
        <v>57</v>
      </c>
      <c r="I67" s="27">
        <v>91</v>
      </c>
      <c r="J67" s="27">
        <v>27.3</v>
      </c>
      <c r="K67" s="27">
        <v>83</v>
      </c>
      <c r="L67" s="28">
        <v>14</v>
      </c>
      <c r="M67" s="29">
        <v>40</v>
      </c>
      <c r="N67" s="30">
        <v>72</v>
      </c>
      <c r="O67" s="30">
        <v>14</v>
      </c>
      <c r="P67" s="30">
        <v>73</v>
      </c>
      <c r="Q67" s="31">
        <v>2</v>
      </c>
      <c r="R67" s="29">
        <f t="shared" ref="R67:V130" si="4">M67-H67</f>
        <v>-17</v>
      </c>
      <c r="S67" s="30">
        <f t="shared" si="4"/>
        <v>-19</v>
      </c>
      <c r="T67" s="30">
        <f t="shared" si="4"/>
        <v>-13.3</v>
      </c>
      <c r="U67" s="30">
        <f t="shared" si="4"/>
        <v>-10</v>
      </c>
      <c r="V67" s="32">
        <f t="shared" si="4"/>
        <v>-12</v>
      </c>
      <c r="W67" s="29">
        <f t="shared" ref="W67:AA130" si="5">ABS(R67)</f>
        <v>17</v>
      </c>
      <c r="X67" s="30">
        <f t="shared" si="5"/>
        <v>19</v>
      </c>
      <c r="Y67" s="30">
        <f t="shared" si="5"/>
        <v>13.3</v>
      </c>
      <c r="Z67" s="30">
        <f t="shared" si="5"/>
        <v>10</v>
      </c>
      <c r="AA67" s="33">
        <f t="shared" si="5"/>
        <v>12</v>
      </c>
    </row>
    <row r="68" spans="2:27" x14ac:dyDescent="0.2">
      <c r="B68" s="14"/>
      <c r="C68" s="15"/>
      <c r="H68" s="26">
        <v>110</v>
      </c>
      <c r="I68" s="27">
        <v>83</v>
      </c>
      <c r="J68" s="27">
        <v>27.6</v>
      </c>
      <c r="K68" s="27">
        <v>83</v>
      </c>
      <c r="L68" s="28">
        <v>10</v>
      </c>
      <c r="M68" s="29">
        <v>64</v>
      </c>
      <c r="N68" s="30">
        <v>83</v>
      </c>
      <c r="O68" s="30">
        <v>24.7</v>
      </c>
      <c r="P68" s="30">
        <v>78</v>
      </c>
      <c r="Q68" s="31">
        <v>3</v>
      </c>
      <c r="R68" s="29">
        <f t="shared" si="4"/>
        <v>-46</v>
      </c>
      <c r="S68" s="30">
        <f t="shared" si="4"/>
        <v>0</v>
      </c>
      <c r="T68" s="30">
        <f t="shared" si="4"/>
        <v>-2.9000000000000021</v>
      </c>
      <c r="U68" s="30">
        <f t="shared" si="4"/>
        <v>-5</v>
      </c>
      <c r="V68" s="32">
        <f t="shared" si="4"/>
        <v>-7</v>
      </c>
      <c r="W68" s="29">
        <f t="shared" si="5"/>
        <v>46</v>
      </c>
      <c r="X68" s="30">
        <f t="shared" si="5"/>
        <v>0</v>
      </c>
      <c r="Y68" s="30">
        <f t="shared" si="5"/>
        <v>2.9000000000000021</v>
      </c>
      <c r="Z68" s="30">
        <f t="shared" si="5"/>
        <v>5</v>
      </c>
      <c r="AA68" s="33">
        <f t="shared" si="5"/>
        <v>7</v>
      </c>
    </row>
    <row r="69" spans="2:27" x14ac:dyDescent="0.2">
      <c r="B69" s="14"/>
      <c r="C69" s="15"/>
      <c r="H69" s="26">
        <v>151</v>
      </c>
      <c r="I69" s="27">
        <v>85</v>
      </c>
      <c r="J69" s="27">
        <v>28.4</v>
      </c>
      <c r="K69" s="27">
        <v>83</v>
      </c>
      <c r="L69" s="28">
        <v>18</v>
      </c>
      <c r="M69" s="29">
        <v>109</v>
      </c>
      <c r="N69" s="30">
        <v>90</v>
      </c>
      <c r="O69" s="30">
        <v>24.1</v>
      </c>
      <c r="P69" s="30">
        <v>73</v>
      </c>
      <c r="Q69" s="31">
        <v>2</v>
      </c>
      <c r="R69" s="29">
        <f t="shared" si="4"/>
        <v>-42</v>
      </c>
      <c r="S69" s="30">
        <f t="shared" si="4"/>
        <v>5</v>
      </c>
      <c r="T69" s="30">
        <f t="shared" si="4"/>
        <v>-4.2999999999999972</v>
      </c>
      <c r="U69" s="30">
        <f t="shared" si="4"/>
        <v>-10</v>
      </c>
      <c r="V69" s="32">
        <f t="shared" si="4"/>
        <v>-16</v>
      </c>
      <c r="W69" s="29">
        <f t="shared" si="5"/>
        <v>42</v>
      </c>
      <c r="X69" s="30">
        <f t="shared" si="5"/>
        <v>5</v>
      </c>
      <c r="Y69" s="30">
        <f t="shared" si="5"/>
        <v>4.2999999999999972</v>
      </c>
      <c r="Z69" s="30">
        <f t="shared" si="5"/>
        <v>10</v>
      </c>
      <c r="AA69" s="33">
        <f t="shared" si="5"/>
        <v>16</v>
      </c>
    </row>
    <row r="70" spans="2:27" x14ac:dyDescent="0.2">
      <c r="B70" s="14"/>
      <c r="C70" s="15"/>
      <c r="H70" s="26">
        <v>155</v>
      </c>
      <c r="I70" s="27">
        <v>100</v>
      </c>
      <c r="J70" s="27">
        <v>28.1</v>
      </c>
      <c r="K70" s="27">
        <v>67</v>
      </c>
      <c r="L70" s="28">
        <v>8</v>
      </c>
      <c r="M70" s="29">
        <v>49</v>
      </c>
      <c r="N70" s="30">
        <v>72</v>
      </c>
      <c r="O70" s="30">
        <v>21.6</v>
      </c>
      <c r="P70" s="30">
        <v>78</v>
      </c>
      <c r="Q70" s="31">
        <v>2.5</v>
      </c>
      <c r="R70" s="29">
        <f t="shared" si="4"/>
        <v>-106</v>
      </c>
      <c r="S70" s="30">
        <f t="shared" si="4"/>
        <v>-28</v>
      </c>
      <c r="T70" s="30">
        <f t="shared" si="4"/>
        <v>-6.5</v>
      </c>
      <c r="U70" s="30">
        <f t="shared" si="4"/>
        <v>11</v>
      </c>
      <c r="V70" s="32">
        <f t="shared" si="4"/>
        <v>-5.5</v>
      </c>
      <c r="W70" s="29">
        <f t="shared" si="5"/>
        <v>106</v>
      </c>
      <c r="X70" s="30">
        <f t="shared" si="5"/>
        <v>28</v>
      </c>
      <c r="Y70" s="30">
        <f t="shared" si="5"/>
        <v>6.5</v>
      </c>
      <c r="Z70" s="30">
        <f t="shared" si="5"/>
        <v>11</v>
      </c>
      <c r="AA70" s="33">
        <f t="shared" si="5"/>
        <v>5.5</v>
      </c>
    </row>
    <row r="71" spans="2:27" x14ac:dyDescent="0.2">
      <c r="B71" s="14"/>
      <c r="C71" s="15"/>
      <c r="H71" s="26">
        <v>166</v>
      </c>
      <c r="I71" s="27">
        <v>83</v>
      </c>
      <c r="J71" s="27">
        <v>28.1</v>
      </c>
      <c r="K71" s="27">
        <v>83</v>
      </c>
      <c r="L71" s="28">
        <v>6</v>
      </c>
      <c r="M71" s="29">
        <v>98.67</v>
      </c>
      <c r="N71" s="30">
        <v>91</v>
      </c>
      <c r="O71" s="30">
        <v>18.600000000000001</v>
      </c>
      <c r="P71" s="30">
        <v>67</v>
      </c>
      <c r="Q71" s="31">
        <v>0.67</v>
      </c>
      <c r="R71" s="29">
        <f t="shared" si="4"/>
        <v>-67.33</v>
      </c>
      <c r="S71" s="30">
        <f t="shared" si="4"/>
        <v>8</v>
      </c>
      <c r="T71" s="30">
        <f t="shared" si="4"/>
        <v>-9.5</v>
      </c>
      <c r="U71" s="30">
        <f t="shared" si="4"/>
        <v>-16</v>
      </c>
      <c r="V71" s="32">
        <f t="shared" si="4"/>
        <v>-5.33</v>
      </c>
      <c r="W71" s="29">
        <f t="shared" si="5"/>
        <v>67.33</v>
      </c>
      <c r="X71" s="30">
        <f t="shared" si="5"/>
        <v>8</v>
      </c>
      <c r="Y71" s="30">
        <f t="shared" si="5"/>
        <v>9.5</v>
      </c>
      <c r="Z71" s="30">
        <f t="shared" si="5"/>
        <v>16</v>
      </c>
      <c r="AA71" s="33">
        <f t="shared" si="5"/>
        <v>5.33</v>
      </c>
    </row>
    <row r="72" spans="2:27" x14ac:dyDescent="0.2">
      <c r="B72" s="14"/>
      <c r="C72" s="15"/>
      <c r="H72" s="26">
        <v>112</v>
      </c>
      <c r="I72" s="27">
        <v>83</v>
      </c>
      <c r="J72" s="27">
        <v>27.3</v>
      </c>
      <c r="K72" s="27">
        <v>73</v>
      </c>
      <c r="L72" s="28">
        <v>5</v>
      </c>
      <c r="M72" s="29">
        <v>107.45</v>
      </c>
      <c r="N72" s="30">
        <v>97</v>
      </c>
      <c r="O72" s="30">
        <v>13.3</v>
      </c>
      <c r="P72" s="30">
        <v>73</v>
      </c>
      <c r="Q72" s="31">
        <v>1.36</v>
      </c>
      <c r="R72" s="29">
        <f t="shared" si="4"/>
        <v>-4.5499999999999972</v>
      </c>
      <c r="S72" s="30">
        <f t="shared" si="4"/>
        <v>14</v>
      </c>
      <c r="T72" s="30">
        <f t="shared" si="4"/>
        <v>-14</v>
      </c>
      <c r="U72" s="30">
        <f t="shared" si="4"/>
        <v>0</v>
      </c>
      <c r="V72" s="32">
        <f t="shared" si="4"/>
        <v>-3.6399999999999997</v>
      </c>
      <c r="W72" s="29">
        <f t="shared" si="5"/>
        <v>4.5499999999999972</v>
      </c>
      <c r="X72" s="30">
        <f t="shared" si="5"/>
        <v>14</v>
      </c>
      <c r="Y72" s="30">
        <f t="shared" si="5"/>
        <v>14</v>
      </c>
      <c r="Z72" s="30">
        <f t="shared" si="5"/>
        <v>0</v>
      </c>
      <c r="AA72" s="33">
        <f t="shared" si="5"/>
        <v>3.6399999999999997</v>
      </c>
    </row>
    <row r="73" spans="2:27" x14ac:dyDescent="0.2">
      <c r="B73" s="14"/>
      <c r="C73" s="15"/>
      <c r="H73" s="26">
        <v>207</v>
      </c>
      <c r="I73" s="27">
        <v>99</v>
      </c>
      <c r="J73" s="27">
        <v>29</v>
      </c>
      <c r="K73" s="27">
        <v>80</v>
      </c>
      <c r="L73" s="28">
        <v>2</v>
      </c>
      <c r="M73" s="29">
        <v>88</v>
      </c>
      <c r="N73" s="30">
        <v>83</v>
      </c>
      <c r="O73" s="30">
        <v>28.2</v>
      </c>
      <c r="P73" s="30">
        <v>89</v>
      </c>
      <c r="Q73" s="31">
        <v>3</v>
      </c>
      <c r="R73" s="29">
        <f t="shared" si="4"/>
        <v>-119</v>
      </c>
      <c r="S73" s="30">
        <f t="shared" si="4"/>
        <v>-16</v>
      </c>
      <c r="T73" s="30">
        <f t="shared" si="4"/>
        <v>-0.80000000000000071</v>
      </c>
      <c r="U73" s="30">
        <f t="shared" si="4"/>
        <v>9</v>
      </c>
      <c r="V73" s="32">
        <f t="shared" si="4"/>
        <v>1</v>
      </c>
      <c r="W73" s="29">
        <f t="shared" si="5"/>
        <v>119</v>
      </c>
      <c r="X73" s="30">
        <f t="shared" si="5"/>
        <v>16</v>
      </c>
      <c r="Y73" s="30">
        <f t="shared" si="5"/>
        <v>0.80000000000000071</v>
      </c>
      <c r="Z73" s="30">
        <f t="shared" si="5"/>
        <v>9</v>
      </c>
      <c r="AA73" s="33">
        <f t="shared" si="5"/>
        <v>1</v>
      </c>
    </row>
    <row r="74" spans="2:27" x14ac:dyDescent="0.2">
      <c r="B74" s="14"/>
      <c r="C74" s="15"/>
      <c r="H74" s="26">
        <v>111</v>
      </c>
      <c r="I74" s="27">
        <v>87</v>
      </c>
      <c r="J74" s="27">
        <v>27.4</v>
      </c>
      <c r="K74" s="27">
        <v>58</v>
      </c>
      <c r="L74" s="28">
        <v>2</v>
      </c>
      <c r="M74" s="29">
        <v>87.14</v>
      </c>
      <c r="N74" s="30">
        <v>87</v>
      </c>
      <c r="O74" s="30">
        <v>20.5</v>
      </c>
      <c r="P74" s="30">
        <v>67</v>
      </c>
      <c r="Q74" s="31">
        <v>0.71</v>
      </c>
      <c r="R74" s="29">
        <f t="shared" si="4"/>
        <v>-23.86</v>
      </c>
      <c r="S74" s="30">
        <f t="shared" si="4"/>
        <v>0</v>
      </c>
      <c r="T74" s="30">
        <f t="shared" si="4"/>
        <v>-6.8999999999999986</v>
      </c>
      <c r="U74" s="30">
        <f t="shared" si="4"/>
        <v>9</v>
      </c>
      <c r="V74" s="32">
        <f t="shared" si="4"/>
        <v>-1.29</v>
      </c>
      <c r="W74" s="29">
        <f t="shared" si="5"/>
        <v>23.86</v>
      </c>
      <c r="X74" s="30">
        <f t="shared" si="5"/>
        <v>0</v>
      </c>
      <c r="Y74" s="30">
        <f t="shared" si="5"/>
        <v>6.8999999999999986</v>
      </c>
      <c r="Z74" s="30">
        <f t="shared" si="5"/>
        <v>9</v>
      </c>
      <c r="AA74" s="33">
        <f t="shared" si="5"/>
        <v>1.29</v>
      </c>
    </row>
    <row r="75" spans="2:27" x14ac:dyDescent="0.2">
      <c r="B75" s="14"/>
      <c r="C75" s="15"/>
      <c r="H75" s="26">
        <v>118</v>
      </c>
      <c r="I75" s="27">
        <v>92</v>
      </c>
      <c r="J75" s="27">
        <v>27.4</v>
      </c>
      <c r="K75" s="27">
        <v>58</v>
      </c>
      <c r="L75" s="28">
        <v>3</v>
      </c>
      <c r="M75" s="29">
        <v>67</v>
      </c>
      <c r="N75" s="30">
        <v>83</v>
      </c>
      <c r="O75" s="30">
        <v>25.1</v>
      </c>
      <c r="P75" s="30">
        <v>78</v>
      </c>
      <c r="Q75" s="31">
        <v>3</v>
      </c>
      <c r="R75" s="29">
        <f t="shared" si="4"/>
        <v>-51</v>
      </c>
      <c r="S75" s="30">
        <f t="shared" si="4"/>
        <v>-9</v>
      </c>
      <c r="T75" s="30">
        <f t="shared" si="4"/>
        <v>-2.2999999999999972</v>
      </c>
      <c r="U75" s="30">
        <f t="shared" si="4"/>
        <v>20</v>
      </c>
      <c r="V75" s="32">
        <f t="shared" si="4"/>
        <v>0</v>
      </c>
      <c r="W75" s="29">
        <f t="shared" si="5"/>
        <v>51</v>
      </c>
      <c r="X75" s="30">
        <f t="shared" si="5"/>
        <v>9</v>
      </c>
      <c r="Y75" s="30">
        <f t="shared" si="5"/>
        <v>2.2999999999999972</v>
      </c>
      <c r="Z75" s="30">
        <f t="shared" si="5"/>
        <v>20</v>
      </c>
      <c r="AA75" s="33">
        <f t="shared" si="5"/>
        <v>0</v>
      </c>
    </row>
    <row r="76" spans="2:27" x14ac:dyDescent="0.2">
      <c r="B76" s="14"/>
      <c r="C76" s="15"/>
      <c r="H76" s="26">
        <v>65</v>
      </c>
      <c r="I76" s="27">
        <v>83</v>
      </c>
      <c r="J76" s="27">
        <v>26.4</v>
      </c>
      <c r="K76" s="27">
        <v>78</v>
      </c>
      <c r="L76" s="28">
        <v>4</v>
      </c>
      <c r="M76" s="29">
        <v>104.5</v>
      </c>
      <c r="N76" s="30">
        <v>86</v>
      </c>
      <c r="O76" s="30">
        <v>23.5</v>
      </c>
      <c r="P76" s="30">
        <v>73</v>
      </c>
      <c r="Q76" s="31">
        <v>2</v>
      </c>
      <c r="R76" s="29">
        <f t="shared" si="4"/>
        <v>39.5</v>
      </c>
      <c r="S76" s="30">
        <f t="shared" si="4"/>
        <v>3</v>
      </c>
      <c r="T76" s="30">
        <f t="shared" si="4"/>
        <v>-2.8999999999999986</v>
      </c>
      <c r="U76" s="30">
        <f t="shared" si="4"/>
        <v>-5</v>
      </c>
      <c r="V76" s="32">
        <f t="shared" si="4"/>
        <v>-2</v>
      </c>
      <c r="W76" s="29">
        <f t="shared" si="5"/>
        <v>39.5</v>
      </c>
      <c r="X76" s="30">
        <f t="shared" si="5"/>
        <v>3</v>
      </c>
      <c r="Y76" s="30">
        <f t="shared" si="5"/>
        <v>2.8999999999999986</v>
      </c>
      <c r="Z76" s="30">
        <f t="shared" si="5"/>
        <v>5</v>
      </c>
      <c r="AA76" s="33">
        <f t="shared" si="5"/>
        <v>2</v>
      </c>
    </row>
    <row r="77" spans="2:27" x14ac:dyDescent="0.2">
      <c r="B77" s="14"/>
      <c r="C77" s="15"/>
      <c r="H77" s="26">
        <v>124</v>
      </c>
      <c r="I77" s="27">
        <v>91</v>
      </c>
      <c r="J77" s="27">
        <v>26.9</v>
      </c>
      <c r="K77" s="27">
        <v>73</v>
      </c>
      <c r="L77" s="28">
        <v>8</v>
      </c>
      <c r="M77" s="29">
        <v>77</v>
      </c>
      <c r="N77" s="30">
        <v>83</v>
      </c>
      <c r="O77" s="30">
        <v>33.299999999999997</v>
      </c>
      <c r="P77" s="30">
        <v>78</v>
      </c>
      <c r="Q77" s="31">
        <v>3</v>
      </c>
      <c r="R77" s="29">
        <f t="shared" si="4"/>
        <v>-47</v>
      </c>
      <c r="S77" s="30">
        <f t="shared" si="4"/>
        <v>-8</v>
      </c>
      <c r="T77" s="30">
        <f t="shared" si="4"/>
        <v>6.3999999999999986</v>
      </c>
      <c r="U77" s="30">
        <f t="shared" si="4"/>
        <v>5</v>
      </c>
      <c r="V77" s="32">
        <f t="shared" si="4"/>
        <v>-5</v>
      </c>
      <c r="W77" s="29">
        <f t="shared" si="5"/>
        <v>47</v>
      </c>
      <c r="X77" s="30">
        <f t="shared" si="5"/>
        <v>8</v>
      </c>
      <c r="Y77" s="30">
        <f t="shared" si="5"/>
        <v>6.3999999999999986</v>
      </c>
      <c r="Z77" s="30">
        <f t="shared" si="5"/>
        <v>5</v>
      </c>
      <c r="AA77" s="33">
        <f t="shared" si="5"/>
        <v>5</v>
      </c>
    </row>
    <row r="78" spans="2:27" x14ac:dyDescent="0.2">
      <c r="B78" s="14"/>
      <c r="C78" s="15"/>
      <c r="H78" s="26">
        <v>147</v>
      </c>
      <c r="I78" s="27">
        <v>94</v>
      </c>
      <c r="J78" s="27">
        <v>27</v>
      </c>
      <c r="K78" s="27">
        <v>89</v>
      </c>
      <c r="L78" s="28">
        <v>3</v>
      </c>
      <c r="M78" s="29">
        <v>129.33000000000001</v>
      </c>
      <c r="N78" s="30">
        <v>95</v>
      </c>
      <c r="O78" s="30">
        <v>15.9</v>
      </c>
      <c r="P78" s="30">
        <v>73</v>
      </c>
      <c r="Q78" s="31">
        <v>1</v>
      </c>
      <c r="R78" s="29">
        <f t="shared" si="4"/>
        <v>-17.669999999999987</v>
      </c>
      <c r="S78" s="30">
        <f t="shared" si="4"/>
        <v>1</v>
      </c>
      <c r="T78" s="30">
        <f t="shared" si="4"/>
        <v>-11.1</v>
      </c>
      <c r="U78" s="30">
        <f t="shared" si="4"/>
        <v>-16</v>
      </c>
      <c r="V78" s="32">
        <f t="shared" si="4"/>
        <v>-2</v>
      </c>
      <c r="W78" s="29">
        <f t="shared" si="5"/>
        <v>17.669999999999987</v>
      </c>
      <c r="X78" s="30">
        <f t="shared" si="5"/>
        <v>1</v>
      </c>
      <c r="Y78" s="30">
        <f t="shared" si="5"/>
        <v>11.1</v>
      </c>
      <c r="Z78" s="30">
        <f t="shared" si="5"/>
        <v>16</v>
      </c>
      <c r="AA78" s="33">
        <f t="shared" si="5"/>
        <v>2</v>
      </c>
    </row>
    <row r="79" spans="2:27" x14ac:dyDescent="0.2">
      <c r="B79" s="14"/>
      <c r="C79" s="15"/>
      <c r="H79" s="26">
        <v>134</v>
      </c>
      <c r="I79" s="27">
        <v>83</v>
      </c>
      <c r="J79" s="27">
        <v>26.8</v>
      </c>
      <c r="K79" s="27">
        <v>78</v>
      </c>
      <c r="L79" s="28">
        <v>4</v>
      </c>
      <c r="M79" s="29">
        <v>42.5</v>
      </c>
      <c r="N79" s="30">
        <v>72</v>
      </c>
      <c r="O79" s="30">
        <v>13.2</v>
      </c>
      <c r="P79" s="30">
        <v>73</v>
      </c>
      <c r="Q79" s="31">
        <v>2</v>
      </c>
      <c r="R79" s="29">
        <f t="shared" si="4"/>
        <v>-91.5</v>
      </c>
      <c r="S79" s="30">
        <f t="shared" si="4"/>
        <v>-11</v>
      </c>
      <c r="T79" s="30">
        <f t="shared" si="4"/>
        <v>-13.600000000000001</v>
      </c>
      <c r="U79" s="30">
        <f t="shared" si="4"/>
        <v>-5</v>
      </c>
      <c r="V79" s="32">
        <f t="shared" si="4"/>
        <v>-2</v>
      </c>
      <c r="W79" s="29">
        <f t="shared" si="5"/>
        <v>91.5</v>
      </c>
      <c r="X79" s="30">
        <f t="shared" si="5"/>
        <v>11</v>
      </c>
      <c r="Y79" s="30">
        <f t="shared" si="5"/>
        <v>13.600000000000001</v>
      </c>
      <c r="Z79" s="30">
        <f t="shared" si="5"/>
        <v>5</v>
      </c>
      <c r="AA79" s="33">
        <f t="shared" si="5"/>
        <v>2</v>
      </c>
    </row>
    <row r="80" spans="2:27" x14ac:dyDescent="0.2">
      <c r="B80" s="14"/>
      <c r="C80" s="15"/>
      <c r="H80" s="26">
        <v>197</v>
      </c>
      <c r="I80" s="27">
        <v>89</v>
      </c>
      <c r="J80" s="27">
        <v>28.6</v>
      </c>
      <c r="K80" s="27">
        <v>60</v>
      </c>
      <c r="L80" s="28">
        <v>16</v>
      </c>
      <c r="M80" s="29">
        <v>115</v>
      </c>
      <c r="N80" s="30">
        <v>98</v>
      </c>
      <c r="O80" s="30">
        <v>17.899999999999999</v>
      </c>
      <c r="P80" s="30">
        <v>73</v>
      </c>
      <c r="Q80" s="31">
        <v>2</v>
      </c>
      <c r="R80" s="29">
        <f t="shared" si="4"/>
        <v>-82</v>
      </c>
      <c r="S80" s="30">
        <f t="shared" si="4"/>
        <v>9</v>
      </c>
      <c r="T80" s="30">
        <f t="shared" si="4"/>
        <v>-10.700000000000003</v>
      </c>
      <c r="U80" s="30">
        <f t="shared" si="4"/>
        <v>13</v>
      </c>
      <c r="V80" s="32">
        <f t="shared" si="4"/>
        <v>-14</v>
      </c>
      <c r="W80" s="29">
        <f t="shared" si="5"/>
        <v>82</v>
      </c>
      <c r="X80" s="30">
        <f t="shared" si="5"/>
        <v>9</v>
      </c>
      <c r="Y80" s="30">
        <f t="shared" si="5"/>
        <v>10.700000000000003</v>
      </c>
      <c r="Z80" s="30">
        <f t="shared" si="5"/>
        <v>13</v>
      </c>
      <c r="AA80" s="33">
        <f t="shared" si="5"/>
        <v>14</v>
      </c>
    </row>
    <row r="81" spans="2:27" x14ac:dyDescent="0.2">
      <c r="B81" s="14"/>
      <c r="C81" s="15"/>
      <c r="H81" s="26">
        <v>180</v>
      </c>
      <c r="I81" s="27">
        <v>92</v>
      </c>
      <c r="J81" s="27">
        <v>27.8</v>
      </c>
      <c r="K81" s="27">
        <v>80</v>
      </c>
      <c r="L81" s="28">
        <v>18</v>
      </c>
      <c r="M81" s="29">
        <v>79</v>
      </c>
      <c r="N81" s="30">
        <v>83</v>
      </c>
      <c r="O81" s="30">
        <v>32</v>
      </c>
      <c r="P81" s="30">
        <v>78</v>
      </c>
      <c r="Q81" s="31">
        <v>3</v>
      </c>
      <c r="R81" s="29">
        <f t="shared" si="4"/>
        <v>-101</v>
      </c>
      <c r="S81" s="30">
        <f t="shared" si="4"/>
        <v>-9</v>
      </c>
      <c r="T81" s="30">
        <f t="shared" si="4"/>
        <v>4.1999999999999993</v>
      </c>
      <c r="U81" s="30">
        <f t="shared" si="4"/>
        <v>-2</v>
      </c>
      <c r="V81" s="32">
        <f t="shared" si="4"/>
        <v>-15</v>
      </c>
      <c r="W81" s="29">
        <f t="shared" si="5"/>
        <v>101</v>
      </c>
      <c r="X81" s="30">
        <f t="shared" si="5"/>
        <v>9</v>
      </c>
      <c r="Y81" s="30">
        <f t="shared" si="5"/>
        <v>4.1999999999999993</v>
      </c>
      <c r="Z81" s="30">
        <f t="shared" si="5"/>
        <v>2</v>
      </c>
      <c r="AA81" s="33">
        <f t="shared" si="5"/>
        <v>15</v>
      </c>
    </row>
    <row r="82" spans="2:27" x14ac:dyDescent="0.2">
      <c r="B82" s="14"/>
      <c r="C82" s="15"/>
      <c r="H82" s="26">
        <v>189</v>
      </c>
      <c r="I82" s="27">
        <v>83</v>
      </c>
      <c r="J82" s="27">
        <v>27.6</v>
      </c>
      <c r="K82" s="27">
        <v>78</v>
      </c>
      <c r="L82" s="28">
        <v>1</v>
      </c>
      <c r="M82" s="29">
        <v>66</v>
      </c>
      <c r="N82" s="30">
        <v>83</v>
      </c>
      <c r="O82" s="30">
        <v>25.1</v>
      </c>
      <c r="P82" s="30">
        <v>73</v>
      </c>
      <c r="Q82" s="31">
        <v>3</v>
      </c>
      <c r="R82" s="29">
        <f t="shared" si="4"/>
        <v>-123</v>
      </c>
      <c r="S82" s="30">
        <f t="shared" si="4"/>
        <v>0</v>
      </c>
      <c r="T82" s="30">
        <f t="shared" si="4"/>
        <v>-2.5</v>
      </c>
      <c r="U82" s="30">
        <f t="shared" si="4"/>
        <v>-5</v>
      </c>
      <c r="V82" s="32">
        <f t="shared" si="4"/>
        <v>2</v>
      </c>
      <c r="W82" s="29">
        <f t="shared" si="5"/>
        <v>123</v>
      </c>
      <c r="X82" s="30">
        <f t="shared" si="5"/>
        <v>0</v>
      </c>
      <c r="Y82" s="30">
        <f t="shared" si="5"/>
        <v>2.5</v>
      </c>
      <c r="Z82" s="30">
        <f t="shared" si="5"/>
        <v>5</v>
      </c>
      <c r="AA82" s="33">
        <f t="shared" si="5"/>
        <v>2</v>
      </c>
    </row>
    <row r="83" spans="2:27" x14ac:dyDescent="0.2">
      <c r="B83" s="14"/>
      <c r="C83" s="15"/>
      <c r="H83" s="26">
        <v>165</v>
      </c>
      <c r="I83" s="27">
        <v>83</v>
      </c>
      <c r="J83" s="27">
        <v>27</v>
      </c>
      <c r="K83" s="27">
        <v>83</v>
      </c>
      <c r="L83" s="28">
        <v>2</v>
      </c>
      <c r="M83" s="29">
        <v>121.67</v>
      </c>
      <c r="N83" s="30">
        <v>99</v>
      </c>
      <c r="O83" s="30">
        <v>9.6</v>
      </c>
      <c r="P83" s="30">
        <v>73</v>
      </c>
      <c r="Q83" s="31">
        <v>0.67</v>
      </c>
      <c r="R83" s="29">
        <f t="shared" si="4"/>
        <v>-43.33</v>
      </c>
      <c r="S83" s="30">
        <f t="shared" si="4"/>
        <v>16</v>
      </c>
      <c r="T83" s="30">
        <f t="shared" si="4"/>
        <v>-17.399999999999999</v>
      </c>
      <c r="U83" s="30">
        <f t="shared" si="4"/>
        <v>-10</v>
      </c>
      <c r="V83" s="32">
        <f t="shared" si="4"/>
        <v>-1.33</v>
      </c>
      <c r="W83" s="29">
        <f t="shared" si="5"/>
        <v>43.33</v>
      </c>
      <c r="X83" s="30">
        <f t="shared" si="5"/>
        <v>16</v>
      </c>
      <c r="Y83" s="30">
        <f t="shared" si="5"/>
        <v>17.399999999999999</v>
      </c>
      <c r="Z83" s="30">
        <f t="shared" si="5"/>
        <v>10</v>
      </c>
      <c r="AA83" s="33">
        <f t="shared" si="5"/>
        <v>1.33</v>
      </c>
    </row>
    <row r="84" spans="2:27" x14ac:dyDescent="0.2">
      <c r="B84" s="14"/>
      <c r="C84" s="15"/>
      <c r="H84" s="26">
        <v>183</v>
      </c>
      <c r="I84" s="27">
        <v>94</v>
      </c>
      <c r="J84" s="27">
        <v>27.6</v>
      </c>
      <c r="K84" s="27">
        <v>80</v>
      </c>
      <c r="L84" s="28">
        <v>15</v>
      </c>
      <c r="M84" s="29">
        <v>37</v>
      </c>
      <c r="N84" s="30">
        <v>71</v>
      </c>
      <c r="O84" s="30">
        <v>21.3</v>
      </c>
      <c r="P84" s="30">
        <v>73</v>
      </c>
      <c r="Q84" s="31">
        <v>3</v>
      </c>
      <c r="R84" s="29">
        <f t="shared" si="4"/>
        <v>-146</v>
      </c>
      <c r="S84" s="30">
        <f t="shared" si="4"/>
        <v>-23</v>
      </c>
      <c r="T84" s="30">
        <f t="shared" si="4"/>
        <v>-6.3000000000000007</v>
      </c>
      <c r="U84" s="30">
        <f t="shared" si="4"/>
        <v>-7</v>
      </c>
      <c r="V84" s="32">
        <f t="shared" si="4"/>
        <v>-12</v>
      </c>
      <c r="W84" s="29">
        <f t="shared" si="5"/>
        <v>146</v>
      </c>
      <c r="X84" s="30">
        <f t="shared" si="5"/>
        <v>23</v>
      </c>
      <c r="Y84" s="30">
        <f t="shared" si="5"/>
        <v>6.3000000000000007</v>
      </c>
      <c r="Z84" s="30">
        <f t="shared" si="5"/>
        <v>7</v>
      </c>
      <c r="AA84" s="33">
        <f t="shared" si="5"/>
        <v>12</v>
      </c>
    </row>
    <row r="85" spans="2:27" x14ac:dyDescent="0.2">
      <c r="B85" s="14"/>
      <c r="C85" s="15"/>
      <c r="H85" s="26">
        <v>108</v>
      </c>
      <c r="I85" s="27">
        <v>83</v>
      </c>
      <c r="J85" s="27">
        <v>26.2</v>
      </c>
      <c r="K85" s="27">
        <v>83</v>
      </c>
      <c r="L85" s="28">
        <v>7</v>
      </c>
      <c r="M85" s="29">
        <v>124.38</v>
      </c>
      <c r="N85" s="30">
        <v>87</v>
      </c>
      <c r="O85" s="30">
        <v>15.8</v>
      </c>
      <c r="P85" s="30">
        <v>73</v>
      </c>
      <c r="Q85" s="31">
        <v>0.88</v>
      </c>
      <c r="R85" s="29">
        <f t="shared" si="4"/>
        <v>16.379999999999995</v>
      </c>
      <c r="S85" s="30">
        <f t="shared" si="4"/>
        <v>4</v>
      </c>
      <c r="T85" s="30">
        <f t="shared" si="4"/>
        <v>-10.399999999999999</v>
      </c>
      <c r="U85" s="30">
        <f t="shared" si="4"/>
        <v>-10</v>
      </c>
      <c r="V85" s="32">
        <f t="shared" si="4"/>
        <v>-6.12</v>
      </c>
      <c r="W85" s="29">
        <f t="shared" si="5"/>
        <v>16.379999999999995</v>
      </c>
      <c r="X85" s="30">
        <f t="shared" si="5"/>
        <v>4</v>
      </c>
      <c r="Y85" s="30">
        <f t="shared" si="5"/>
        <v>10.399999999999999</v>
      </c>
      <c r="Z85" s="30">
        <f t="shared" si="5"/>
        <v>10</v>
      </c>
      <c r="AA85" s="33">
        <f t="shared" si="5"/>
        <v>6.12</v>
      </c>
    </row>
    <row r="86" spans="2:27" x14ac:dyDescent="0.2">
      <c r="B86" s="14"/>
      <c r="C86" s="15"/>
      <c r="H86" s="26">
        <v>112</v>
      </c>
      <c r="I86" s="27">
        <v>83</v>
      </c>
      <c r="J86" s="27">
        <v>26.1</v>
      </c>
      <c r="K86" s="27">
        <v>83</v>
      </c>
      <c r="L86" s="28">
        <v>8</v>
      </c>
      <c r="M86" s="29">
        <v>69.709999999999994</v>
      </c>
      <c r="N86" s="30">
        <v>89</v>
      </c>
      <c r="O86" s="30">
        <v>3.5</v>
      </c>
      <c r="P86" s="30">
        <v>80</v>
      </c>
      <c r="Q86" s="31">
        <v>0.42</v>
      </c>
      <c r="R86" s="29">
        <f t="shared" si="4"/>
        <v>-42.290000000000006</v>
      </c>
      <c r="S86" s="30">
        <f t="shared" si="4"/>
        <v>6</v>
      </c>
      <c r="T86" s="30">
        <f t="shared" si="4"/>
        <v>-22.6</v>
      </c>
      <c r="U86" s="30">
        <f t="shared" si="4"/>
        <v>-3</v>
      </c>
      <c r="V86" s="32">
        <f t="shared" si="4"/>
        <v>-7.58</v>
      </c>
      <c r="W86" s="29">
        <f t="shared" si="5"/>
        <v>42.290000000000006</v>
      </c>
      <c r="X86" s="30">
        <f t="shared" si="5"/>
        <v>6</v>
      </c>
      <c r="Y86" s="30">
        <f t="shared" si="5"/>
        <v>22.6</v>
      </c>
      <c r="Z86" s="30">
        <f t="shared" si="5"/>
        <v>3</v>
      </c>
      <c r="AA86" s="33">
        <f t="shared" si="5"/>
        <v>7.58</v>
      </c>
    </row>
    <row r="87" spans="2:27" x14ac:dyDescent="0.2">
      <c r="B87" s="14"/>
      <c r="C87" s="15"/>
      <c r="H87" s="26">
        <v>91</v>
      </c>
      <c r="I87" s="27">
        <v>83</v>
      </c>
      <c r="J87" s="27">
        <v>25.8</v>
      </c>
      <c r="K87" s="27">
        <v>78</v>
      </c>
      <c r="L87" s="28">
        <v>3</v>
      </c>
      <c r="M87" s="29">
        <v>68</v>
      </c>
      <c r="N87" s="30">
        <v>86</v>
      </c>
      <c r="O87" s="30">
        <v>18.3</v>
      </c>
      <c r="P87" s="30">
        <v>73</v>
      </c>
      <c r="Q87" s="31">
        <v>3</v>
      </c>
      <c r="R87" s="29">
        <f t="shared" si="4"/>
        <v>-23</v>
      </c>
      <c r="S87" s="30">
        <f t="shared" si="4"/>
        <v>3</v>
      </c>
      <c r="T87" s="30">
        <f t="shared" si="4"/>
        <v>-7.5</v>
      </c>
      <c r="U87" s="30">
        <f t="shared" si="4"/>
        <v>-5</v>
      </c>
      <c r="V87" s="32">
        <f t="shared" si="4"/>
        <v>0</v>
      </c>
      <c r="W87" s="29">
        <f t="shared" si="5"/>
        <v>23</v>
      </c>
      <c r="X87" s="30">
        <f t="shared" si="5"/>
        <v>3</v>
      </c>
      <c r="Y87" s="30">
        <f t="shared" si="5"/>
        <v>7.5</v>
      </c>
      <c r="Z87" s="30">
        <f t="shared" si="5"/>
        <v>5</v>
      </c>
      <c r="AA87" s="33">
        <f t="shared" si="5"/>
        <v>0</v>
      </c>
    </row>
    <row r="88" spans="2:27" x14ac:dyDescent="0.2">
      <c r="B88" s="14"/>
      <c r="C88" s="15"/>
      <c r="H88" s="26">
        <v>63.25</v>
      </c>
      <c r="I88" s="27">
        <v>98</v>
      </c>
      <c r="J88" s="27">
        <v>25.6</v>
      </c>
      <c r="K88" s="27">
        <v>67</v>
      </c>
      <c r="L88" s="28">
        <v>10.25</v>
      </c>
      <c r="M88" s="29">
        <v>158</v>
      </c>
      <c r="N88" s="30">
        <v>100</v>
      </c>
      <c r="O88" s="30">
        <v>23.3</v>
      </c>
      <c r="P88" s="30">
        <v>80</v>
      </c>
      <c r="Q88" s="31">
        <v>1</v>
      </c>
      <c r="R88" s="29">
        <f t="shared" si="4"/>
        <v>94.75</v>
      </c>
      <c r="S88" s="30">
        <f t="shared" si="4"/>
        <v>2</v>
      </c>
      <c r="T88" s="30">
        <f t="shared" si="4"/>
        <v>-2.3000000000000007</v>
      </c>
      <c r="U88" s="30">
        <f t="shared" si="4"/>
        <v>13</v>
      </c>
      <c r="V88" s="32">
        <f t="shared" si="4"/>
        <v>-9.25</v>
      </c>
      <c r="W88" s="29">
        <f t="shared" si="5"/>
        <v>94.75</v>
      </c>
      <c r="X88" s="30">
        <f t="shared" si="5"/>
        <v>2</v>
      </c>
      <c r="Y88" s="30">
        <f t="shared" si="5"/>
        <v>2.3000000000000007</v>
      </c>
      <c r="Z88" s="30">
        <f t="shared" si="5"/>
        <v>13</v>
      </c>
      <c r="AA88" s="33">
        <f t="shared" si="5"/>
        <v>9.25</v>
      </c>
    </row>
    <row r="89" spans="2:27" x14ac:dyDescent="0.2">
      <c r="B89" s="14"/>
      <c r="C89" s="15"/>
      <c r="H89" s="26">
        <v>67</v>
      </c>
      <c r="I89" s="27">
        <v>83</v>
      </c>
      <c r="J89" s="27">
        <v>25.1</v>
      </c>
      <c r="K89" s="27">
        <v>78</v>
      </c>
      <c r="L89" s="28">
        <v>3</v>
      </c>
      <c r="M89" s="29">
        <v>89</v>
      </c>
      <c r="N89" s="30">
        <v>83</v>
      </c>
      <c r="O89" s="30">
        <v>40.4</v>
      </c>
      <c r="P89" s="30">
        <v>78</v>
      </c>
      <c r="Q89" s="31">
        <v>3</v>
      </c>
      <c r="R89" s="29">
        <f t="shared" si="4"/>
        <v>22</v>
      </c>
      <c r="S89" s="30">
        <f t="shared" si="4"/>
        <v>0</v>
      </c>
      <c r="T89" s="30">
        <f t="shared" si="4"/>
        <v>15.299999999999997</v>
      </c>
      <c r="U89" s="30">
        <f t="shared" si="4"/>
        <v>0</v>
      </c>
      <c r="V89" s="32">
        <f t="shared" si="4"/>
        <v>0</v>
      </c>
      <c r="W89" s="29">
        <f t="shared" si="5"/>
        <v>22</v>
      </c>
      <c r="X89" s="30">
        <f t="shared" si="5"/>
        <v>0</v>
      </c>
      <c r="Y89" s="30">
        <f t="shared" si="5"/>
        <v>15.299999999999997</v>
      </c>
      <c r="Z89" s="30">
        <f t="shared" si="5"/>
        <v>0</v>
      </c>
      <c r="AA89" s="33">
        <f t="shared" si="5"/>
        <v>0</v>
      </c>
    </row>
    <row r="90" spans="2:27" x14ac:dyDescent="0.2">
      <c r="B90" s="14"/>
      <c r="C90" s="15"/>
      <c r="H90" s="26">
        <v>66</v>
      </c>
      <c r="I90" s="27">
        <v>83</v>
      </c>
      <c r="J90" s="27">
        <v>25.1</v>
      </c>
      <c r="K90" s="27">
        <v>73</v>
      </c>
      <c r="L90" s="28">
        <v>3</v>
      </c>
      <c r="M90" s="29">
        <v>57</v>
      </c>
      <c r="N90" s="30">
        <v>85</v>
      </c>
      <c r="O90" s="30">
        <v>5</v>
      </c>
      <c r="P90" s="30">
        <v>73</v>
      </c>
      <c r="Q90" s="31">
        <v>1</v>
      </c>
      <c r="R90" s="29">
        <f t="shared" si="4"/>
        <v>-9</v>
      </c>
      <c r="S90" s="30">
        <f t="shared" si="4"/>
        <v>2</v>
      </c>
      <c r="T90" s="30">
        <f t="shared" si="4"/>
        <v>-20.100000000000001</v>
      </c>
      <c r="U90" s="30">
        <f t="shared" si="4"/>
        <v>0</v>
      </c>
      <c r="V90" s="32">
        <f t="shared" si="4"/>
        <v>-2</v>
      </c>
      <c r="W90" s="29">
        <f t="shared" si="5"/>
        <v>9</v>
      </c>
      <c r="X90" s="30">
        <f t="shared" si="5"/>
        <v>2</v>
      </c>
      <c r="Y90" s="30">
        <f t="shared" si="5"/>
        <v>20.100000000000001</v>
      </c>
      <c r="Z90" s="30">
        <f t="shared" si="5"/>
        <v>0</v>
      </c>
      <c r="AA90" s="33">
        <f t="shared" si="5"/>
        <v>2</v>
      </c>
    </row>
    <row r="91" spans="2:27" x14ac:dyDescent="0.2">
      <c r="B91" s="14"/>
      <c r="C91" s="15"/>
      <c r="H91" s="26">
        <v>189</v>
      </c>
      <c r="I91" s="27">
        <v>83</v>
      </c>
      <c r="J91" s="27">
        <v>26.5</v>
      </c>
      <c r="K91" s="27">
        <v>83</v>
      </c>
      <c r="L91" s="28">
        <v>6</v>
      </c>
      <c r="M91" s="29">
        <v>111.2</v>
      </c>
      <c r="N91" s="30">
        <v>93</v>
      </c>
      <c r="O91" s="30">
        <v>16.899999999999999</v>
      </c>
      <c r="P91" s="30">
        <v>67</v>
      </c>
      <c r="Q91" s="31">
        <v>0.4</v>
      </c>
      <c r="R91" s="29">
        <f t="shared" si="4"/>
        <v>-77.8</v>
      </c>
      <c r="S91" s="30">
        <f t="shared" si="4"/>
        <v>10</v>
      </c>
      <c r="T91" s="30">
        <f t="shared" si="4"/>
        <v>-9.6000000000000014</v>
      </c>
      <c r="U91" s="30">
        <f t="shared" si="4"/>
        <v>-16</v>
      </c>
      <c r="V91" s="32">
        <f t="shared" si="4"/>
        <v>-5.6</v>
      </c>
      <c r="W91" s="29">
        <f t="shared" si="5"/>
        <v>77.8</v>
      </c>
      <c r="X91" s="30">
        <f t="shared" si="5"/>
        <v>10</v>
      </c>
      <c r="Y91" s="30">
        <f t="shared" si="5"/>
        <v>9.6000000000000014</v>
      </c>
      <c r="Z91" s="30">
        <f t="shared" si="5"/>
        <v>16</v>
      </c>
      <c r="AA91" s="33">
        <f t="shared" si="5"/>
        <v>5.6</v>
      </c>
    </row>
    <row r="92" spans="2:27" x14ac:dyDescent="0.2">
      <c r="B92" s="14"/>
      <c r="C92" s="15"/>
      <c r="H92" s="26">
        <v>64</v>
      </c>
      <c r="I92" s="27">
        <v>83</v>
      </c>
      <c r="J92" s="27">
        <v>24.8</v>
      </c>
      <c r="K92" s="27">
        <v>78</v>
      </c>
      <c r="L92" s="28">
        <v>4</v>
      </c>
      <c r="M92" s="29">
        <v>125</v>
      </c>
      <c r="N92" s="30">
        <v>94</v>
      </c>
      <c r="O92" s="30">
        <v>24.1</v>
      </c>
      <c r="P92" s="30">
        <v>73</v>
      </c>
      <c r="Q92" s="31">
        <v>2</v>
      </c>
      <c r="R92" s="29">
        <f t="shared" si="4"/>
        <v>61</v>
      </c>
      <c r="S92" s="30">
        <f t="shared" si="4"/>
        <v>11</v>
      </c>
      <c r="T92" s="30">
        <f t="shared" si="4"/>
        <v>-0.69999999999999929</v>
      </c>
      <c r="U92" s="30">
        <f t="shared" si="4"/>
        <v>-5</v>
      </c>
      <c r="V92" s="32">
        <f t="shared" si="4"/>
        <v>-2</v>
      </c>
      <c r="W92" s="29">
        <f t="shared" si="5"/>
        <v>61</v>
      </c>
      <c r="X92" s="30">
        <f t="shared" si="5"/>
        <v>11</v>
      </c>
      <c r="Y92" s="30">
        <f t="shared" si="5"/>
        <v>0.69999999999999929</v>
      </c>
      <c r="Z92" s="30">
        <f t="shared" si="5"/>
        <v>5</v>
      </c>
      <c r="AA92" s="33">
        <f t="shared" si="5"/>
        <v>2</v>
      </c>
    </row>
    <row r="93" spans="2:27" x14ac:dyDescent="0.2">
      <c r="B93" s="14"/>
      <c r="C93" s="15"/>
      <c r="H93" s="26">
        <v>108</v>
      </c>
      <c r="I93" s="27">
        <v>92</v>
      </c>
      <c r="J93" s="27">
        <v>25.1</v>
      </c>
      <c r="K93" s="27">
        <v>73</v>
      </c>
      <c r="L93" s="28">
        <v>2</v>
      </c>
      <c r="M93" s="29">
        <v>65.069999999999993</v>
      </c>
      <c r="N93" s="30">
        <v>88</v>
      </c>
      <c r="O93" s="30">
        <v>16.7</v>
      </c>
      <c r="P93" s="30">
        <v>67</v>
      </c>
      <c r="Q93" s="31">
        <v>1.28</v>
      </c>
      <c r="R93" s="29">
        <f t="shared" si="4"/>
        <v>-42.930000000000007</v>
      </c>
      <c r="S93" s="30">
        <f t="shared" si="4"/>
        <v>-4</v>
      </c>
      <c r="T93" s="30">
        <f t="shared" si="4"/>
        <v>-8.4000000000000021</v>
      </c>
      <c r="U93" s="30">
        <f t="shared" si="4"/>
        <v>-6</v>
      </c>
      <c r="V93" s="32">
        <f t="shared" si="4"/>
        <v>-0.72</v>
      </c>
      <c r="W93" s="29">
        <f t="shared" si="5"/>
        <v>42.930000000000007</v>
      </c>
      <c r="X93" s="30">
        <f t="shared" si="5"/>
        <v>4</v>
      </c>
      <c r="Y93" s="30">
        <f t="shared" si="5"/>
        <v>8.4000000000000021</v>
      </c>
      <c r="Z93" s="30">
        <f t="shared" si="5"/>
        <v>6</v>
      </c>
      <c r="AA93" s="33">
        <f t="shared" si="5"/>
        <v>0.72</v>
      </c>
    </row>
    <row r="94" spans="2:27" x14ac:dyDescent="0.2">
      <c r="B94" s="14"/>
      <c r="C94" s="15"/>
      <c r="H94" s="26">
        <v>160</v>
      </c>
      <c r="I94" s="27">
        <v>83</v>
      </c>
      <c r="J94" s="27">
        <v>25.7</v>
      </c>
      <c r="K94" s="27">
        <v>78</v>
      </c>
      <c r="L94" s="28">
        <v>3</v>
      </c>
      <c r="M94" s="29">
        <v>90</v>
      </c>
      <c r="N94" s="30">
        <v>85</v>
      </c>
      <c r="O94" s="30">
        <v>31.1</v>
      </c>
      <c r="P94" s="30">
        <v>60</v>
      </c>
      <c r="Q94" s="31">
        <v>1</v>
      </c>
      <c r="R94" s="29">
        <f t="shared" si="4"/>
        <v>-70</v>
      </c>
      <c r="S94" s="30">
        <f t="shared" si="4"/>
        <v>2</v>
      </c>
      <c r="T94" s="30">
        <f t="shared" si="4"/>
        <v>5.4000000000000021</v>
      </c>
      <c r="U94" s="30">
        <f t="shared" si="4"/>
        <v>-18</v>
      </c>
      <c r="V94" s="32">
        <f t="shared" si="4"/>
        <v>-2</v>
      </c>
      <c r="W94" s="29">
        <f t="shared" si="5"/>
        <v>70</v>
      </c>
      <c r="X94" s="30">
        <f t="shared" si="5"/>
        <v>2</v>
      </c>
      <c r="Y94" s="30">
        <f t="shared" si="5"/>
        <v>5.4000000000000021</v>
      </c>
      <c r="Z94" s="30">
        <f t="shared" si="5"/>
        <v>18</v>
      </c>
      <c r="AA94" s="33">
        <f t="shared" si="5"/>
        <v>2</v>
      </c>
    </row>
    <row r="95" spans="2:27" x14ac:dyDescent="0.2">
      <c r="B95" s="14"/>
      <c r="C95" s="15"/>
      <c r="H95" s="26">
        <v>64</v>
      </c>
      <c r="I95" s="27">
        <v>83</v>
      </c>
      <c r="J95" s="27">
        <v>24.7</v>
      </c>
      <c r="K95" s="27">
        <v>78</v>
      </c>
      <c r="L95" s="28">
        <v>3</v>
      </c>
      <c r="M95" s="29">
        <v>91</v>
      </c>
      <c r="N95" s="30">
        <v>83</v>
      </c>
      <c r="O95" s="30">
        <v>25.8</v>
      </c>
      <c r="P95" s="30">
        <v>78</v>
      </c>
      <c r="Q95" s="31">
        <v>3</v>
      </c>
      <c r="R95" s="29">
        <f t="shared" si="4"/>
        <v>27</v>
      </c>
      <c r="S95" s="30">
        <f t="shared" si="4"/>
        <v>0</v>
      </c>
      <c r="T95" s="30">
        <f t="shared" si="4"/>
        <v>1.1000000000000014</v>
      </c>
      <c r="U95" s="30">
        <f t="shared" si="4"/>
        <v>0</v>
      </c>
      <c r="V95" s="32">
        <f t="shared" si="4"/>
        <v>0</v>
      </c>
      <c r="W95" s="29">
        <f t="shared" si="5"/>
        <v>27</v>
      </c>
      <c r="X95" s="30">
        <f t="shared" si="5"/>
        <v>0</v>
      </c>
      <c r="Y95" s="30">
        <f t="shared" si="5"/>
        <v>1.1000000000000014</v>
      </c>
      <c r="Z95" s="30">
        <f t="shared" si="5"/>
        <v>0</v>
      </c>
      <c r="AA95" s="33">
        <f t="shared" si="5"/>
        <v>0</v>
      </c>
    </row>
    <row r="96" spans="2:27" x14ac:dyDescent="0.2">
      <c r="B96" s="14"/>
      <c r="C96" s="15"/>
      <c r="H96" s="26">
        <v>109.5</v>
      </c>
      <c r="I96" s="27">
        <v>91</v>
      </c>
      <c r="J96" s="27">
        <v>24.9</v>
      </c>
      <c r="K96" s="27">
        <v>83</v>
      </c>
      <c r="L96" s="28">
        <v>2</v>
      </c>
      <c r="M96" s="29">
        <v>84</v>
      </c>
      <c r="N96" s="30">
        <v>95</v>
      </c>
      <c r="O96" s="30">
        <v>22.4</v>
      </c>
      <c r="P96" s="30">
        <v>50</v>
      </c>
      <c r="Q96" s="31">
        <v>1</v>
      </c>
      <c r="R96" s="29">
        <f t="shared" si="4"/>
        <v>-25.5</v>
      </c>
      <c r="S96" s="30">
        <f t="shared" si="4"/>
        <v>4</v>
      </c>
      <c r="T96" s="30">
        <f t="shared" si="4"/>
        <v>-2.5</v>
      </c>
      <c r="U96" s="30">
        <f t="shared" si="4"/>
        <v>-33</v>
      </c>
      <c r="V96" s="32">
        <f t="shared" si="4"/>
        <v>-1</v>
      </c>
      <c r="W96" s="29">
        <f t="shared" si="5"/>
        <v>25.5</v>
      </c>
      <c r="X96" s="30">
        <f t="shared" si="5"/>
        <v>4</v>
      </c>
      <c r="Y96" s="30">
        <f t="shared" si="5"/>
        <v>2.5</v>
      </c>
      <c r="Z96" s="30">
        <f t="shared" si="5"/>
        <v>33</v>
      </c>
      <c r="AA96" s="33">
        <f t="shared" si="5"/>
        <v>1</v>
      </c>
    </row>
    <row r="97" spans="2:28" x14ac:dyDescent="0.2">
      <c r="B97" s="14"/>
      <c r="C97" s="15"/>
      <c r="H97" s="26">
        <v>165</v>
      </c>
      <c r="I97" s="27">
        <v>92</v>
      </c>
      <c r="J97" s="27">
        <v>25.6</v>
      </c>
      <c r="K97" s="27">
        <v>89</v>
      </c>
      <c r="L97" s="28">
        <v>1</v>
      </c>
      <c r="M97" s="29">
        <v>102.62</v>
      </c>
      <c r="N97" s="30">
        <v>91</v>
      </c>
      <c r="O97" s="30">
        <v>15.3</v>
      </c>
      <c r="P97" s="30">
        <v>67</v>
      </c>
      <c r="Q97" s="31">
        <v>0.93</v>
      </c>
      <c r="R97" s="29">
        <f t="shared" si="4"/>
        <v>-62.379999999999995</v>
      </c>
      <c r="S97" s="30">
        <f t="shared" si="4"/>
        <v>-1</v>
      </c>
      <c r="T97" s="30">
        <f t="shared" si="4"/>
        <v>-10.3</v>
      </c>
      <c r="U97" s="30">
        <f t="shared" si="4"/>
        <v>-22</v>
      </c>
      <c r="V97" s="32">
        <f t="shared" si="4"/>
        <v>-6.9999999999999951E-2</v>
      </c>
      <c r="W97" s="29">
        <f t="shared" si="5"/>
        <v>62.379999999999995</v>
      </c>
      <c r="X97" s="30">
        <f t="shared" si="5"/>
        <v>1</v>
      </c>
      <c r="Y97" s="30">
        <f t="shared" si="5"/>
        <v>10.3</v>
      </c>
      <c r="Z97" s="30">
        <f t="shared" si="5"/>
        <v>22</v>
      </c>
      <c r="AA97" s="33">
        <f t="shared" si="5"/>
        <v>6.9999999999999951E-2</v>
      </c>
    </row>
    <row r="98" spans="2:28" x14ac:dyDescent="0.2">
      <c r="B98" s="14"/>
      <c r="C98" s="15"/>
      <c r="H98" s="26">
        <v>193</v>
      </c>
      <c r="I98" s="27">
        <v>83</v>
      </c>
      <c r="J98" s="27">
        <v>26.2</v>
      </c>
      <c r="K98" s="27">
        <v>80</v>
      </c>
      <c r="L98" s="28">
        <v>3</v>
      </c>
      <c r="M98" s="29">
        <v>91</v>
      </c>
      <c r="N98" s="30">
        <v>85</v>
      </c>
      <c r="O98" s="30">
        <v>28</v>
      </c>
      <c r="P98" s="30">
        <v>60</v>
      </c>
      <c r="Q98" s="31">
        <v>1</v>
      </c>
      <c r="R98" s="29">
        <f t="shared" si="4"/>
        <v>-102</v>
      </c>
      <c r="S98" s="30">
        <f t="shared" si="4"/>
        <v>2</v>
      </c>
      <c r="T98" s="30">
        <f t="shared" si="4"/>
        <v>1.8000000000000007</v>
      </c>
      <c r="U98" s="30">
        <f t="shared" si="4"/>
        <v>-20</v>
      </c>
      <c r="V98" s="32">
        <f t="shared" si="4"/>
        <v>-2</v>
      </c>
      <c r="W98" s="29">
        <f t="shared" si="5"/>
        <v>102</v>
      </c>
      <c r="X98" s="30">
        <f t="shared" si="5"/>
        <v>2</v>
      </c>
      <c r="Y98" s="30">
        <f t="shared" si="5"/>
        <v>1.8000000000000007</v>
      </c>
      <c r="Z98" s="30">
        <f t="shared" si="5"/>
        <v>20</v>
      </c>
      <c r="AA98" s="33">
        <f t="shared" si="5"/>
        <v>2</v>
      </c>
    </row>
    <row r="99" spans="2:28" x14ac:dyDescent="0.2">
      <c r="B99" s="14"/>
      <c r="C99" s="15"/>
      <c r="H99" s="26">
        <v>161</v>
      </c>
      <c r="I99" s="27">
        <v>83</v>
      </c>
      <c r="J99" s="27">
        <v>25.6</v>
      </c>
      <c r="K99" s="27">
        <v>78</v>
      </c>
      <c r="L99" s="28">
        <v>4</v>
      </c>
      <c r="M99" s="29">
        <v>101</v>
      </c>
      <c r="N99" s="30">
        <v>86</v>
      </c>
      <c r="O99" s="30">
        <v>22.5</v>
      </c>
      <c r="P99" s="30">
        <v>73</v>
      </c>
      <c r="Q99" s="31">
        <v>2.5</v>
      </c>
      <c r="R99" s="29">
        <f t="shared" si="4"/>
        <v>-60</v>
      </c>
      <c r="S99" s="30">
        <f t="shared" si="4"/>
        <v>3</v>
      </c>
      <c r="T99" s="30">
        <f t="shared" si="4"/>
        <v>-3.1000000000000014</v>
      </c>
      <c r="U99" s="30">
        <f t="shared" si="4"/>
        <v>-5</v>
      </c>
      <c r="V99" s="32">
        <f t="shared" si="4"/>
        <v>-1.5</v>
      </c>
      <c r="W99" s="29">
        <f t="shared" si="5"/>
        <v>60</v>
      </c>
      <c r="X99" s="30">
        <f t="shared" si="5"/>
        <v>3</v>
      </c>
      <c r="Y99" s="30">
        <f t="shared" si="5"/>
        <v>3.1000000000000014</v>
      </c>
      <c r="Z99" s="30">
        <f t="shared" si="5"/>
        <v>5</v>
      </c>
      <c r="AA99" s="33">
        <f t="shared" si="5"/>
        <v>1.5</v>
      </c>
    </row>
    <row r="100" spans="2:28" x14ac:dyDescent="0.2">
      <c r="B100" s="14"/>
      <c r="C100" s="15"/>
      <c r="H100" s="26">
        <v>144</v>
      </c>
      <c r="I100" s="27">
        <v>83</v>
      </c>
      <c r="J100" s="27">
        <v>25.3</v>
      </c>
      <c r="K100" s="27">
        <v>83</v>
      </c>
      <c r="L100" s="28">
        <v>4</v>
      </c>
      <c r="M100" s="29">
        <v>64</v>
      </c>
      <c r="N100" s="30">
        <v>83</v>
      </c>
      <c r="O100" s="30">
        <v>24.8</v>
      </c>
      <c r="P100" s="30">
        <v>78</v>
      </c>
      <c r="Q100" s="31">
        <v>4</v>
      </c>
      <c r="R100" s="29">
        <f t="shared" si="4"/>
        <v>-80</v>
      </c>
      <c r="S100" s="30">
        <f t="shared" si="4"/>
        <v>0</v>
      </c>
      <c r="T100" s="30">
        <f t="shared" si="4"/>
        <v>-0.5</v>
      </c>
      <c r="U100" s="30">
        <f t="shared" si="4"/>
        <v>-5</v>
      </c>
      <c r="V100" s="32">
        <f t="shared" si="4"/>
        <v>0</v>
      </c>
      <c r="W100" s="29">
        <f t="shared" si="5"/>
        <v>80</v>
      </c>
      <c r="X100" s="30">
        <f t="shared" si="5"/>
        <v>0</v>
      </c>
      <c r="Y100" s="30">
        <f t="shared" si="5"/>
        <v>0.5</v>
      </c>
      <c r="Z100" s="30">
        <f t="shared" si="5"/>
        <v>5</v>
      </c>
      <c r="AA100" s="33">
        <f t="shared" si="5"/>
        <v>0</v>
      </c>
    </row>
    <row r="101" spans="2:28" x14ac:dyDescent="0.2">
      <c r="B101" s="14"/>
      <c r="C101" s="15"/>
      <c r="H101" s="26">
        <v>214</v>
      </c>
      <c r="I101" s="27">
        <v>100</v>
      </c>
      <c r="J101" s="27">
        <v>26.7</v>
      </c>
      <c r="K101" s="27">
        <v>73</v>
      </c>
      <c r="L101" s="28">
        <v>2</v>
      </c>
      <c r="M101" s="29">
        <v>65</v>
      </c>
      <c r="N101" s="30">
        <v>83</v>
      </c>
      <c r="O101" s="30">
        <v>26.4</v>
      </c>
      <c r="P101" s="30">
        <v>78</v>
      </c>
      <c r="Q101" s="31">
        <v>4</v>
      </c>
      <c r="R101" s="29">
        <f t="shared" si="4"/>
        <v>-149</v>
      </c>
      <c r="S101" s="30">
        <f t="shared" si="4"/>
        <v>-17</v>
      </c>
      <c r="T101" s="30">
        <f t="shared" si="4"/>
        <v>-0.30000000000000071</v>
      </c>
      <c r="U101" s="30">
        <f t="shared" si="4"/>
        <v>5</v>
      </c>
      <c r="V101" s="32">
        <f t="shared" si="4"/>
        <v>2</v>
      </c>
      <c r="W101" s="29">
        <f t="shared" si="5"/>
        <v>149</v>
      </c>
      <c r="X101" s="30">
        <f t="shared" si="5"/>
        <v>17</v>
      </c>
      <c r="Y101" s="30">
        <f t="shared" si="5"/>
        <v>0.30000000000000071</v>
      </c>
      <c r="Z101" s="30">
        <f t="shared" si="5"/>
        <v>5</v>
      </c>
      <c r="AA101" s="33">
        <f t="shared" si="5"/>
        <v>2</v>
      </c>
    </row>
    <row r="102" spans="2:28" ht="17" thickBot="1" x14ac:dyDescent="0.25">
      <c r="B102" s="14"/>
      <c r="C102" s="15"/>
      <c r="H102" s="34">
        <v>83</v>
      </c>
      <c r="I102" s="35">
        <v>92</v>
      </c>
      <c r="J102" s="35">
        <v>24.8</v>
      </c>
      <c r="K102" s="35">
        <v>73</v>
      </c>
      <c r="L102" s="36">
        <v>10.6</v>
      </c>
      <c r="M102" s="37">
        <v>84</v>
      </c>
      <c r="N102" s="38">
        <v>94</v>
      </c>
      <c r="O102" s="38">
        <v>21.6</v>
      </c>
      <c r="P102" s="38">
        <v>50</v>
      </c>
      <c r="Q102" s="39">
        <v>1</v>
      </c>
      <c r="R102" s="37">
        <f t="shared" si="4"/>
        <v>1</v>
      </c>
      <c r="S102" s="38">
        <f t="shared" si="4"/>
        <v>2</v>
      </c>
      <c r="T102" s="38">
        <f t="shared" si="4"/>
        <v>-3.1999999999999993</v>
      </c>
      <c r="U102" s="40">
        <f t="shared" si="4"/>
        <v>-23</v>
      </c>
      <c r="V102" s="41">
        <f t="shared" si="4"/>
        <v>-9.6</v>
      </c>
      <c r="W102" s="42">
        <f t="shared" si="5"/>
        <v>1</v>
      </c>
      <c r="X102" s="40">
        <f t="shared" si="5"/>
        <v>2</v>
      </c>
      <c r="Y102" s="40">
        <f t="shared" si="5"/>
        <v>3.1999999999999993</v>
      </c>
      <c r="Z102" s="40">
        <f t="shared" si="5"/>
        <v>23</v>
      </c>
      <c r="AA102" s="43">
        <f t="shared" si="5"/>
        <v>9.6</v>
      </c>
    </row>
    <row r="103" spans="2:28" ht="40" customHeight="1" thickBot="1" x14ac:dyDescent="0.25">
      <c r="B103" s="14"/>
      <c r="C103" s="15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5"/>
      <c r="U103" s="46"/>
      <c r="V103" s="47"/>
      <c r="W103" s="48">
        <f>SUMPRODUCT(W3:W102)/COUNT(W3:W102)</f>
        <v>42.476100000000002</v>
      </c>
      <c r="X103" s="49">
        <f t="shared" ref="X103:AA103" si="6">SUMPRODUCT(X3:X102)/COUNT(X3:X102)</f>
        <v>6.56</v>
      </c>
      <c r="Y103" s="49">
        <f t="shared" si="6"/>
        <v>9.2359999999999971</v>
      </c>
      <c r="Z103" s="49">
        <f t="shared" si="6"/>
        <v>6.78</v>
      </c>
      <c r="AA103" s="50">
        <f t="shared" si="6"/>
        <v>4.2501000000000007</v>
      </c>
      <c r="AB103" s="15"/>
    </row>
    <row r="104" spans="2:28" ht="27" customHeight="1" thickBot="1" x14ac:dyDescent="0.25">
      <c r="B104" s="14"/>
      <c r="C104" s="15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2"/>
      <c r="U104" s="53" t="s">
        <v>7</v>
      </c>
      <c r="V104" s="54"/>
      <c r="W104" s="55">
        <f>AVERAGE(W103:AA103)</f>
        <v>13.860440000000001</v>
      </c>
      <c r="X104" s="55"/>
      <c r="Y104" s="55"/>
      <c r="Z104" s="55"/>
      <c r="AA104" s="56"/>
      <c r="AB104" s="57"/>
    </row>
    <row r="105" spans="2:28" x14ac:dyDescent="0.2">
      <c r="B105" s="14"/>
      <c r="C105" s="15"/>
    </row>
    <row r="106" spans="2:28" x14ac:dyDescent="0.2">
      <c r="B106" s="14"/>
      <c r="C106" s="15"/>
    </row>
    <row r="107" spans="2:28" x14ac:dyDescent="0.2">
      <c r="B107" s="14"/>
      <c r="C107" s="15"/>
    </row>
    <row r="108" spans="2:28" x14ac:dyDescent="0.2">
      <c r="B108" s="14"/>
      <c r="C108" s="15"/>
    </row>
    <row r="109" spans="2:28" x14ac:dyDescent="0.2">
      <c r="B109" s="14"/>
      <c r="C109" s="15"/>
    </row>
    <row r="110" spans="2:28" x14ac:dyDescent="0.2">
      <c r="B110" s="14"/>
      <c r="C110" s="15"/>
    </row>
    <row r="111" spans="2:28" x14ac:dyDescent="0.2">
      <c r="B111" s="14"/>
      <c r="C111" s="15"/>
    </row>
    <row r="112" spans="2:28" x14ac:dyDescent="0.2">
      <c r="B112" s="14"/>
      <c r="C112" s="15"/>
    </row>
    <row r="113" spans="2:3" x14ac:dyDescent="0.2">
      <c r="B113" s="14"/>
      <c r="C113" s="15"/>
    </row>
    <row r="114" spans="2:3" x14ac:dyDescent="0.2">
      <c r="B114" s="14"/>
      <c r="C114" s="15"/>
    </row>
    <row r="115" spans="2:3" x14ac:dyDescent="0.2">
      <c r="B115" s="14"/>
      <c r="C115" s="15"/>
    </row>
    <row r="116" spans="2:3" x14ac:dyDescent="0.2">
      <c r="B116" s="14"/>
      <c r="C116" s="15"/>
    </row>
    <row r="117" spans="2:3" x14ac:dyDescent="0.2">
      <c r="B117" s="14"/>
      <c r="C117" s="15"/>
    </row>
    <row r="118" spans="2:3" x14ac:dyDescent="0.2">
      <c r="B118" s="14"/>
      <c r="C118" s="15"/>
    </row>
    <row r="119" spans="2:3" x14ac:dyDescent="0.2">
      <c r="B119" s="14"/>
      <c r="C119" s="15"/>
    </row>
    <row r="120" spans="2:3" x14ac:dyDescent="0.2">
      <c r="B120" s="14"/>
      <c r="C120" s="15"/>
    </row>
    <row r="121" spans="2:3" x14ac:dyDescent="0.2">
      <c r="B121" s="14"/>
      <c r="C121" s="15"/>
    </row>
    <row r="122" spans="2:3" x14ac:dyDescent="0.2">
      <c r="B122" s="14"/>
      <c r="C122" s="15"/>
    </row>
    <row r="123" spans="2:3" x14ac:dyDescent="0.2">
      <c r="B123" s="14"/>
      <c r="C123" s="15"/>
    </row>
    <row r="124" spans="2:3" x14ac:dyDescent="0.2">
      <c r="B124" s="14"/>
      <c r="C124" s="15"/>
    </row>
    <row r="125" spans="2:3" x14ac:dyDescent="0.2">
      <c r="B125" s="14"/>
      <c r="C125" s="15"/>
    </row>
    <row r="126" spans="2:3" x14ac:dyDescent="0.2">
      <c r="B126" s="14"/>
      <c r="C126" s="15"/>
    </row>
    <row r="127" spans="2:3" x14ac:dyDescent="0.2">
      <c r="B127" s="14"/>
      <c r="C127" s="15"/>
    </row>
    <row r="128" spans="2:3" x14ac:dyDescent="0.2">
      <c r="B128" s="14"/>
      <c r="C128" s="15"/>
    </row>
    <row r="129" spans="2:3" x14ac:dyDescent="0.2">
      <c r="B129" s="14"/>
      <c r="C129" s="15"/>
    </row>
    <row r="130" spans="2:3" x14ac:dyDescent="0.2">
      <c r="B130" s="14"/>
      <c r="C130" s="15"/>
    </row>
    <row r="131" spans="2:3" x14ac:dyDescent="0.2">
      <c r="B131" s="14"/>
      <c r="C131" s="15"/>
    </row>
    <row r="132" spans="2:3" x14ac:dyDescent="0.2">
      <c r="B132" s="14"/>
      <c r="C132" s="15"/>
    </row>
    <row r="133" spans="2:3" x14ac:dyDescent="0.2">
      <c r="B133" s="14"/>
      <c r="C133" s="15"/>
    </row>
    <row r="134" spans="2:3" x14ac:dyDescent="0.2">
      <c r="B134" s="14"/>
      <c r="C134" s="15"/>
    </row>
    <row r="135" spans="2:3" x14ac:dyDescent="0.2">
      <c r="B135" s="14"/>
      <c r="C135" s="15"/>
    </row>
    <row r="136" spans="2:3" x14ac:dyDescent="0.2">
      <c r="B136" s="14"/>
      <c r="C136" s="15"/>
    </row>
    <row r="137" spans="2:3" x14ac:dyDescent="0.2">
      <c r="B137" s="14"/>
      <c r="C137" s="15"/>
    </row>
    <row r="138" spans="2:3" x14ac:dyDescent="0.2">
      <c r="B138" s="14"/>
      <c r="C138" s="15"/>
    </row>
    <row r="139" spans="2:3" x14ac:dyDescent="0.2">
      <c r="B139" s="14"/>
      <c r="C139" s="15"/>
    </row>
    <row r="140" spans="2:3" x14ac:dyDescent="0.2">
      <c r="B140" s="14"/>
      <c r="C140" s="15"/>
    </row>
    <row r="141" spans="2:3" x14ac:dyDescent="0.2">
      <c r="B141" s="14"/>
      <c r="C141" s="15"/>
    </row>
    <row r="142" spans="2:3" x14ac:dyDescent="0.2">
      <c r="B142" s="14"/>
      <c r="C142" s="15"/>
    </row>
    <row r="143" spans="2:3" x14ac:dyDescent="0.2">
      <c r="B143" s="14"/>
      <c r="C143" s="15"/>
    </row>
    <row r="144" spans="2:3" x14ac:dyDescent="0.2">
      <c r="B144" s="14"/>
      <c r="C144" s="15"/>
    </row>
    <row r="145" spans="2:3" x14ac:dyDescent="0.2">
      <c r="B145" s="14"/>
      <c r="C145" s="15"/>
    </row>
    <row r="146" spans="2:3" x14ac:dyDescent="0.2">
      <c r="B146" s="14"/>
      <c r="C146" s="15"/>
    </row>
    <row r="147" spans="2:3" x14ac:dyDescent="0.2">
      <c r="B147" s="14"/>
      <c r="C147" s="15"/>
    </row>
    <row r="148" spans="2:3" x14ac:dyDescent="0.2">
      <c r="B148" s="14"/>
      <c r="C148" s="15"/>
    </row>
    <row r="149" spans="2:3" x14ac:dyDescent="0.2">
      <c r="B149" s="14"/>
      <c r="C149" s="15"/>
    </row>
    <row r="150" spans="2:3" x14ac:dyDescent="0.2">
      <c r="B150" s="14"/>
      <c r="C150" s="15"/>
    </row>
    <row r="151" spans="2:3" x14ac:dyDescent="0.2">
      <c r="B151" s="14"/>
      <c r="C151" s="15"/>
    </row>
    <row r="152" spans="2:3" x14ac:dyDescent="0.2">
      <c r="B152" s="14"/>
      <c r="C152" s="15"/>
    </row>
    <row r="153" spans="2:3" x14ac:dyDescent="0.2">
      <c r="B153" s="14"/>
      <c r="C153" s="15"/>
    </row>
    <row r="154" spans="2:3" x14ac:dyDescent="0.2">
      <c r="B154" s="14"/>
      <c r="C154" s="15"/>
    </row>
    <row r="155" spans="2:3" x14ac:dyDescent="0.2">
      <c r="B155" s="14"/>
      <c r="C155" s="15"/>
    </row>
    <row r="156" spans="2:3" x14ac:dyDescent="0.2">
      <c r="B156" s="14"/>
      <c r="C156" s="15"/>
    </row>
    <row r="157" spans="2:3" x14ac:dyDescent="0.2">
      <c r="B157" s="14"/>
      <c r="C157" s="15"/>
    </row>
    <row r="158" spans="2:3" x14ac:dyDescent="0.2">
      <c r="B158" s="14"/>
      <c r="C158" s="15"/>
    </row>
    <row r="159" spans="2:3" x14ac:dyDescent="0.2">
      <c r="B159" s="14"/>
      <c r="C159" s="15"/>
    </row>
    <row r="160" spans="2:3" x14ac:dyDescent="0.2">
      <c r="B160" s="14"/>
      <c r="C160" s="15"/>
    </row>
    <row r="161" spans="2:3" x14ac:dyDescent="0.2">
      <c r="B161" s="14"/>
      <c r="C161" s="15"/>
    </row>
    <row r="162" spans="2:3" x14ac:dyDescent="0.2">
      <c r="B162" s="14"/>
      <c r="C162" s="15"/>
    </row>
    <row r="163" spans="2:3" x14ac:dyDescent="0.2">
      <c r="B163" s="14"/>
      <c r="C163" s="15"/>
    </row>
    <row r="164" spans="2:3" x14ac:dyDescent="0.2">
      <c r="B164" s="14"/>
      <c r="C164" s="15"/>
    </row>
    <row r="165" spans="2:3" x14ac:dyDescent="0.2">
      <c r="B165" s="14"/>
      <c r="C165" s="15"/>
    </row>
    <row r="166" spans="2:3" x14ac:dyDescent="0.2">
      <c r="B166" s="14"/>
      <c r="C166" s="15"/>
    </row>
    <row r="167" spans="2:3" x14ac:dyDescent="0.2">
      <c r="B167" s="14"/>
      <c r="C167" s="15"/>
    </row>
    <row r="168" spans="2:3" x14ac:dyDescent="0.2">
      <c r="B168" s="14"/>
      <c r="C168" s="15"/>
    </row>
    <row r="169" spans="2:3" x14ac:dyDescent="0.2">
      <c r="B169" s="14"/>
      <c r="C169" s="15"/>
    </row>
    <row r="170" spans="2:3" x14ac:dyDescent="0.2">
      <c r="B170" s="14"/>
      <c r="C170" s="15"/>
    </row>
    <row r="171" spans="2:3" x14ac:dyDescent="0.2">
      <c r="B171" s="14"/>
      <c r="C171" s="15"/>
    </row>
    <row r="172" spans="2:3" x14ac:dyDescent="0.2">
      <c r="B172" s="14"/>
      <c r="C172" s="15"/>
    </row>
    <row r="173" spans="2:3" x14ac:dyDescent="0.2">
      <c r="B173" s="14"/>
      <c r="C173" s="15"/>
    </row>
    <row r="174" spans="2:3" x14ac:dyDescent="0.2">
      <c r="B174" s="14"/>
      <c r="C174" s="15"/>
    </row>
    <row r="175" spans="2:3" x14ac:dyDescent="0.2">
      <c r="B175" s="14"/>
      <c r="C175" s="15"/>
    </row>
    <row r="176" spans="2:3" x14ac:dyDescent="0.2">
      <c r="B176" s="14"/>
      <c r="C176" s="15"/>
    </row>
    <row r="177" spans="2:3" x14ac:dyDescent="0.2">
      <c r="B177" s="14"/>
      <c r="C177" s="15"/>
    </row>
    <row r="178" spans="2:3" x14ac:dyDescent="0.2">
      <c r="B178" s="14"/>
      <c r="C178" s="15"/>
    </row>
    <row r="179" spans="2:3" x14ac:dyDescent="0.2">
      <c r="B179" s="14"/>
      <c r="C179" s="15"/>
    </row>
    <row r="180" spans="2:3" x14ac:dyDescent="0.2">
      <c r="B180" s="14"/>
      <c r="C180" s="15"/>
    </row>
    <row r="181" spans="2:3" x14ac:dyDescent="0.2">
      <c r="B181" s="14"/>
      <c r="C181" s="15"/>
    </row>
    <row r="182" spans="2:3" x14ac:dyDescent="0.2">
      <c r="B182" s="14"/>
      <c r="C182" s="15"/>
    </row>
    <row r="183" spans="2:3" x14ac:dyDescent="0.2">
      <c r="B183" s="14"/>
      <c r="C183" s="15"/>
    </row>
    <row r="184" spans="2:3" x14ac:dyDescent="0.2">
      <c r="B184" s="14"/>
      <c r="C184" s="15"/>
    </row>
    <row r="185" spans="2:3" x14ac:dyDescent="0.2">
      <c r="B185" s="14"/>
      <c r="C185" s="15"/>
    </row>
    <row r="186" spans="2:3" x14ac:dyDescent="0.2">
      <c r="B186" s="14"/>
      <c r="C186" s="15"/>
    </row>
    <row r="187" spans="2:3" x14ac:dyDescent="0.2">
      <c r="B187" s="14"/>
      <c r="C187" s="15"/>
    </row>
    <row r="188" spans="2:3" x14ac:dyDescent="0.2">
      <c r="B188" s="14"/>
      <c r="C188" s="15"/>
    </row>
    <row r="189" spans="2:3" x14ac:dyDescent="0.2">
      <c r="B189" s="14"/>
      <c r="C189" s="15"/>
    </row>
    <row r="190" spans="2:3" x14ac:dyDescent="0.2">
      <c r="B190" s="14"/>
      <c r="C190" s="15"/>
    </row>
    <row r="191" spans="2:3" x14ac:dyDescent="0.2">
      <c r="B191" s="14"/>
      <c r="C191" s="15"/>
    </row>
    <row r="192" spans="2:3" x14ac:dyDescent="0.2">
      <c r="B192" s="14"/>
      <c r="C192" s="15"/>
    </row>
    <row r="193" spans="2:3" x14ac:dyDescent="0.2">
      <c r="B193" s="14"/>
      <c r="C193" s="15"/>
    </row>
    <row r="194" spans="2:3" x14ac:dyDescent="0.2">
      <c r="B194" s="14"/>
      <c r="C194" s="15"/>
    </row>
    <row r="195" spans="2:3" x14ac:dyDescent="0.2">
      <c r="B195" s="14"/>
      <c r="C195" s="15"/>
    </row>
    <row r="196" spans="2:3" x14ac:dyDescent="0.2">
      <c r="B196" s="14"/>
      <c r="C196" s="15"/>
    </row>
    <row r="197" spans="2:3" x14ac:dyDescent="0.2">
      <c r="B197" s="14"/>
      <c r="C197" s="15"/>
    </row>
    <row r="198" spans="2:3" x14ac:dyDescent="0.2">
      <c r="B198" s="14"/>
      <c r="C198" s="15"/>
    </row>
    <row r="199" spans="2:3" x14ac:dyDescent="0.2">
      <c r="B199" s="14"/>
      <c r="C199" s="15"/>
    </row>
    <row r="200" spans="2:3" x14ac:dyDescent="0.2">
      <c r="B200" s="14"/>
      <c r="C200" s="15"/>
    </row>
    <row r="201" spans="2:3" x14ac:dyDescent="0.2">
      <c r="B201" s="14"/>
      <c r="C201" s="15"/>
    </row>
    <row r="202" spans="2:3" x14ac:dyDescent="0.2">
      <c r="B202" s="14"/>
      <c r="C202" s="15"/>
    </row>
    <row r="203" spans="2:3" x14ac:dyDescent="0.2">
      <c r="B203" s="14"/>
      <c r="C203" s="59"/>
    </row>
    <row r="204" spans="2:3" x14ac:dyDescent="0.2">
      <c r="B204" s="14"/>
      <c r="C204" s="15"/>
    </row>
    <row r="205" spans="2:3" x14ac:dyDescent="0.2">
      <c r="B205" s="14"/>
      <c r="C205" s="15"/>
    </row>
    <row r="206" spans="2:3" x14ac:dyDescent="0.2">
      <c r="B206" s="14"/>
      <c r="C206" s="15"/>
    </row>
    <row r="207" spans="2:3" x14ac:dyDescent="0.2">
      <c r="B207" s="14"/>
      <c r="C207" s="15"/>
    </row>
    <row r="208" spans="2:3" x14ac:dyDescent="0.2">
      <c r="B208" s="14"/>
      <c r="C208" s="15"/>
    </row>
    <row r="209" spans="2:3" x14ac:dyDescent="0.2">
      <c r="B209" s="14"/>
      <c r="C209" s="15"/>
    </row>
    <row r="210" spans="2:3" x14ac:dyDescent="0.2">
      <c r="B210" s="14"/>
      <c r="C210" s="15"/>
    </row>
    <row r="211" spans="2:3" x14ac:dyDescent="0.2">
      <c r="B211" s="14"/>
      <c r="C211" s="15"/>
    </row>
    <row r="212" spans="2:3" x14ac:dyDescent="0.2">
      <c r="B212" s="14"/>
      <c r="C212" s="15"/>
    </row>
    <row r="213" spans="2:3" x14ac:dyDescent="0.2">
      <c r="B213" s="14"/>
      <c r="C213" s="15"/>
    </row>
    <row r="214" spans="2:3" x14ac:dyDescent="0.2">
      <c r="B214" s="14"/>
      <c r="C214" s="15"/>
    </row>
    <row r="215" spans="2:3" x14ac:dyDescent="0.2">
      <c r="B215" s="14"/>
      <c r="C215" s="15"/>
    </row>
    <row r="216" spans="2:3" x14ac:dyDescent="0.2">
      <c r="B216" s="14"/>
      <c r="C216" s="15"/>
    </row>
    <row r="217" spans="2:3" x14ac:dyDescent="0.2">
      <c r="B217" s="14"/>
      <c r="C217" s="15"/>
    </row>
    <row r="218" spans="2:3" x14ac:dyDescent="0.2">
      <c r="B218" s="14"/>
      <c r="C218" s="15"/>
    </row>
    <row r="219" spans="2:3" x14ac:dyDescent="0.2">
      <c r="B219" s="14"/>
      <c r="C219" s="15"/>
    </row>
    <row r="220" spans="2:3" x14ac:dyDescent="0.2">
      <c r="B220" s="14"/>
      <c r="C220" s="15"/>
    </row>
    <row r="221" spans="2:3" x14ac:dyDescent="0.2">
      <c r="B221" s="14"/>
      <c r="C221" s="15"/>
    </row>
    <row r="222" spans="2:3" x14ac:dyDescent="0.2">
      <c r="B222" s="14"/>
      <c r="C222" s="15"/>
    </row>
    <row r="223" spans="2:3" x14ac:dyDescent="0.2">
      <c r="B223" s="14"/>
      <c r="C223" s="15"/>
    </row>
    <row r="224" spans="2:3" x14ac:dyDescent="0.2">
      <c r="B224" s="14"/>
      <c r="C224" s="15"/>
    </row>
    <row r="225" spans="2:3" x14ac:dyDescent="0.2">
      <c r="B225" s="14"/>
      <c r="C225" s="15"/>
    </row>
    <row r="226" spans="2:3" x14ac:dyDescent="0.2">
      <c r="B226" s="14"/>
      <c r="C226" s="15"/>
    </row>
    <row r="227" spans="2:3" x14ac:dyDescent="0.2">
      <c r="B227" s="14"/>
      <c r="C227" s="15"/>
    </row>
    <row r="228" spans="2:3" x14ac:dyDescent="0.2">
      <c r="B228" s="14"/>
      <c r="C228" s="15"/>
    </row>
    <row r="229" spans="2:3" x14ac:dyDescent="0.2">
      <c r="B229" s="14"/>
      <c r="C229" s="15"/>
    </row>
    <row r="230" spans="2:3" x14ac:dyDescent="0.2">
      <c r="B230" s="14"/>
      <c r="C230" s="15"/>
    </row>
    <row r="231" spans="2:3" x14ac:dyDescent="0.2">
      <c r="B231" s="14"/>
      <c r="C231" s="15"/>
    </row>
    <row r="232" spans="2:3" x14ac:dyDescent="0.2">
      <c r="B232" s="14"/>
      <c r="C232" s="15"/>
    </row>
    <row r="233" spans="2:3" x14ac:dyDescent="0.2">
      <c r="B233" s="14"/>
      <c r="C233" s="15"/>
    </row>
    <row r="234" spans="2:3" x14ac:dyDescent="0.2">
      <c r="B234" s="14"/>
      <c r="C234" s="15"/>
    </row>
    <row r="235" spans="2:3" x14ac:dyDescent="0.2">
      <c r="B235" s="14"/>
      <c r="C235" s="15"/>
    </row>
    <row r="236" spans="2:3" x14ac:dyDescent="0.2">
      <c r="B236" s="14"/>
      <c r="C236" s="15"/>
    </row>
    <row r="237" spans="2:3" x14ac:dyDescent="0.2">
      <c r="B237" s="14"/>
      <c r="C237" s="15"/>
    </row>
    <row r="238" spans="2:3" x14ac:dyDescent="0.2">
      <c r="B238" s="14"/>
      <c r="C238" s="15"/>
    </row>
    <row r="239" spans="2:3" x14ac:dyDescent="0.2">
      <c r="B239" s="14"/>
      <c r="C239" s="15"/>
    </row>
    <row r="240" spans="2:3" x14ac:dyDescent="0.2">
      <c r="B240" s="14"/>
      <c r="C240" s="15"/>
    </row>
    <row r="241" spans="2:3" x14ac:dyDescent="0.2">
      <c r="B241" s="14"/>
      <c r="C241" s="15"/>
    </row>
    <row r="242" spans="2:3" x14ac:dyDescent="0.2">
      <c r="B242" s="14"/>
      <c r="C242" s="15"/>
    </row>
    <row r="243" spans="2:3" x14ac:dyDescent="0.2">
      <c r="B243" s="14"/>
      <c r="C243" s="15"/>
    </row>
    <row r="244" spans="2:3" x14ac:dyDescent="0.2">
      <c r="B244" s="14"/>
      <c r="C244" s="15"/>
    </row>
    <row r="245" spans="2:3" x14ac:dyDescent="0.2">
      <c r="B245" s="14"/>
      <c r="C245" s="15"/>
    </row>
    <row r="246" spans="2:3" x14ac:dyDescent="0.2">
      <c r="B246" s="14"/>
      <c r="C246" s="15"/>
    </row>
    <row r="247" spans="2:3" x14ac:dyDescent="0.2">
      <c r="B247" s="14"/>
      <c r="C247" s="15"/>
    </row>
    <row r="248" spans="2:3" x14ac:dyDescent="0.2">
      <c r="B248" s="14"/>
      <c r="C248" s="15"/>
    </row>
    <row r="249" spans="2:3" x14ac:dyDescent="0.2">
      <c r="B249" s="14"/>
      <c r="C249" s="15"/>
    </row>
    <row r="250" spans="2:3" x14ac:dyDescent="0.2">
      <c r="B250" s="14"/>
      <c r="C250" s="15"/>
    </row>
    <row r="251" spans="2:3" x14ac:dyDescent="0.2">
      <c r="B251" s="14"/>
      <c r="C251" s="15"/>
    </row>
    <row r="252" spans="2:3" x14ac:dyDescent="0.2">
      <c r="B252" s="14"/>
      <c r="C252" s="15"/>
    </row>
    <row r="253" spans="2:3" x14ac:dyDescent="0.2">
      <c r="B253" s="14"/>
      <c r="C253" s="15"/>
    </row>
    <row r="254" spans="2:3" x14ac:dyDescent="0.2">
      <c r="B254" s="14"/>
      <c r="C254" s="15"/>
    </row>
    <row r="255" spans="2:3" x14ac:dyDescent="0.2">
      <c r="B255" s="14"/>
      <c r="C255" s="15"/>
    </row>
    <row r="256" spans="2:3" x14ac:dyDescent="0.2">
      <c r="B256" s="14"/>
      <c r="C256" s="15"/>
    </row>
    <row r="257" spans="2:3" x14ac:dyDescent="0.2">
      <c r="B257" s="14"/>
      <c r="C257" s="15"/>
    </row>
    <row r="258" spans="2:3" x14ac:dyDescent="0.2">
      <c r="B258" s="14"/>
      <c r="C258" s="15"/>
    </row>
    <row r="259" spans="2:3" x14ac:dyDescent="0.2">
      <c r="B259" s="14"/>
      <c r="C259" s="15"/>
    </row>
    <row r="260" spans="2:3" x14ac:dyDescent="0.2">
      <c r="B260" s="14"/>
      <c r="C260" s="15"/>
    </row>
    <row r="261" spans="2:3" x14ac:dyDescent="0.2">
      <c r="B261" s="14"/>
      <c r="C261" s="15"/>
    </row>
    <row r="262" spans="2:3" x14ac:dyDescent="0.2">
      <c r="B262" s="14"/>
      <c r="C262" s="15"/>
    </row>
    <row r="263" spans="2:3" x14ac:dyDescent="0.2">
      <c r="B263" s="14"/>
      <c r="C263" s="15"/>
    </row>
    <row r="264" spans="2:3" x14ac:dyDescent="0.2">
      <c r="B264" s="14"/>
      <c r="C264" s="15"/>
    </row>
    <row r="265" spans="2:3" x14ac:dyDescent="0.2">
      <c r="B265" s="14"/>
      <c r="C265" s="15"/>
    </row>
    <row r="266" spans="2:3" x14ac:dyDescent="0.2">
      <c r="B266" s="14"/>
      <c r="C266" s="15"/>
    </row>
    <row r="267" spans="2:3" x14ac:dyDescent="0.2">
      <c r="B267" s="14"/>
      <c r="C267" s="15"/>
    </row>
    <row r="268" spans="2:3" x14ac:dyDescent="0.2">
      <c r="B268" s="14"/>
      <c r="C268" s="15"/>
    </row>
    <row r="269" spans="2:3" x14ac:dyDescent="0.2">
      <c r="B269" s="14"/>
      <c r="C269" s="15"/>
    </row>
    <row r="270" spans="2:3" x14ac:dyDescent="0.2">
      <c r="B270" s="14"/>
      <c r="C270" s="15"/>
    </row>
    <row r="271" spans="2:3" x14ac:dyDescent="0.2">
      <c r="B271" s="14"/>
      <c r="C271" s="15"/>
    </row>
    <row r="272" spans="2:3" x14ac:dyDescent="0.2">
      <c r="B272" s="14"/>
      <c r="C272" s="15"/>
    </row>
    <row r="273" spans="2:3" x14ac:dyDescent="0.2">
      <c r="B273" s="14"/>
      <c r="C273" s="15"/>
    </row>
    <row r="274" spans="2:3" x14ac:dyDescent="0.2">
      <c r="B274" s="14"/>
      <c r="C274" s="15"/>
    </row>
    <row r="275" spans="2:3" x14ac:dyDescent="0.2">
      <c r="B275" s="14"/>
      <c r="C275" s="15"/>
    </row>
    <row r="276" spans="2:3" x14ac:dyDescent="0.2">
      <c r="B276" s="14"/>
      <c r="C276" s="15"/>
    </row>
    <row r="277" spans="2:3" x14ac:dyDescent="0.2">
      <c r="B277" s="14"/>
      <c r="C277" s="15"/>
    </row>
    <row r="278" spans="2:3" x14ac:dyDescent="0.2">
      <c r="B278" s="14"/>
      <c r="C278" s="15"/>
    </row>
    <row r="279" spans="2:3" x14ac:dyDescent="0.2">
      <c r="B279" s="14"/>
      <c r="C279" s="15"/>
    </row>
    <row r="280" spans="2:3" x14ac:dyDescent="0.2">
      <c r="B280" s="14"/>
      <c r="C280" s="15"/>
    </row>
    <row r="281" spans="2:3" x14ac:dyDescent="0.2">
      <c r="B281" s="14"/>
      <c r="C281" s="15"/>
    </row>
    <row r="282" spans="2:3" x14ac:dyDescent="0.2">
      <c r="B282" s="14"/>
      <c r="C282" s="15"/>
    </row>
    <row r="283" spans="2:3" x14ac:dyDescent="0.2">
      <c r="B283" s="14"/>
      <c r="C283" s="15"/>
    </row>
    <row r="284" spans="2:3" x14ac:dyDescent="0.2">
      <c r="B284" s="14"/>
      <c r="C284" s="15"/>
    </row>
    <row r="285" spans="2:3" x14ac:dyDescent="0.2">
      <c r="B285" s="14"/>
      <c r="C285" s="15"/>
    </row>
    <row r="286" spans="2:3" x14ac:dyDescent="0.2">
      <c r="B286" s="14"/>
      <c r="C286" s="15"/>
    </row>
    <row r="287" spans="2:3" x14ac:dyDescent="0.2">
      <c r="B287" s="14"/>
      <c r="C287" s="15"/>
    </row>
    <row r="288" spans="2:3" x14ac:dyDescent="0.2">
      <c r="B288" s="14"/>
      <c r="C288" s="15"/>
    </row>
    <row r="289" spans="2:3" x14ac:dyDescent="0.2">
      <c r="B289" s="14"/>
      <c r="C289" s="15"/>
    </row>
    <row r="290" spans="2:3" x14ac:dyDescent="0.2">
      <c r="B290" s="14"/>
      <c r="C290" s="15"/>
    </row>
    <row r="291" spans="2:3" x14ac:dyDescent="0.2">
      <c r="B291" s="14"/>
      <c r="C291" s="15"/>
    </row>
    <row r="292" spans="2:3" x14ac:dyDescent="0.2">
      <c r="B292" s="14"/>
      <c r="C292" s="15"/>
    </row>
    <row r="293" spans="2:3" x14ac:dyDescent="0.2">
      <c r="B293" s="14"/>
      <c r="C293" s="15"/>
    </row>
    <row r="294" spans="2:3" x14ac:dyDescent="0.2">
      <c r="B294" s="14"/>
      <c r="C294" s="15"/>
    </row>
    <row r="295" spans="2:3" x14ac:dyDescent="0.2">
      <c r="B295" s="14"/>
      <c r="C295" s="15"/>
    </row>
    <row r="296" spans="2:3" x14ac:dyDescent="0.2">
      <c r="B296" s="14"/>
      <c r="C296" s="15"/>
    </row>
    <row r="297" spans="2:3" x14ac:dyDescent="0.2">
      <c r="B297" s="14"/>
      <c r="C297" s="15"/>
    </row>
    <row r="298" spans="2:3" x14ac:dyDescent="0.2">
      <c r="B298" s="14"/>
      <c r="C298" s="15"/>
    </row>
    <row r="299" spans="2:3" x14ac:dyDescent="0.2">
      <c r="B299" s="14"/>
      <c r="C299" s="15"/>
    </row>
    <row r="300" spans="2:3" x14ac:dyDescent="0.2">
      <c r="B300" s="14"/>
      <c r="C300" s="15"/>
    </row>
    <row r="301" spans="2:3" x14ac:dyDescent="0.2">
      <c r="B301" s="14"/>
      <c r="C301" s="15"/>
    </row>
    <row r="302" spans="2:3" x14ac:dyDescent="0.2">
      <c r="B302" s="14"/>
      <c r="C302" s="15"/>
    </row>
    <row r="303" spans="2:3" x14ac:dyDescent="0.2">
      <c r="B303" s="14"/>
      <c r="C303" s="15"/>
    </row>
    <row r="304" spans="2:3" x14ac:dyDescent="0.2">
      <c r="B304" s="14"/>
      <c r="C304" s="15"/>
    </row>
    <row r="305" spans="2:3" x14ac:dyDescent="0.2">
      <c r="B305" s="14"/>
      <c r="C305" s="15"/>
    </row>
    <row r="306" spans="2:3" x14ac:dyDescent="0.2">
      <c r="B306" s="14"/>
      <c r="C306" s="15"/>
    </row>
    <row r="307" spans="2:3" x14ac:dyDescent="0.2">
      <c r="B307" s="14"/>
      <c r="C307" s="15"/>
    </row>
    <row r="308" spans="2:3" x14ac:dyDescent="0.2">
      <c r="B308" s="14"/>
      <c r="C308" s="15"/>
    </row>
    <row r="309" spans="2:3" x14ac:dyDescent="0.2">
      <c r="B309" s="14"/>
      <c r="C309" s="15"/>
    </row>
    <row r="310" spans="2:3" x14ac:dyDescent="0.2">
      <c r="B310" s="14"/>
      <c r="C310" s="15"/>
    </row>
    <row r="311" spans="2:3" x14ac:dyDescent="0.2">
      <c r="B311" s="14"/>
      <c r="C311" s="15"/>
    </row>
    <row r="312" spans="2:3" x14ac:dyDescent="0.2">
      <c r="B312" s="14"/>
      <c r="C312" s="15"/>
    </row>
    <row r="313" spans="2:3" x14ac:dyDescent="0.2">
      <c r="B313" s="14"/>
      <c r="C313" s="15"/>
    </row>
    <row r="314" spans="2:3" x14ac:dyDescent="0.2">
      <c r="B314" s="14"/>
      <c r="C314" s="15"/>
    </row>
    <row r="315" spans="2:3" x14ac:dyDescent="0.2">
      <c r="B315" s="14"/>
      <c r="C315" s="15"/>
    </row>
    <row r="316" spans="2:3" x14ac:dyDescent="0.2">
      <c r="B316" s="14"/>
      <c r="C316" s="15"/>
    </row>
    <row r="317" spans="2:3" x14ac:dyDescent="0.2">
      <c r="B317" s="14"/>
      <c r="C317" s="15"/>
    </row>
    <row r="318" spans="2:3" x14ac:dyDescent="0.2">
      <c r="B318" s="14"/>
      <c r="C318" s="15"/>
    </row>
    <row r="319" spans="2:3" x14ac:dyDescent="0.2">
      <c r="B319" s="14"/>
      <c r="C319" s="15"/>
    </row>
    <row r="320" spans="2:3" x14ac:dyDescent="0.2">
      <c r="B320" s="14"/>
      <c r="C320" s="15"/>
    </row>
    <row r="321" spans="2:3" x14ac:dyDescent="0.2">
      <c r="B321" s="14"/>
      <c r="C321" s="15"/>
    </row>
    <row r="322" spans="2:3" x14ac:dyDescent="0.2">
      <c r="B322" s="14"/>
      <c r="C322" s="15"/>
    </row>
    <row r="323" spans="2:3" x14ac:dyDescent="0.2">
      <c r="B323" s="14"/>
      <c r="C323" s="15"/>
    </row>
    <row r="324" spans="2:3" x14ac:dyDescent="0.2">
      <c r="B324" s="14"/>
      <c r="C324" s="15"/>
    </row>
    <row r="325" spans="2:3" x14ac:dyDescent="0.2">
      <c r="B325" s="14"/>
      <c r="C325" s="15"/>
    </row>
    <row r="326" spans="2:3" x14ac:dyDescent="0.2">
      <c r="B326" s="14"/>
      <c r="C326" s="15"/>
    </row>
    <row r="327" spans="2:3" x14ac:dyDescent="0.2">
      <c r="B327" s="14"/>
      <c r="C327" s="15"/>
    </row>
    <row r="328" spans="2:3" x14ac:dyDescent="0.2">
      <c r="B328" s="14"/>
      <c r="C328" s="15"/>
    </row>
    <row r="329" spans="2:3" x14ac:dyDescent="0.2">
      <c r="B329" s="14"/>
      <c r="C329" s="15"/>
    </row>
    <row r="330" spans="2:3" x14ac:dyDescent="0.2">
      <c r="B330" s="14"/>
      <c r="C330" s="15"/>
    </row>
    <row r="331" spans="2:3" x14ac:dyDescent="0.2">
      <c r="B331" s="14"/>
      <c r="C331" s="15"/>
    </row>
    <row r="332" spans="2:3" x14ac:dyDescent="0.2">
      <c r="B332" s="14"/>
      <c r="C332" s="15"/>
    </row>
    <row r="333" spans="2:3" x14ac:dyDescent="0.2">
      <c r="B333" s="14"/>
      <c r="C333" s="15"/>
    </row>
    <row r="334" spans="2:3" x14ac:dyDescent="0.2">
      <c r="B334" s="14"/>
      <c r="C334" s="15"/>
    </row>
    <row r="335" spans="2:3" x14ac:dyDescent="0.2">
      <c r="B335" s="14"/>
      <c r="C335" s="15"/>
    </row>
    <row r="336" spans="2:3" x14ac:dyDescent="0.2">
      <c r="B336" s="14"/>
      <c r="C336" s="15"/>
    </row>
    <row r="337" spans="2:3" x14ac:dyDescent="0.2">
      <c r="B337" s="14"/>
      <c r="C337" s="15"/>
    </row>
    <row r="338" spans="2:3" x14ac:dyDescent="0.2">
      <c r="B338" s="14"/>
      <c r="C338" s="15"/>
    </row>
    <row r="339" spans="2:3" x14ac:dyDescent="0.2">
      <c r="B339" s="14"/>
      <c r="C339" s="15"/>
    </row>
    <row r="340" spans="2:3" x14ac:dyDescent="0.2">
      <c r="B340" s="14"/>
      <c r="C340" s="15"/>
    </row>
    <row r="341" spans="2:3" x14ac:dyDescent="0.2">
      <c r="B341" s="14"/>
      <c r="C341" s="15"/>
    </row>
    <row r="342" spans="2:3" x14ac:dyDescent="0.2">
      <c r="B342" s="14"/>
      <c r="C342" s="15"/>
    </row>
    <row r="343" spans="2:3" x14ac:dyDescent="0.2">
      <c r="B343" s="14"/>
      <c r="C343" s="15"/>
    </row>
    <row r="344" spans="2:3" x14ac:dyDescent="0.2">
      <c r="B344" s="14"/>
      <c r="C344" s="15"/>
    </row>
    <row r="345" spans="2:3" x14ac:dyDescent="0.2">
      <c r="B345" s="14"/>
      <c r="C345" s="15"/>
    </row>
    <row r="346" spans="2:3" x14ac:dyDescent="0.2">
      <c r="B346" s="14"/>
      <c r="C346" s="15"/>
    </row>
    <row r="347" spans="2:3" x14ac:dyDescent="0.2">
      <c r="B347" s="14"/>
      <c r="C347" s="15"/>
    </row>
    <row r="348" spans="2:3" x14ac:dyDescent="0.2">
      <c r="B348" s="14"/>
      <c r="C348" s="15"/>
    </row>
    <row r="349" spans="2:3" x14ac:dyDescent="0.2">
      <c r="B349" s="14"/>
      <c r="C349" s="15"/>
    </row>
    <row r="350" spans="2:3" x14ac:dyDescent="0.2">
      <c r="B350" s="14"/>
      <c r="C350" s="15"/>
    </row>
    <row r="351" spans="2:3" x14ac:dyDescent="0.2">
      <c r="B351" s="14"/>
      <c r="C351" s="15"/>
    </row>
    <row r="352" spans="2:3" x14ac:dyDescent="0.2">
      <c r="B352" s="14"/>
      <c r="C352" s="15"/>
    </row>
    <row r="353" spans="2:3" x14ac:dyDescent="0.2">
      <c r="B353" s="14"/>
      <c r="C353" s="15"/>
    </row>
    <row r="354" spans="2:3" x14ac:dyDescent="0.2">
      <c r="B354" s="14"/>
      <c r="C354" s="15"/>
    </row>
    <row r="355" spans="2:3" x14ac:dyDescent="0.2">
      <c r="B355" s="14"/>
      <c r="C355" s="15"/>
    </row>
    <row r="356" spans="2:3" x14ac:dyDescent="0.2">
      <c r="B356" s="14"/>
      <c r="C356" s="15"/>
    </row>
    <row r="357" spans="2:3" x14ac:dyDescent="0.2">
      <c r="B357" s="14"/>
      <c r="C357" s="15"/>
    </row>
    <row r="358" spans="2:3" x14ac:dyDescent="0.2">
      <c r="B358" s="14"/>
      <c r="C358" s="15"/>
    </row>
    <row r="359" spans="2:3" x14ac:dyDescent="0.2">
      <c r="B359" s="14"/>
      <c r="C359" s="15"/>
    </row>
    <row r="360" spans="2:3" x14ac:dyDescent="0.2">
      <c r="B360" s="14"/>
      <c r="C360" s="15"/>
    </row>
    <row r="361" spans="2:3" x14ac:dyDescent="0.2">
      <c r="B361" s="14"/>
      <c r="C361" s="15"/>
    </row>
    <row r="362" spans="2:3" x14ac:dyDescent="0.2">
      <c r="B362" s="14"/>
      <c r="C362" s="15"/>
    </row>
    <row r="363" spans="2:3" x14ac:dyDescent="0.2">
      <c r="B363" s="14"/>
      <c r="C363" s="15"/>
    </row>
    <row r="364" spans="2:3" x14ac:dyDescent="0.2">
      <c r="B364" s="14"/>
      <c r="C364" s="15"/>
    </row>
    <row r="365" spans="2:3" x14ac:dyDescent="0.2">
      <c r="B365" s="14"/>
      <c r="C365" s="15"/>
    </row>
    <row r="366" spans="2:3" x14ac:dyDescent="0.2">
      <c r="B366" s="14"/>
      <c r="C366" s="15"/>
    </row>
    <row r="367" spans="2:3" x14ac:dyDescent="0.2">
      <c r="B367" s="14"/>
      <c r="C367" s="15"/>
    </row>
    <row r="368" spans="2:3" x14ac:dyDescent="0.2">
      <c r="B368" s="14"/>
      <c r="C368" s="15"/>
    </row>
    <row r="369" spans="2:3" x14ac:dyDescent="0.2">
      <c r="B369" s="14"/>
      <c r="C369" s="15"/>
    </row>
    <row r="370" spans="2:3" x14ac:dyDescent="0.2">
      <c r="B370" s="14"/>
      <c r="C370" s="15"/>
    </row>
    <row r="371" spans="2:3" x14ac:dyDescent="0.2">
      <c r="B371" s="14"/>
      <c r="C371" s="15"/>
    </row>
    <row r="372" spans="2:3" x14ac:dyDescent="0.2">
      <c r="B372" s="14"/>
      <c r="C372" s="15"/>
    </row>
    <row r="373" spans="2:3" x14ac:dyDescent="0.2">
      <c r="B373" s="14"/>
      <c r="C373" s="15"/>
    </row>
    <row r="374" spans="2:3" x14ac:dyDescent="0.2">
      <c r="B374" s="14"/>
      <c r="C374" s="15"/>
    </row>
    <row r="375" spans="2:3" x14ac:dyDescent="0.2">
      <c r="B375" s="14"/>
      <c r="C375" s="15"/>
    </row>
    <row r="376" spans="2:3" x14ac:dyDescent="0.2">
      <c r="B376" s="14"/>
      <c r="C376" s="15"/>
    </row>
    <row r="377" spans="2:3" x14ac:dyDescent="0.2">
      <c r="B377" s="14"/>
      <c r="C377" s="15"/>
    </row>
    <row r="378" spans="2:3" x14ac:dyDescent="0.2">
      <c r="B378" s="14"/>
      <c r="C378" s="15"/>
    </row>
    <row r="379" spans="2:3" x14ac:dyDescent="0.2">
      <c r="B379" s="14"/>
      <c r="C379" s="15"/>
    </row>
    <row r="380" spans="2:3" x14ac:dyDescent="0.2">
      <c r="B380" s="14"/>
      <c r="C380" s="15"/>
    </row>
    <row r="381" spans="2:3" x14ac:dyDescent="0.2">
      <c r="B381" s="14"/>
      <c r="C381" s="15"/>
    </row>
    <row r="382" spans="2:3" x14ac:dyDescent="0.2">
      <c r="B382" s="14"/>
      <c r="C382" s="15"/>
    </row>
    <row r="383" spans="2:3" x14ac:dyDescent="0.2">
      <c r="B383" s="14"/>
      <c r="C383" s="15"/>
    </row>
    <row r="384" spans="2:3" x14ac:dyDescent="0.2">
      <c r="B384" s="14"/>
      <c r="C384" s="15"/>
    </row>
    <row r="385" spans="2:3" x14ac:dyDescent="0.2">
      <c r="B385" s="14"/>
      <c r="C385" s="15"/>
    </row>
    <row r="386" spans="2:3" x14ac:dyDescent="0.2">
      <c r="B386" s="14"/>
      <c r="C386" s="15"/>
    </row>
    <row r="387" spans="2:3" x14ac:dyDescent="0.2">
      <c r="B387" s="14"/>
      <c r="C387" s="15"/>
    </row>
    <row r="388" spans="2:3" x14ac:dyDescent="0.2">
      <c r="B388" s="14"/>
      <c r="C388" s="15"/>
    </row>
    <row r="389" spans="2:3" x14ac:dyDescent="0.2">
      <c r="B389" s="14"/>
      <c r="C389" s="15"/>
    </row>
    <row r="390" spans="2:3" x14ac:dyDescent="0.2">
      <c r="B390" s="14"/>
      <c r="C390" s="15"/>
    </row>
    <row r="391" spans="2:3" x14ac:dyDescent="0.2">
      <c r="B391" s="14"/>
      <c r="C391" s="15"/>
    </row>
    <row r="392" spans="2:3" x14ac:dyDescent="0.2">
      <c r="B392" s="14"/>
      <c r="C392" s="15"/>
    </row>
    <row r="393" spans="2:3" x14ac:dyDescent="0.2">
      <c r="B393" s="14"/>
      <c r="C393" s="15"/>
    </row>
    <row r="394" spans="2:3" x14ac:dyDescent="0.2">
      <c r="B394" s="14"/>
      <c r="C394" s="15"/>
    </row>
    <row r="395" spans="2:3" x14ac:dyDescent="0.2">
      <c r="B395" s="14"/>
      <c r="C395" s="15"/>
    </row>
    <row r="396" spans="2:3" x14ac:dyDescent="0.2">
      <c r="B396" s="14"/>
      <c r="C396" s="15"/>
    </row>
    <row r="397" spans="2:3" x14ac:dyDescent="0.2">
      <c r="B397" s="14"/>
      <c r="C397" s="15"/>
    </row>
    <row r="398" spans="2:3" x14ac:dyDescent="0.2">
      <c r="B398" s="14"/>
      <c r="C398" s="15"/>
    </row>
    <row r="399" spans="2:3" x14ac:dyDescent="0.2">
      <c r="B399" s="14"/>
      <c r="C399" s="15"/>
    </row>
    <row r="400" spans="2:3" x14ac:dyDescent="0.2">
      <c r="B400" s="14"/>
      <c r="C400" s="15"/>
    </row>
    <row r="401" spans="2:3" x14ac:dyDescent="0.2">
      <c r="B401" s="14"/>
      <c r="C401" s="15"/>
    </row>
    <row r="402" spans="2:3" x14ac:dyDescent="0.2">
      <c r="B402" s="14"/>
      <c r="C402" s="15"/>
    </row>
    <row r="403" spans="2:3" x14ac:dyDescent="0.2">
      <c r="B403" s="14"/>
      <c r="C403" s="15"/>
    </row>
    <row r="404" spans="2:3" x14ac:dyDescent="0.2">
      <c r="B404" s="14"/>
      <c r="C404" s="15"/>
    </row>
    <row r="405" spans="2:3" x14ac:dyDescent="0.2">
      <c r="B405" s="14"/>
      <c r="C405" s="15"/>
    </row>
    <row r="406" spans="2:3" x14ac:dyDescent="0.2">
      <c r="B406" s="14"/>
      <c r="C406" s="15"/>
    </row>
    <row r="407" spans="2:3" x14ac:dyDescent="0.2">
      <c r="B407" s="14"/>
      <c r="C407" s="15"/>
    </row>
    <row r="408" spans="2:3" x14ac:dyDescent="0.2">
      <c r="B408" s="14"/>
      <c r="C408" s="15"/>
    </row>
    <row r="409" spans="2:3" x14ac:dyDescent="0.2">
      <c r="B409" s="14"/>
      <c r="C409" s="15"/>
    </row>
    <row r="410" spans="2:3" x14ac:dyDescent="0.2">
      <c r="B410" s="14"/>
      <c r="C410" s="15"/>
    </row>
    <row r="411" spans="2:3" x14ac:dyDescent="0.2">
      <c r="B411" s="14"/>
      <c r="C411" s="15"/>
    </row>
    <row r="412" spans="2:3" x14ac:dyDescent="0.2">
      <c r="B412" s="14"/>
      <c r="C412" s="15"/>
    </row>
    <row r="413" spans="2:3" x14ac:dyDescent="0.2">
      <c r="B413" s="14"/>
      <c r="C413" s="15"/>
    </row>
    <row r="414" spans="2:3" x14ac:dyDescent="0.2">
      <c r="B414" s="14"/>
      <c r="C414" s="15"/>
    </row>
    <row r="415" spans="2:3" x14ac:dyDescent="0.2">
      <c r="B415" s="14"/>
      <c r="C415" s="15"/>
    </row>
    <row r="416" spans="2:3" x14ac:dyDescent="0.2">
      <c r="B416" s="14"/>
      <c r="C416" s="15"/>
    </row>
    <row r="417" spans="2:3" x14ac:dyDescent="0.2">
      <c r="B417" s="14"/>
      <c r="C417" s="15"/>
    </row>
    <row r="418" spans="2:3" x14ac:dyDescent="0.2">
      <c r="B418" s="14"/>
      <c r="C418" s="15"/>
    </row>
    <row r="419" spans="2:3" x14ac:dyDescent="0.2">
      <c r="B419" s="14"/>
      <c r="C419" s="15"/>
    </row>
    <row r="420" spans="2:3" x14ac:dyDescent="0.2">
      <c r="B420" s="14"/>
      <c r="C420" s="15"/>
    </row>
    <row r="421" spans="2:3" x14ac:dyDescent="0.2">
      <c r="B421" s="14"/>
      <c r="C421" s="15"/>
    </row>
    <row r="422" spans="2:3" x14ac:dyDescent="0.2">
      <c r="B422" s="14"/>
      <c r="C422" s="15"/>
    </row>
    <row r="423" spans="2:3" x14ac:dyDescent="0.2">
      <c r="B423" s="14"/>
      <c r="C423" s="15"/>
    </row>
    <row r="424" spans="2:3" x14ac:dyDescent="0.2">
      <c r="B424" s="14"/>
      <c r="C424" s="15"/>
    </row>
    <row r="425" spans="2:3" x14ac:dyDescent="0.2">
      <c r="B425" s="14"/>
      <c r="C425" s="15"/>
    </row>
    <row r="426" spans="2:3" x14ac:dyDescent="0.2">
      <c r="B426" s="14"/>
      <c r="C426" s="15"/>
    </row>
    <row r="427" spans="2:3" x14ac:dyDescent="0.2">
      <c r="B427" s="14"/>
      <c r="C427" s="15"/>
    </row>
    <row r="428" spans="2:3" x14ac:dyDescent="0.2">
      <c r="B428" s="14"/>
      <c r="C428" s="15"/>
    </row>
    <row r="429" spans="2:3" x14ac:dyDescent="0.2">
      <c r="B429" s="14"/>
      <c r="C429" s="15"/>
    </row>
    <row r="430" spans="2:3" x14ac:dyDescent="0.2">
      <c r="B430" s="14"/>
      <c r="C430" s="15"/>
    </row>
    <row r="431" spans="2:3" x14ac:dyDescent="0.2">
      <c r="B431" s="14"/>
      <c r="C431" s="15"/>
    </row>
    <row r="432" spans="2:3" x14ac:dyDescent="0.2">
      <c r="B432" s="14"/>
      <c r="C432" s="15"/>
    </row>
    <row r="433" spans="2:3" x14ac:dyDescent="0.2">
      <c r="B433" s="14"/>
      <c r="C433" s="15"/>
    </row>
    <row r="434" spans="2:3" x14ac:dyDescent="0.2">
      <c r="B434" s="14"/>
      <c r="C434" s="15"/>
    </row>
    <row r="435" spans="2:3" x14ac:dyDescent="0.2">
      <c r="B435" s="14"/>
      <c r="C435" s="15"/>
    </row>
    <row r="436" spans="2:3" x14ac:dyDescent="0.2">
      <c r="B436" s="14"/>
      <c r="C436" s="15"/>
    </row>
    <row r="437" spans="2:3" x14ac:dyDescent="0.2">
      <c r="B437" s="14"/>
      <c r="C437" s="15"/>
    </row>
    <row r="438" spans="2:3" x14ac:dyDescent="0.2">
      <c r="B438" s="14"/>
      <c r="C438" s="15"/>
    </row>
    <row r="439" spans="2:3" x14ac:dyDescent="0.2">
      <c r="B439" s="14"/>
      <c r="C439" s="15"/>
    </row>
    <row r="440" spans="2:3" x14ac:dyDescent="0.2">
      <c r="B440" s="14"/>
      <c r="C440" s="15"/>
    </row>
    <row r="441" spans="2:3" x14ac:dyDescent="0.2">
      <c r="B441" s="14"/>
      <c r="C441" s="15"/>
    </row>
    <row r="442" spans="2:3" x14ac:dyDescent="0.2">
      <c r="B442" s="14"/>
      <c r="C442" s="15"/>
    </row>
    <row r="443" spans="2:3" x14ac:dyDescent="0.2">
      <c r="B443" s="14"/>
      <c r="C443" s="15"/>
    </row>
    <row r="444" spans="2:3" x14ac:dyDescent="0.2">
      <c r="B444" s="14"/>
      <c r="C444" s="15"/>
    </row>
    <row r="445" spans="2:3" x14ac:dyDescent="0.2">
      <c r="B445" s="14"/>
      <c r="C445" s="15"/>
    </row>
    <row r="446" spans="2:3" x14ac:dyDescent="0.2">
      <c r="B446" s="14"/>
      <c r="C446" s="15"/>
    </row>
    <row r="447" spans="2:3" x14ac:dyDescent="0.2">
      <c r="B447" s="14"/>
      <c r="C447" s="15"/>
    </row>
    <row r="448" spans="2:3" x14ac:dyDescent="0.2">
      <c r="B448" s="14"/>
      <c r="C448" s="15"/>
    </row>
    <row r="449" spans="2:3" x14ac:dyDescent="0.2">
      <c r="B449" s="14"/>
      <c r="C449" s="15"/>
    </row>
    <row r="450" spans="2:3" x14ac:dyDescent="0.2">
      <c r="B450" s="14"/>
      <c r="C450" s="15"/>
    </row>
    <row r="451" spans="2:3" x14ac:dyDescent="0.2">
      <c r="B451" s="14"/>
      <c r="C451" s="15"/>
    </row>
    <row r="452" spans="2:3" x14ac:dyDescent="0.2">
      <c r="B452" s="14"/>
      <c r="C452" s="15"/>
    </row>
    <row r="453" spans="2:3" x14ac:dyDescent="0.2">
      <c r="B453" s="14"/>
      <c r="C453" s="15"/>
    </row>
    <row r="454" spans="2:3" x14ac:dyDescent="0.2">
      <c r="B454" s="14"/>
      <c r="C454" s="15"/>
    </row>
    <row r="455" spans="2:3" x14ac:dyDescent="0.2">
      <c r="B455" s="14"/>
      <c r="C455" s="15"/>
    </row>
    <row r="456" spans="2:3" x14ac:dyDescent="0.2">
      <c r="B456" s="14"/>
      <c r="C456" s="15"/>
    </row>
    <row r="457" spans="2:3" x14ac:dyDescent="0.2">
      <c r="B457" s="14"/>
      <c r="C457" s="15"/>
    </row>
    <row r="458" spans="2:3" x14ac:dyDescent="0.2">
      <c r="B458" s="14"/>
      <c r="C458" s="15"/>
    </row>
    <row r="459" spans="2:3" x14ac:dyDescent="0.2">
      <c r="B459" s="14"/>
      <c r="C459" s="15"/>
    </row>
    <row r="460" spans="2:3" x14ac:dyDescent="0.2">
      <c r="B460" s="14"/>
      <c r="C460" s="15"/>
    </row>
    <row r="461" spans="2:3" x14ac:dyDescent="0.2">
      <c r="B461" s="14"/>
      <c r="C461" s="15"/>
    </row>
    <row r="462" spans="2:3" x14ac:dyDescent="0.2">
      <c r="B462" s="14"/>
      <c r="C462" s="15"/>
    </row>
    <row r="463" spans="2:3" x14ac:dyDescent="0.2">
      <c r="B463" s="14"/>
      <c r="C463" s="15"/>
    </row>
    <row r="464" spans="2:3" x14ac:dyDescent="0.2">
      <c r="B464" s="14"/>
      <c r="C464" s="15"/>
    </row>
    <row r="465" spans="2:3" x14ac:dyDescent="0.2">
      <c r="B465" s="14"/>
      <c r="C465" s="15"/>
    </row>
    <row r="466" spans="2:3" x14ac:dyDescent="0.2">
      <c r="B466" s="14"/>
      <c r="C466" s="15"/>
    </row>
    <row r="467" spans="2:3" x14ac:dyDescent="0.2">
      <c r="B467" s="14"/>
      <c r="C467" s="15"/>
    </row>
    <row r="468" spans="2:3" x14ac:dyDescent="0.2">
      <c r="B468" s="14"/>
      <c r="C468" s="15"/>
    </row>
    <row r="469" spans="2:3" x14ac:dyDescent="0.2">
      <c r="B469" s="14"/>
      <c r="C469" s="15"/>
    </row>
    <row r="470" spans="2:3" x14ac:dyDescent="0.2">
      <c r="B470" s="14"/>
      <c r="C470" s="15"/>
    </row>
    <row r="471" spans="2:3" x14ac:dyDescent="0.2">
      <c r="B471" s="14"/>
      <c r="C471" s="15"/>
    </row>
    <row r="472" spans="2:3" x14ac:dyDescent="0.2">
      <c r="B472" s="14"/>
      <c r="C472" s="15"/>
    </row>
    <row r="473" spans="2:3" x14ac:dyDescent="0.2">
      <c r="B473" s="14"/>
      <c r="C473" s="15"/>
    </row>
    <row r="474" spans="2:3" x14ac:dyDescent="0.2">
      <c r="B474" s="14"/>
      <c r="C474" s="15"/>
    </row>
    <row r="475" spans="2:3" x14ac:dyDescent="0.2">
      <c r="B475" s="14"/>
      <c r="C475" s="15"/>
    </row>
    <row r="476" spans="2:3" x14ac:dyDescent="0.2">
      <c r="B476" s="14"/>
      <c r="C476" s="15"/>
    </row>
    <row r="477" spans="2:3" x14ac:dyDescent="0.2">
      <c r="B477" s="14"/>
      <c r="C477" s="15"/>
    </row>
    <row r="478" spans="2:3" x14ac:dyDescent="0.2">
      <c r="B478" s="14"/>
      <c r="C478" s="15"/>
    </row>
    <row r="479" spans="2:3" x14ac:dyDescent="0.2">
      <c r="B479" s="14"/>
      <c r="C479" s="15"/>
    </row>
    <row r="480" spans="2:3" x14ac:dyDescent="0.2">
      <c r="B480" s="14"/>
      <c r="C480" s="15"/>
    </row>
    <row r="481" spans="2:3" x14ac:dyDescent="0.2">
      <c r="B481" s="14"/>
      <c r="C481" s="15"/>
    </row>
    <row r="482" spans="2:3" x14ac:dyDescent="0.2">
      <c r="B482" s="14"/>
      <c r="C482" s="15"/>
    </row>
    <row r="483" spans="2:3" x14ac:dyDescent="0.2">
      <c r="B483" s="14"/>
      <c r="C483" s="15"/>
    </row>
    <row r="484" spans="2:3" x14ac:dyDescent="0.2">
      <c r="B484" s="14"/>
      <c r="C484" s="15"/>
    </row>
    <row r="485" spans="2:3" x14ac:dyDescent="0.2">
      <c r="B485" s="14"/>
      <c r="C485" s="15"/>
    </row>
    <row r="486" spans="2:3" x14ac:dyDescent="0.2">
      <c r="B486" s="14"/>
      <c r="C486" s="15"/>
    </row>
    <row r="487" spans="2:3" x14ac:dyDescent="0.2">
      <c r="B487" s="14"/>
      <c r="C487" s="15"/>
    </row>
    <row r="488" spans="2:3" x14ac:dyDescent="0.2">
      <c r="B488" s="14"/>
      <c r="C488" s="15"/>
    </row>
    <row r="489" spans="2:3" x14ac:dyDescent="0.2">
      <c r="B489" s="14"/>
      <c r="C489" s="15"/>
    </row>
    <row r="490" spans="2:3" x14ac:dyDescent="0.2">
      <c r="B490" s="14"/>
      <c r="C490" s="15"/>
    </row>
    <row r="491" spans="2:3" x14ac:dyDescent="0.2">
      <c r="B491" s="14"/>
      <c r="C491" s="15"/>
    </row>
    <row r="492" spans="2:3" x14ac:dyDescent="0.2">
      <c r="B492" s="14"/>
      <c r="C492" s="15"/>
    </row>
    <row r="493" spans="2:3" x14ac:dyDescent="0.2">
      <c r="B493" s="14"/>
      <c r="C493" s="15"/>
    </row>
    <row r="494" spans="2:3" x14ac:dyDescent="0.2">
      <c r="B494" s="14"/>
      <c r="C494" s="15"/>
    </row>
    <row r="495" spans="2:3" x14ac:dyDescent="0.2">
      <c r="B495" s="14"/>
      <c r="C495" s="15"/>
    </row>
    <row r="496" spans="2:3" x14ac:dyDescent="0.2">
      <c r="B496" s="14"/>
      <c r="C496" s="15"/>
    </row>
    <row r="497" spans="2:3" x14ac:dyDescent="0.2">
      <c r="B497" s="14"/>
      <c r="C497" s="15"/>
    </row>
    <row r="498" spans="2:3" x14ac:dyDescent="0.2">
      <c r="B498" s="14"/>
      <c r="C498" s="15"/>
    </row>
    <row r="499" spans="2:3" x14ac:dyDescent="0.2">
      <c r="B499" s="14"/>
      <c r="C499" s="15"/>
    </row>
    <row r="500" spans="2:3" x14ac:dyDescent="0.2">
      <c r="B500" s="14"/>
      <c r="C500" s="15"/>
    </row>
    <row r="501" spans="2:3" x14ac:dyDescent="0.2">
      <c r="B501" s="14"/>
      <c r="C501" s="15"/>
    </row>
    <row r="502" spans="2:3" x14ac:dyDescent="0.2">
      <c r="B502" s="14"/>
      <c r="C502" s="15"/>
    </row>
  </sheetData>
  <mergeCells count="8">
    <mergeCell ref="H1:L1"/>
    <mergeCell ref="M1:Q1"/>
    <mergeCell ref="R1:V1"/>
    <mergeCell ref="W1:AA1"/>
    <mergeCell ref="H103:T104"/>
    <mergeCell ref="U103:V103"/>
    <mergeCell ref="U104:V104"/>
    <mergeCell ref="W104:AA10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Enaam Alshuaibi</dc:creator>
  <cp:lastModifiedBy>Enaam Alshuaibi</cp:lastModifiedBy>
  <dcterms:created xsi:type="dcterms:W3CDTF">2023-10-13T08:48:06Z</dcterms:created>
  <dcterms:modified xsi:type="dcterms:W3CDTF">2023-10-13T08:49:10Z</dcterms:modified>
</cp:coreProperties>
</file>