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smith/Documents/GitHub.nosync/ConferenceExamples/PraktikumPhysik/"/>
    </mc:Choice>
  </mc:AlternateContent>
  <xr:revisionPtr revIDLastSave="0" documentId="13_ncr:1_{3555C577-9C3D-934F-9673-8ABE4F712D6E}" xr6:coauthVersionLast="47" xr6:coauthVersionMax="47" xr10:uidLastSave="{00000000-0000-0000-0000-000000000000}"/>
  <bookViews>
    <workbookView xWindow="1100" yWindow="740" windowWidth="31000" windowHeight="20200" xr2:uid="{D544D1D7-07A1-1A47-B933-60B877826460}"/>
  </bookViews>
  <sheets>
    <sheet name="Sheet1" sheetId="1" r:id="rId1"/>
  </sheets>
  <definedNames>
    <definedName name="_xlchart.v1.0" hidden="1">Sheet1!$B$2:$B$11</definedName>
    <definedName name="_xlchart.v1.1" hidden="1">Sheet1!$C$1</definedName>
    <definedName name="_xlchart.v1.2" hidden="1">Sheet1!$C$2:$C$11</definedName>
    <definedName name="_xlchart.v1.3" hidden="1">Sheet1!$H$2:$H$11</definedName>
    <definedName name="_xlchart.v1.4" hidden="1">Sheet1!$B$2:$B$11</definedName>
    <definedName name="_xlchart.v1.5" hidden="1">Sheet1!$C$1</definedName>
    <definedName name="_xlchart.v1.6" hidden="1">Sheet1!$C$2:$C$11</definedName>
    <definedName name="_xlchart.v1.7" hidden="1">Sheet1!$H$2:$H$11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B18" i="1"/>
  <c r="B17" i="1"/>
  <c r="C15" i="1"/>
  <c r="B15" i="1"/>
  <c r="F14" i="1"/>
  <c r="E14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C14" i="1"/>
  <c r="B14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<sst xmlns="http://schemas.openxmlformats.org/spreadsheetml/2006/main" count="13" uniqueCount="13">
  <si>
    <t>Konzentration</t>
  </si>
  <si>
    <t>Extinktion</t>
  </si>
  <si>
    <t>Sum</t>
  </si>
  <si>
    <t>x*y</t>
  </si>
  <si>
    <t>x^2</t>
  </si>
  <si>
    <t>Sum(x^2)</t>
  </si>
  <si>
    <t>Sum(x*y)</t>
  </si>
  <si>
    <t>b</t>
  </si>
  <si>
    <t>Mittelwert</t>
  </si>
  <si>
    <t>x</t>
  </si>
  <si>
    <t>y</t>
  </si>
  <si>
    <t>a</t>
  </si>
  <si>
    <t>Extinktion (Lineare Regression)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</si>
</sst>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11183095783913"/>
          <c:y val="4.5478013968293651E-2"/>
          <c:w val="0.83046984949666103"/>
          <c:h val="0.7709425114932089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Extinktion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Sheet1!$B$2:$B$11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0.2</c:v>
                </c:pt>
                <c:pt idx="1">
                  <c:v>0.55000000000000004</c:v>
                </c:pt>
                <c:pt idx="2">
                  <c:v>0.6</c:v>
                </c:pt>
                <c:pt idx="3">
                  <c:v>0.82</c:v>
                </c:pt>
                <c:pt idx="4">
                  <c:v>0.9</c:v>
                </c:pt>
                <c:pt idx="5">
                  <c:v>1.4</c:v>
                </c:pt>
                <c:pt idx="6">
                  <c:v>1.5</c:v>
                </c:pt>
                <c:pt idx="7">
                  <c:v>1.9</c:v>
                </c:pt>
                <c:pt idx="8">
                  <c:v>2.2000000000000002</c:v>
                </c:pt>
                <c:pt idx="9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D6-9745-88D4-DB53680895F8}"/>
            </c:ext>
          </c:extLst>
        </c:ser>
        <c:ser>
          <c:idx val="1"/>
          <c:order val="1"/>
          <c:tx>
            <c:v>Lineare Regression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0.16000000000000081</c:v>
                </c:pt>
                <c:pt idx="1">
                  <c:v>0.39933333333333398</c:v>
                </c:pt>
                <c:pt idx="2">
                  <c:v>0.63866666666666716</c:v>
                </c:pt>
                <c:pt idx="3">
                  <c:v>0.87800000000000034</c:v>
                </c:pt>
                <c:pt idx="4">
                  <c:v>1.1173333333333335</c:v>
                </c:pt>
                <c:pt idx="5">
                  <c:v>1.3566666666666667</c:v>
                </c:pt>
                <c:pt idx="6">
                  <c:v>1.5959999999999999</c:v>
                </c:pt>
                <c:pt idx="7">
                  <c:v>1.835333333333333</c:v>
                </c:pt>
                <c:pt idx="8">
                  <c:v>2.0746666666666664</c:v>
                </c:pt>
                <c:pt idx="9">
                  <c:v>2.3139999999999992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D6-9745-88D4-DB5368089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306799"/>
        <c:axId val="1661279007"/>
      </c:scatterChart>
      <c:valAx>
        <c:axId val="162930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Konzentration / mmol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279007"/>
        <c:crosses val="autoZero"/>
        <c:crossBetween val="midCat"/>
      </c:valAx>
      <c:valAx>
        <c:axId val="166127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Extinktion Koefficient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306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879677065683241"/>
          <c:y val="0.52532249673971143"/>
          <c:w val="0.25019057111531945"/>
          <c:h val="0.139535792206168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112713</xdr:rowOff>
    </xdr:from>
    <xdr:to>
      <xdr:col>4</xdr:col>
      <xdr:colOff>469900</xdr:colOff>
      <xdr:row>20</xdr:row>
      <xdr:rowOff>172528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feld 6">
              <a:extLst>
                <a:ext uri="{FF2B5EF4-FFF2-40B4-BE49-F238E27FC236}">
                  <a16:creationId xmlns:a16="http://schemas.microsoft.com/office/drawing/2014/main" id="{385E1F43-0034-485C-9832-28948D0ACE5A}"/>
                </a:ext>
              </a:extLst>
            </xdr:cNvPr>
            <xdr:cNvSpPr txBox="1"/>
          </xdr:nvSpPr>
          <xdr:spPr>
            <a:xfrm>
              <a:off x="0" y="3827463"/>
              <a:ext cx="3771900" cy="47256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1pPr>
              <a:lvl2pPr marL="4572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2pPr>
              <a:lvl3pPr marL="9144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3pPr>
              <a:lvl4pPr marL="13716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4pPr>
              <a:lvl5pPr marL="18288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  <a:cs typeface="Arial" panose="020B0604020202020204" pitchFamily="34" charset="0"/>
                      </a:rPr>
                      <m:t>𝑏</m:t>
                    </m:r>
                    <m:r>
                      <a:rPr lang="de-DE" sz="1400" b="0" i="1">
                        <a:latin typeface="Cambria Math" panose="02040503050406030204" pitchFamily="18" charset="0"/>
                        <a:cs typeface="Arial" panose="020B0604020202020204" pitchFamily="34" charset="0"/>
                      </a:rPr>
                      <m:t>=</m:t>
                    </m:r>
                    <m:f>
                      <m:fPr>
                        <m:ctrlPr>
                          <a:rPr lang="de-DE" sz="1400" b="0" i="1">
                            <a:latin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de-DE" sz="1400" b="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de-DE" sz="1400" b="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  <m:t>𝑖</m:t>
                            </m:r>
                            <m:r>
                              <a:rPr lang="de-DE" sz="1400" b="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de-DE" sz="1400" b="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  <m:t>𝑛</m:t>
                            </m:r>
                          </m:sup>
                          <m:e>
                            <m:d>
                              <m:dPr>
                                <m:ctrlPr>
                                  <a:rPr lang="de-DE" sz="1400" b="0" i="1"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de-DE" sz="1400" b="0" i="1">
                                        <a:latin typeface="Cambria Math" panose="02040503050406030204" pitchFamily="18" charset="0"/>
                                        <a:cs typeface="Arial" panose="020B0604020202020204" pitchFamily="34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  <a:cs typeface="Arial" panose="020B0604020202020204" pitchFamily="34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  <a:cs typeface="Arial" panose="020B0604020202020204" pitchFamily="34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de-DE" sz="1400" i="1">
                                        <a:latin typeface="Cambria Math" panose="02040503050406030204" pitchFamily="18" charset="0"/>
                                        <a:cs typeface="Arial" panose="020B0604020202020204" pitchFamily="34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Arial" panose="020B0604020202020204" pitchFamily="34" charset="0"/>
                                      </a:rPr>
                                      <m:t>∙</m:t>
                                    </m:r>
                                    <m:r>
                                      <a:rPr lang="de-DE" sz="1400" b="0" i="1">
                                        <a:latin typeface="Cambria Math" panose="02040503050406030204" pitchFamily="18" charset="0"/>
                                        <a:cs typeface="Arial" panose="020B0604020202020204" pitchFamily="34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de-DE" sz="1400" i="1">
                                        <a:latin typeface="Cambria Math" panose="02040503050406030204" pitchFamily="18" charset="0"/>
                                        <a:cs typeface="Arial" panose="020B0604020202020204" pitchFamily="34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de-DE" sz="1400" b="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de-DE" sz="1400" i="1"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</m:ctrlPr>
                              </m:accPr>
                              <m:e>
                                <m:r>
                                  <a:rPr lang="de-DE" sz="1400" i="1"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nary>
                        <m: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∙</m:t>
                        </m:r>
                        <m:nary>
                          <m:naryPr>
                            <m:chr m:val="∑"/>
                            <m:ctrlPr>
                              <a:rPr lang="de-DE" sz="140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de-DE" sz="140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  <m:t>𝑖</m:t>
                            </m:r>
                            <m:r>
                              <a:rPr lang="de-DE" sz="140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de-DE" sz="140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de-DE" sz="1400" i="1"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</m:ctrlPr>
                              </m:sSubPr>
                              <m:e>
                                <m:r>
                                  <a:rPr lang="de-DE" sz="1400" i="1"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de-DE" sz="1400" i="1"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de-DE" sz="140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de-DE" sz="140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  <m:t>𝑖</m:t>
                            </m:r>
                            <m:r>
                              <a:rPr lang="de-DE" sz="140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de-DE" sz="140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de-DE" sz="1400" i="1"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de-DE" sz="1400" i="1">
                                        <a:latin typeface="Cambria Math" panose="02040503050406030204" pitchFamily="18" charset="0"/>
                                        <a:cs typeface="Arial" panose="020B0604020202020204" pitchFamily="34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i="1">
                                        <a:latin typeface="Cambria Math" panose="02040503050406030204" pitchFamily="18" charset="0"/>
                                        <a:cs typeface="Arial" panose="020B0604020202020204" pitchFamily="34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de-DE" sz="1400" i="1">
                                        <a:latin typeface="Cambria Math" panose="02040503050406030204" pitchFamily="18" charset="0"/>
                                        <a:cs typeface="Arial" panose="020B0604020202020204" pitchFamily="34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de-DE" sz="140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de-DE" sz="1400" i="1"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</m:ctrlPr>
                              </m:accPr>
                              <m:e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𝑥</m:t>
                                </m:r>
                              </m:e>
                            </m:acc>
                          </m:e>
                        </m:nary>
                        <m:r>
                          <a:rPr lang="de-DE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∙</m:t>
                        </m:r>
                        <m:nary>
                          <m:naryPr>
                            <m:chr m:val="∑"/>
                            <m:ctrlPr>
                              <a:rPr lang="de-DE" sz="140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de-DE" sz="140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  <m:t>𝑖</m:t>
                            </m:r>
                            <m:r>
                              <a:rPr lang="de-DE" sz="140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de-DE" sz="1400" i="1"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de-DE" sz="1400" i="1"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</m:ctrlPr>
                              </m:sSubPr>
                              <m:e>
                                <m:r>
                                  <a:rPr lang="de-DE" sz="1400" i="1"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de-DE" sz="1400" i="1"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  <m:acc>
                      <m:accPr>
                        <m:chr m:val="̅"/>
                        <m:ctrlPr>
                          <a:rPr lang="de-DE" sz="1400" i="1">
                            <a:latin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accPr>
                      <m:e>
                        <m:r>
                          <a:rPr lang="de-DE" sz="1400" b="0" i="1">
                            <a:latin typeface="Cambria Math" panose="02040503050406030204" pitchFamily="18" charset="0"/>
                            <a:cs typeface="Arial" panose="020B0604020202020204" pitchFamily="34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GB" sz="1400" i="0">
                <a:latin typeface="+mn-lt"/>
                <a:cs typeface="Arial" panose="020B0604020202020204" pitchFamily="34" charset="0"/>
              </a:endParaRPr>
            </a:p>
          </xdr:txBody>
        </xdr:sp>
      </mc:Choice>
      <mc:Fallback>
        <xdr:sp macro="" textlink="">
          <xdr:nvSpPr>
            <xdr:cNvPr id="2" name="Textfeld 6">
              <a:extLst>
                <a:ext uri="{FF2B5EF4-FFF2-40B4-BE49-F238E27FC236}">
                  <a16:creationId xmlns:a16="http://schemas.microsoft.com/office/drawing/2014/main" id="{385E1F43-0034-485C-9832-28948D0ACE5A}"/>
                </a:ext>
              </a:extLst>
            </xdr:cNvPr>
            <xdr:cNvSpPr txBox="1"/>
          </xdr:nvSpPr>
          <xdr:spPr>
            <a:xfrm>
              <a:off x="0" y="3827463"/>
              <a:ext cx="3771900" cy="47256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1pPr>
              <a:lvl2pPr marL="4572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2pPr>
              <a:lvl3pPr marL="9144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3pPr>
              <a:lvl4pPr marL="13716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4pPr>
              <a:lvl5pPr marL="18288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9pPr>
            </a:lstStyle>
            <a:p>
              <a:pPr/>
              <a:r>
                <a:rPr lang="de-DE" sz="1400" b="0" i="0">
                  <a:latin typeface="Cambria Math" panose="02040503050406030204" pitchFamily="18" charset="0"/>
                  <a:cs typeface="Arial" panose="020B0604020202020204" pitchFamily="34" charset="0"/>
                </a:rPr>
                <a:t>𝑏=(∑_(𝑖=1)^𝑛▒〖(𝑥_𝑖 〖</a:t>
              </a:r>
              <a:r>
                <a:rPr lang="de-DE" sz="1400" i="0"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∙</a:t>
              </a:r>
              <a:r>
                <a:rPr lang="de-DE" sz="1400" b="0" i="0">
                  <a:latin typeface="Cambria Math" panose="02040503050406030204" pitchFamily="18" charset="0"/>
                  <a:cs typeface="Arial" panose="020B0604020202020204" pitchFamily="34" charset="0"/>
                </a:rPr>
                <a:t>𝑦〗_</a:t>
              </a:r>
              <a:r>
                <a:rPr lang="de-DE" sz="1400" i="0">
                  <a:latin typeface="Cambria Math" panose="02040503050406030204" pitchFamily="18" charset="0"/>
                  <a:cs typeface="Arial" panose="020B0604020202020204" pitchFamily="34" charset="0"/>
                </a:rPr>
                <a:t>𝑖 )</a:t>
              </a:r>
              <a:r>
                <a:rPr lang="de-DE" sz="1400" b="0" i="0">
                  <a:latin typeface="Cambria Math" panose="02040503050406030204" pitchFamily="18" charset="0"/>
                  <a:cs typeface="Arial" panose="020B0604020202020204" pitchFamily="34" charset="0"/>
                </a:rPr>
                <a:t>−</a:t>
              </a:r>
              <a:r>
                <a:rPr lang="de-DE" sz="1400" i="0">
                  <a:latin typeface="Cambria Math" panose="02040503050406030204" pitchFamily="18" charset="0"/>
                  <a:cs typeface="Arial" panose="020B0604020202020204" pitchFamily="34" charset="0"/>
                </a:rPr>
                <a:t>𝑦 ̅ </a:t>
              </a:r>
              <a:r>
                <a:rPr lang="de-DE" sz="1400" b="0" i="0">
                  <a:latin typeface="Cambria Math" panose="02040503050406030204" pitchFamily="18" charset="0"/>
                  <a:cs typeface="Arial" panose="020B0604020202020204" pitchFamily="34" charset="0"/>
                </a:rPr>
                <a:t>〗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∙∑_(</a:t>
              </a:r>
              <a:r>
                <a:rPr lang="de-DE" sz="1400" i="0">
                  <a:latin typeface="Cambria Math" panose="02040503050406030204" pitchFamily="18" charset="0"/>
                  <a:cs typeface="Arial" panose="020B0604020202020204" pitchFamily="34" charset="0"/>
                </a:rPr>
                <a:t>𝑖=1)^𝑛▒𝑥_𝑖 </a:t>
              </a:r>
              <a:r>
                <a:rPr lang="de-DE" sz="1400" b="0" i="0">
                  <a:latin typeface="Cambria Math" panose="02040503050406030204" pitchFamily="18" charset="0"/>
                  <a:cs typeface="Arial" panose="020B0604020202020204" pitchFamily="34" charset="0"/>
                </a:rPr>
                <a:t>)/(∑_(</a:t>
              </a:r>
              <a:r>
                <a:rPr lang="de-DE" sz="1400" i="0">
                  <a:latin typeface="Cambria Math" panose="02040503050406030204" pitchFamily="18" charset="0"/>
                  <a:cs typeface="Arial" panose="020B0604020202020204" pitchFamily="34" charset="0"/>
                </a:rPr>
                <a:t>𝑖=1)^𝑛</a:t>
              </a:r>
              <a:r>
                <a:rPr lang="de-DE" sz="1400" b="0" i="0">
                  <a:latin typeface="Cambria Math" panose="02040503050406030204" pitchFamily="18" charset="0"/>
                  <a:cs typeface="Arial" panose="020B0604020202020204" pitchFamily="34" charset="0"/>
                </a:rPr>
                <a:t>▒〖〖</a:t>
              </a:r>
              <a:r>
                <a:rPr lang="de-DE" sz="1400" i="0">
                  <a:latin typeface="Cambria Math" panose="02040503050406030204" pitchFamily="18" charset="0"/>
                  <a:cs typeface="Arial" panose="020B0604020202020204" pitchFamily="34" charset="0"/>
                </a:rPr>
                <a:t>𝑥_𝑖〗^</a:t>
              </a:r>
              <a:r>
                <a:rPr lang="de-DE" sz="1400" b="0" i="0">
                  <a:latin typeface="Cambria Math" panose="02040503050406030204" pitchFamily="18" charset="0"/>
                  <a:cs typeface="Arial" panose="020B0604020202020204" pitchFamily="34" charset="0"/>
                </a:rPr>
                <a:t>2</a:t>
              </a:r>
              <a:r>
                <a:rPr lang="de-DE" sz="1400" i="0">
                  <a:latin typeface="Cambria Math" panose="02040503050406030204" pitchFamily="18" charset="0"/>
                  <a:cs typeface="Arial" panose="020B0604020202020204" pitchFamily="34" charset="0"/>
                </a:rPr>
                <a:t>−</a:t>
              </a:r>
              <a:r>
                <a:rPr lang="de-DE" sz="1400" b="0" i="0">
                  <a:latin typeface="Cambria Math" panose="02040503050406030204" pitchFamily="18" charset="0"/>
                  <a:cs typeface="Arial" panose="020B0604020202020204" pitchFamily="34" charset="0"/>
                </a:rPr>
                <a:t>𝑥 ̅ 〗</a:t>
              </a:r>
              <a:r>
                <a:rPr lang="de-DE" sz="1400" i="0"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∙∑_(</a:t>
              </a:r>
              <a:r>
                <a:rPr lang="de-DE" sz="1400" i="0">
                  <a:latin typeface="Cambria Math" panose="02040503050406030204" pitchFamily="18" charset="0"/>
                  <a:cs typeface="Arial" panose="020B0604020202020204" pitchFamily="34" charset="0"/>
                </a:rPr>
                <a:t>𝑖=1)^𝑛▒𝑥_𝑖 </a:t>
              </a:r>
              <a:r>
                <a:rPr lang="de-DE" sz="1400" b="0" i="0">
                  <a:latin typeface="Cambria Math" panose="02040503050406030204" pitchFamily="18" charset="0"/>
                  <a:cs typeface="Arial" panose="020B0604020202020204" pitchFamily="34" charset="0"/>
                </a:rPr>
                <a:t>) 𝑥 ̅</a:t>
              </a:r>
              <a:endParaRPr lang="en-GB" sz="1400" i="0">
                <a:latin typeface="+mn-lt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twoCellAnchor>
    <xdr:from>
      <xdr:col>0</xdr:col>
      <xdr:colOff>515938</xdr:colOff>
      <xdr:row>22</xdr:row>
      <xdr:rowOff>1587</xdr:rowOff>
    </xdr:from>
    <xdr:to>
      <xdr:col>2</xdr:col>
      <xdr:colOff>202677</xdr:colOff>
      <xdr:row>23</xdr:row>
      <xdr:rowOff>14375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feld 5">
              <a:extLst>
                <a:ext uri="{FF2B5EF4-FFF2-40B4-BE49-F238E27FC236}">
                  <a16:creationId xmlns:a16="http://schemas.microsoft.com/office/drawing/2014/main" id="{37AF848C-D63D-42B7-8C58-02A7BB017F44}"/>
                </a:ext>
              </a:extLst>
            </xdr:cNvPr>
            <xdr:cNvSpPr txBox="1"/>
          </xdr:nvSpPr>
          <xdr:spPr>
            <a:xfrm>
              <a:off x="515938" y="4541837"/>
              <a:ext cx="1337739" cy="21916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1pPr>
              <a:lvl2pPr marL="4572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2pPr>
              <a:lvl3pPr marL="9144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3pPr>
              <a:lvl4pPr marL="13716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4pPr>
              <a:lvl5pPr marL="18288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  <a:cs typeface="Arial" panose="020B0604020202020204" pitchFamily="34" charset="0"/>
                      </a:rPr>
                      <m:t>𝑎</m:t>
                    </m:r>
                    <m:r>
                      <a:rPr lang="de-DE" sz="1400" b="0" i="1">
                        <a:latin typeface="Cambria Math" panose="02040503050406030204" pitchFamily="18" charset="0"/>
                        <a:cs typeface="Arial" panose="020B0604020202020204" pitchFamily="34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de-DE" sz="1400" b="0" i="1">
                            <a:latin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accPr>
                      <m:e>
                        <m:r>
                          <a:rPr lang="de-DE" sz="1400" b="0" i="1">
                            <a:latin typeface="Cambria Math" panose="02040503050406030204" pitchFamily="18" charset="0"/>
                            <a:cs typeface="Arial" panose="020B0604020202020204" pitchFamily="34" charset="0"/>
                          </a:rPr>
                          <m:t>𝑦</m:t>
                        </m:r>
                      </m:e>
                    </m:acc>
                    <m:r>
                      <a:rPr lang="de-DE" sz="1400" b="0" i="1">
                        <a:latin typeface="Cambria Math" panose="02040503050406030204" pitchFamily="18" charset="0"/>
                        <a:cs typeface="Arial" panose="020B0604020202020204" pitchFamily="34" charset="0"/>
                      </a:rPr>
                      <m:t>−</m:t>
                    </m:r>
                    <m:r>
                      <a:rPr lang="de-DE" sz="1400" b="0" i="1">
                        <a:latin typeface="Cambria Math" panose="02040503050406030204" pitchFamily="18" charset="0"/>
                        <a:cs typeface="Arial" panose="020B0604020202020204" pitchFamily="34" charset="0"/>
                      </a:rPr>
                      <m:t>𝑏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∙</m:t>
                    </m:r>
                    <m:acc>
                      <m:accPr>
                        <m:chr m:val="̅"/>
                        <m:ctrlPr>
                          <a:rPr lang="de-DE" sz="1400" i="1">
                            <a:latin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accPr>
                      <m:e>
                        <m:r>
                          <a:rPr lang="de-DE" sz="1400" b="0" i="1">
                            <a:latin typeface="Cambria Math" panose="02040503050406030204" pitchFamily="18" charset="0"/>
                            <a:cs typeface="Arial" panose="020B0604020202020204" pitchFamily="34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GB" sz="1400" i="0">
                <a:latin typeface="+mn-lt"/>
                <a:cs typeface="Arial" panose="020B0604020202020204" pitchFamily="34" charset="0"/>
              </a:endParaRPr>
            </a:p>
          </xdr:txBody>
        </xdr:sp>
      </mc:Choice>
      <mc:Fallback>
        <xdr:sp macro="" textlink="">
          <xdr:nvSpPr>
            <xdr:cNvPr id="3" name="Textfeld 5">
              <a:extLst>
                <a:ext uri="{FF2B5EF4-FFF2-40B4-BE49-F238E27FC236}">
                  <a16:creationId xmlns:a16="http://schemas.microsoft.com/office/drawing/2014/main" id="{37AF848C-D63D-42B7-8C58-02A7BB017F44}"/>
                </a:ext>
              </a:extLst>
            </xdr:cNvPr>
            <xdr:cNvSpPr txBox="1"/>
          </xdr:nvSpPr>
          <xdr:spPr>
            <a:xfrm>
              <a:off x="515938" y="4541837"/>
              <a:ext cx="1337739" cy="21916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1pPr>
              <a:lvl2pPr marL="4572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2pPr>
              <a:lvl3pPr marL="9144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3pPr>
              <a:lvl4pPr marL="13716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4pPr>
              <a:lvl5pPr marL="18288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MS PGothic" panose="020B0600070205080204" pitchFamily="34" charset="-128"/>
                  <a:cs typeface="+mn-cs"/>
                </a:defRPr>
              </a:lvl9pPr>
            </a:lstStyle>
            <a:p>
              <a:pPr/>
              <a:r>
                <a:rPr lang="de-DE" sz="1400" b="0" i="0">
                  <a:latin typeface="Cambria Math" panose="02040503050406030204" pitchFamily="18" charset="0"/>
                  <a:cs typeface="Arial" panose="020B0604020202020204" pitchFamily="34" charset="0"/>
                </a:rPr>
                <a:t>𝑎=𝑦 ̅−𝑏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∙</a:t>
              </a:r>
              <a:r>
                <a:rPr lang="de-DE" sz="1400" b="0" i="0">
                  <a:latin typeface="Cambria Math" panose="02040503050406030204" pitchFamily="18" charset="0"/>
                  <a:cs typeface="Arial" panose="020B0604020202020204" pitchFamily="34" charset="0"/>
                </a:rPr>
                <a:t>𝑥 ̅</a:t>
              </a:r>
              <a:endParaRPr lang="en-GB" sz="1400" i="0">
                <a:latin typeface="+mn-lt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twoCellAnchor>
    <xdr:from>
      <xdr:col>6</xdr:col>
      <xdr:colOff>142875</xdr:colOff>
      <xdr:row>12</xdr:row>
      <xdr:rowOff>142876</xdr:rowOff>
    </xdr:from>
    <xdr:to>
      <xdr:col>12</xdr:col>
      <xdr:colOff>206375</xdr:colOff>
      <xdr:row>27</xdr:row>
      <xdr:rowOff>119065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8A0430-E20F-4A26-08E8-7EFD7CB32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BA73-DCE7-1A4D-BC5B-E741D85AC4F9}">
  <dimension ref="A1:H18"/>
  <sheetViews>
    <sheetView tabSelected="1" zoomScale="160" zoomScaleNormal="160" workbookViewId="0">
      <selection activeCell="K7" sqref="K7"/>
    </sheetView>
  </sheetViews>
  <sheetFormatPr baseColWidth="10" defaultRowHeight="16" x14ac:dyDescent="0.2"/>
  <cols>
    <col min="2" max="2" width="12.5" customWidth="1"/>
  </cols>
  <sheetData>
    <row r="1" spans="1:8" x14ac:dyDescent="0.2">
      <c r="B1" t="s">
        <v>0</v>
      </c>
      <c r="C1" t="s">
        <v>1</v>
      </c>
      <c r="E1" t="s">
        <v>4</v>
      </c>
      <c r="F1" t="s">
        <v>3</v>
      </c>
      <c r="H1" t="s">
        <v>12</v>
      </c>
    </row>
    <row r="2" spans="1:8" x14ac:dyDescent="0.2">
      <c r="B2">
        <v>0.1</v>
      </c>
      <c r="C2">
        <f>0.2</f>
        <v>0.2</v>
      </c>
      <c r="E2">
        <f>B2^2</f>
        <v>1.0000000000000002E-2</v>
      </c>
      <c r="F2">
        <f>B2*C2</f>
        <v>2.0000000000000004E-2</v>
      </c>
      <c r="H2">
        <f>B$18+B$17*B2</f>
        <v>0.16000000000000081</v>
      </c>
    </row>
    <row r="3" spans="1:8" x14ac:dyDescent="0.2">
      <c r="B3">
        <v>0.2</v>
      </c>
      <c r="C3">
        <f>0.55</f>
        <v>0.55000000000000004</v>
      </c>
      <c r="E3">
        <f t="shared" ref="E3:E11" si="0">B3^2</f>
        <v>4.0000000000000008E-2</v>
      </c>
      <c r="F3">
        <f t="shared" ref="F3:F11" si="1">B3*C3</f>
        <v>0.11000000000000001</v>
      </c>
      <c r="H3">
        <f t="shared" ref="H3:H11" si="2">B$18+B$17*B3</f>
        <v>0.39933333333333398</v>
      </c>
    </row>
    <row r="4" spans="1:8" x14ac:dyDescent="0.2">
      <c r="B4">
        <v>0.3</v>
      </c>
      <c r="C4">
        <f>0.6</f>
        <v>0.6</v>
      </c>
      <c r="E4">
        <f t="shared" si="0"/>
        <v>0.09</v>
      </c>
      <c r="F4">
        <f t="shared" si="1"/>
        <v>0.18</v>
      </c>
      <c r="H4">
        <f t="shared" si="2"/>
        <v>0.63866666666666716</v>
      </c>
    </row>
    <row r="5" spans="1:8" x14ac:dyDescent="0.2">
      <c r="B5">
        <v>0.4</v>
      </c>
      <c r="C5">
        <f>0.82</f>
        <v>0.82</v>
      </c>
      <c r="E5">
        <f t="shared" si="0"/>
        <v>0.16000000000000003</v>
      </c>
      <c r="F5">
        <f t="shared" si="1"/>
        <v>0.32800000000000001</v>
      </c>
      <c r="H5">
        <f t="shared" si="2"/>
        <v>0.87800000000000034</v>
      </c>
    </row>
    <row r="6" spans="1:8" x14ac:dyDescent="0.2">
      <c r="B6">
        <v>0.5</v>
      </c>
      <c r="C6">
        <f>0.9</f>
        <v>0.9</v>
      </c>
      <c r="E6">
        <f t="shared" si="0"/>
        <v>0.25</v>
      </c>
      <c r="F6">
        <f t="shared" si="1"/>
        <v>0.45</v>
      </c>
      <c r="H6">
        <f t="shared" si="2"/>
        <v>1.1173333333333335</v>
      </c>
    </row>
    <row r="7" spans="1:8" x14ac:dyDescent="0.2">
      <c r="B7">
        <v>0.6</v>
      </c>
      <c r="C7">
        <f>1.4</f>
        <v>1.4</v>
      </c>
      <c r="E7">
        <f t="shared" si="0"/>
        <v>0.36</v>
      </c>
      <c r="F7">
        <f t="shared" si="1"/>
        <v>0.84</v>
      </c>
      <c r="H7">
        <f t="shared" si="2"/>
        <v>1.3566666666666667</v>
      </c>
    </row>
    <row r="8" spans="1:8" x14ac:dyDescent="0.2">
      <c r="B8">
        <v>0.7</v>
      </c>
      <c r="C8">
        <f>1.5</f>
        <v>1.5</v>
      </c>
      <c r="E8">
        <f t="shared" si="0"/>
        <v>0.48999999999999994</v>
      </c>
      <c r="F8">
        <f t="shared" si="1"/>
        <v>1.0499999999999998</v>
      </c>
      <c r="H8">
        <f t="shared" si="2"/>
        <v>1.5959999999999999</v>
      </c>
    </row>
    <row r="9" spans="1:8" x14ac:dyDescent="0.2">
      <c r="B9">
        <v>0.8</v>
      </c>
      <c r="C9">
        <f>1.9</f>
        <v>1.9</v>
      </c>
      <c r="E9">
        <f t="shared" si="0"/>
        <v>0.64000000000000012</v>
      </c>
      <c r="F9">
        <f t="shared" si="1"/>
        <v>1.52</v>
      </c>
      <c r="H9">
        <f t="shared" si="2"/>
        <v>1.835333333333333</v>
      </c>
    </row>
    <row r="10" spans="1:8" x14ac:dyDescent="0.2">
      <c r="B10">
        <v>0.9</v>
      </c>
      <c r="C10">
        <f>2.2</f>
        <v>2.2000000000000002</v>
      </c>
      <c r="E10">
        <f t="shared" si="0"/>
        <v>0.81</v>
      </c>
      <c r="F10">
        <f t="shared" si="1"/>
        <v>1.9800000000000002</v>
      </c>
      <c r="H10">
        <f t="shared" si="2"/>
        <v>2.0746666666666664</v>
      </c>
    </row>
    <row r="11" spans="1:8" x14ac:dyDescent="0.2">
      <c r="B11">
        <v>1</v>
      </c>
      <c r="C11">
        <f>2.3</f>
        <v>2.2999999999999998</v>
      </c>
      <c r="E11">
        <f t="shared" si="0"/>
        <v>1</v>
      </c>
      <c r="F11">
        <f t="shared" si="1"/>
        <v>2.2999999999999998</v>
      </c>
      <c r="H11">
        <f t="shared" si="2"/>
        <v>2.3139999999999992</v>
      </c>
    </row>
    <row r="13" spans="1:8" x14ac:dyDescent="0.2">
      <c r="B13" t="s">
        <v>9</v>
      </c>
      <c r="C13" t="s">
        <v>10</v>
      </c>
      <c r="E13" t="s">
        <v>5</v>
      </c>
      <c r="F13" t="s">
        <v>6</v>
      </c>
    </row>
    <row r="14" spans="1:8" x14ac:dyDescent="0.2">
      <c r="A14" t="s">
        <v>2</v>
      </c>
      <c r="B14">
        <f>SUM(B2:B11)</f>
        <v>5.5</v>
      </c>
      <c r="C14">
        <f>SUM(C2:C11)</f>
        <v>12.370000000000001</v>
      </c>
      <c r="E14">
        <f>SUM(E2:E11)</f>
        <v>3.85</v>
      </c>
      <c r="F14">
        <f>SUM(F2:F11)</f>
        <v>8.7779999999999987</v>
      </c>
    </row>
    <row r="15" spans="1:8" x14ac:dyDescent="0.2">
      <c r="A15" t="s">
        <v>8</v>
      </c>
      <c r="B15">
        <f>B14/COUNTA(B2:B11)</f>
        <v>0.55000000000000004</v>
      </c>
      <c r="C15">
        <f>C14/COUNTA(C2:C11)</f>
        <v>1.2370000000000001</v>
      </c>
    </row>
    <row r="17" spans="1:2" x14ac:dyDescent="0.2">
      <c r="A17" t="s">
        <v>7</v>
      </c>
      <c r="B17">
        <f>(F14-C15*B14)/(E14-B15*B14)</f>
        <v>2.3933333333333318</v>
      </c>
    </row>
    <row r="18" spans="1:2" x14ac:dyDescent="0.2">
      <c r="A18" t="s">
        <v>11</v>
      </c>
      <c r="B18">
        <f>C15-B17*B15</f>
        <v>-7.9333333333332368E-2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Smith</dc:creator>
  <cp:lastModifiedBy>Andy Smith</cp:lastModifiedBy>
  <dcterms:created xsi:type="dcterms:W3CDTF">2023-12-27T13:29:06Z</dcterms:created>
  <dcterms:modified xsi:type="dcterms:W3CDTF">2023-12-27T14:32:09Z</dcterms:modified>
</cp:coreProperties>
</file>