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9" i="1" l="1"/>
  <c r="D38" i="1"/>
  <c r="D37" i="1"/>
  <c r="D34" i="1"/>
  <c r="D32" i="1"/>
  <c r="D24" i="1"/>
  <c r="D23" i="1"/>
  <c r="D22" i="1"/>
  <c r="D19" i="1"/>
  <c r="D17" i="1"/>
  <c r="F37" i="1"/>
  <c r="F32" i="1"/>
  <c r="F22" i="1"/>
  <c r="F17" i="1"/>
  <c r="F7" i="1"/>
  <c r="F2" i="1"/>
  <c r="D9" i="1"/>
  <c r="D8" i="1"/>
  <c r="D7" i="1"/>
  <c r="D4" i="1"/>
  <c r="D2" i="1"/>
  <c r="B39" i="1"/>
  <c r="B24" i="1"/>
  <c r="B9" i="1"/>
  <c r="B33" i="1"/>
  <c r="B34" i="1"/>
  <c r="B35" i="1"/>
  <c r="B36" i="1"/>
  <c r="B37" i="1"/>
  <c r="B38" i="1"/>
  <c r="B32" i="1"/>
  <c r="B18" i="1"/>
  <c r="B19" i="1"/>
  <c r="B20" i="1"/>
  <c r="B21" i="1"/>
  <c r="B22" i="1"/>
  <c r="B23" i="1"/>
  <c r="B17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<sst xmlns="http://schemas.openxmlformats.org/spreadsheetml/2006/main" count="100" uniqueCount="35">
  <si>
    <t>Insert Sort</t>
  </si>
  <si>
    <t>Insert Sort + binary search + shifts</t>
  </si>
  <si>
    <t>Shell Sort</t>
  </si>
  <si>
    <t>Merge Sort</t>
  </si>
  <si>
    <t xml:space="preserve">Merge Sort without additional memory </t>
  </si>
  <si>
    <t>Quick Sort + fixed pivot element</t>
  </si>
  <si>
    <t>Quick Sort + random pivot element+ split into 3 parts</t>
  </si>
  <si>
    <t>K-the ordinal statistics in avg O(n)</t>
  </si>
  <si>
    <t>K-the ordinal statistics in worst case O(n)</t>
  </si>
  <si>
    <t>MSD for binary number (unsigned)</t>
  </si>
  <si>
    <t>Quick Sort for binary number (unsigned)</t>
  </si>
  <si>
    <t>MSD for string of different lengths</t>
  </si>
  <si>
    <t>LSD for long of byte</t>
  </si>
  <si>
    <t>Average case</t>
  </si>
  <si>
    <t>Worst case</t>
  </si>
  <si>
    <t>Best case</t>
  </si>
  <si>
    <t>exp 1</t>
  </si>
  <si>
    <t>exp 2</t>
  </si>
  <si>
    <t>exp 3</t>
  </si>
  <si>
    <t>Worst</t>
  </si>
  <si>
    <t>Avg</t>
  </si>
  <si>
    <t>Best</t>
  </si>
  <si>
    <t>us/op</t>
  </si>
  <si>
    <t>Sorting. N=100</t>
  </si>
  <si>
    <t>Sorting. N=10000</t>
  </si>
  <si>
    <t>Sorting. N=1000</t>
  </si>
  <si>
    <t>Упорядоченный массив</t>
  </si>
  <si>
    <t>Обратный порядок элементов</t>
  </si>
  <si>
    <t>Массив длинных чисел</t>
  </si>
  <si>
    <t>Неправильно выбраны промежутки</t>
  </si>
  <si>
    <t>Если в каждой итерации каждый из подмассивов будет делиться на два равных по величине массива</t>
  </si>
  <si>
    <t>Одна часть содержит n-1 элементов, другая - 1 элемент</t>
  </si>
  <si>
    <t>Когда в сортируемом массиве имеется множество повторяющихся ключей</t>
  </si>
  <si>
    <t>Процедура partition возвращает к-порядковую статистику</t>
  </si>
  <si>
    <t>Процедура partition возвращает каждый раз левую или правую границу рассматриваемой части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</si>
</sst>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/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Insert Sort</c:v>
                </c:pt>
                <c:pt idx="1">
                  <c:v>Insert Sort + binary search + shifts</c:v>
                </c:pt>
                <c:pt idx="2">
                  <c:v>Shell Sort</c:v>
                </c:pt>
                <c:pt idx="3">
                  <c:v>Merge Sort</c:v>
                </c:pt>
                <c:pt idx="4">
                  <c:v>Merge Sort without additional memory </c:v>
                </c:pt>
                <c:pt idx="5">
                  <c:v>Quick Sort + fixed pivot element</c:v>
                </c:pt>
                <c:pt idx="6">
                  <c:v>Quick Sort + random pivot element+ split into 3 parts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4.4236666666666666</c:v>
                </c:pt>
                <c:pt idx="1">
                  <c:v>20.101333333333333</c:v>
                </c:pt>
                <c:pt idx="2">
                  <c:v>7.6596666666666664</c:v>
                </c:pt>
                <c:pt idx="3">
                  <c:v>9.854000000000001</c:v>
                </c:pt>
                <c:pt idx="4">
                  <c:v>41.592999999999996</c:v>
                </c:pt>
                <c:pt idx="5">
                  <c:v>4.258</c:v>
                </c:pt>
                <c:pt idx="6">
                  <c:v>14.133333333333333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61528"/>
        <c:axId val="335562704"/>
      </c:barChart>
      <c:catAx>
        <c:axId val="33556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62704"/>
        <c:crosses val="autoZero"/>
        <c:auto val="1"/>
        <c:lblAlgn val="ctr"/>
        <c:lblOffset val="100"/>
        <c:noMultiLvlLbl val="0"/>
      </c:catAx>
      <c:valAx>
        <c:axId val="3355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6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Лист1!$A$17:$A$23</c:f>
              <c:strCache>
                <c:ptCount val="7"/>
                <c:pt idx="0">
                  <c:v>Insert Sort</c:v>
                </c:pt>
                <c:pt idx="1">
                  <c:v>Insert Sort + binary search + shifts</c:v>
                </c:pt>
                <c:pt idx="2">
                  <c:v>Shell Sort</c:v>
                </c:pt>
                <c:pt idx="3">
                  <c:v>Merge Sort</c:v>
                </c:pt>
                <c:pt idx="4">
                  <c:v>Merge Sort without additional memory </c:v>
                </c:pt>
                <c:pt idx="5">
                  <c:v>Quick Sort + fixed pivot element</c:v>
                </c:pt>
                <c:pt idx="6">
                  <c:v>Quick Sort + random pivot element+ split into 3 parts</c:v>
                </c:pt>
              </c:strCache>
            </c:strRef>
          </c:cat>
          <c:val>
            <c:numRef>
              <c:f>Лист1!$B$17:$B$23</c:f>
              <c:numCache>
                <c:formatCode>General</c:formatCode>
                <c:ptCount val="7"/>
                <c:pt idx="0">
                  <c:v>355.23433333333332</c:v>
                </c:pt>
                <c:pt idx="1">
                  <c:v>665.33333333333337</c:v>
                </c:pt>
                <c:pt idx="2">
                  <c:v>166.24266666666665</c:v>
                </c:pt>
                <c:pt idx="3">
                  <c:v>187.30866666666665</c:v>
                </c:pt>
                <c:pt idx="4">
                  <c:v>720.88633333333325</c:v>
                </c:pt>
                <c:pt idx="5">
                  <c:v>140.72366666666667</c:v>
                </c:pt>
                <c:pt idx="6">
                  <c:v>190.64366666666669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03768"/>
        <c:axId val="306904160"/>
      </c:barChart>
      <c:catAx>
        <c:axId val="3069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04160"/>
        <c:crosses val="autoZero"/>
        <c:auto val="1"/>
        <c:lblAlgn val="ctr"/>
        <c:lblOffset val="100"/>
        <c:noMultiLvlLbl val="0"/>
      </c:catAx>
      <c:valAx>
        <c:axId val="3069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0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</a:t>
            </a:r>
            <a:r>
              <a:rPr lang="en-US" baseline="0"/>
              <a:t>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Лист1!$A$32:$A$38</c:f>
              <c:strCache>
                <c:ptCount val="7"/>
                <c:pt idx="0">
                  <c:v>Insert Sort</c:v>
                </c:pt>
                <c:pt idx="1">
                  <c:v>Insert Sort + binary search + shifts</c:v>
                </c:pt>
                <c:pt idx="2">
                  <c:v>Shell Sort</c:v>
                </c:pt>
                <c:pt idx="3">
                  <c:v>Merge Sort</c:v>
                </c:pt>
                <c:pt idx="4">
                  <c:v>Merge Sort without additional memory </c:v>
                </c:pt>
                <c:pt idx="5">
                  <c:v>Quick Sort + fixed pivot element</c:v>
                </c:pt>
                <c:pt idx="6">
                  <c:v>Quick Sort + random pivot element+ split into 3 parts</c:v>
                </c:pt>
              </c:strCache>
            </c:strRef>
          </c:cat>
          <c:val>
            <c:numRef>
              <c:f>Лист1!$B$32:$B$38</c:f>
              <c:numCache>
                <c:formatCode>General</c:formatCode>
                <c:ptCount val="7"/>
                <c:pt idx="0">
                  <c:v>33507.046666666669</c:v>
                </c:pt>
                <c:pt idx="1">
                  <c:v>51449.014000000003</c:v>
                </c:pt>
                <c:pt idx="2">
                  <c:v>2514.9206666666664</c:v>
                </c:pt>
                <c:pt idx="3">
                  <c:v>2314.4940000000001</c:v>
                </c:pt>
                <c:pt idx="4">
                  <c:v>9946.1550000000007</c:v>
                </c:pt>
                <c:pt idx="5">
                  <c:v>1840.4153333333334</c:v>
                </c:pt>
                <c:pt idx="6">
                  <c:v>2590.6373333333336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84904"/>
        <c:axId val="328282160"/>
      </c:barChart>
      <c:catAx>
        <c:axId val="32828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282160"/>
        <c:crosses val="autoZero"/>
        <c:auto val="1"/>
        <c:lblAlgn val="ctr"/>
        <c:lblOffset val="100"/>
        <c:noMultiLvlLbl val="0"/>
      </c:catAx>
      <c:valAx>
        <c:axId val="3282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28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54</xdr:row>
      <xdr:rowOff>0</xdr:rowOff>
    </xdr:from>
    <xdr:to>
      <xdr:col>7</xdr:col>
      <xdr:colOff>123825</xdr:colOff>
      <xdr:row>68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2</xdr:col>
      <xdr:colOff>342900</xdr:colOff>
      <xdr:row>77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76</xdr:row>
      <xdr:rowOff>0</xdr:rowOff>
    </xdr:from>
    <xdr:to>
      <xdr:col>8</xdr:col>
      <xdr:colOff>400050</xdr:colOff>
      <xdr:row>90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topLeftCell="A52" workbookViewId="0">
      <selection activeCell="E77" sqref="E77"/>
    </sheetView>
  </sheetViews>
  <sheetFormatPr defaultRowHeight="15" x14ac:dyDescent="0.25"/>
  <cols>
    <col min="1" max="1" width="50.85546875" customWidth="1"/>
    <col min="2" max="2" width="12.5703125" customWidth="1"/>
    <col min="3" max="3" width="26.85546875" customWidth="1"/>
    <col min="4" max="4" width="13.28515625" customWidth="1"/>
    <col min="5" max="5" width="27.7109375" customWidth="1"/>
    <col min="6" max="6" width="16.5703125" customWidth="1"/>
  </cols>
  <sheetData>
    <row r="1" spans="1:21" ht="16.5" thickBot="1" x14ac:dyDescent="0.3">
      <c r="A1" s="2" t="s">
        <v>23</v>
      </c>
      <c r="B1" s="3" t="s">
        <v>13</v>
      </c>
      <c r="C1" s="12" t="s">
        <v>15</v>
      </c>
      <c r="D1" s="13"/>
      <c r="E1" s="12" t="s">
        <v>14</v>
      </c>
      <c r="F1" s="13"/>
      <c r="J1" s="11" t="s">
        <v>20</v>
      </c>
      <c r="K1" s="8" t="s">
        <v>16</v>
      </c>
      <c r="L1" s="6" t="s">
        <v>17</v>
      </c>
      <c r="M1" s="9" t="s">
        <v>18</v>
      </c>
      <c r="N1" s="11" t="s">
        <v>21</v>
      </c>
      <c r="O1" s="6" t="s">
        <v>16</v>
      </c>
      <c r="P1" s="6" t="s">
        <v>17</v>
      </c>
      <c r="Q1" s="7" t="s">
        <v>18</v>
      </c>
      <c r="R1" s="10" t="s">
        <v>19</v>
      </c>
      <c r="S1" s="5" t="s">
        <v>16</v>
      </c>
      <c r="T1" s="6" t="s">
        <v>17</v>
      </c>
      <c r="U1" s="7" t="s">
        <v>18</v>
      </c>
    </row>
    <row r="2" spans="1:21" ht="59.25" customHeight="1" x14ac:dyDescent="0.25">
      <c r="A2" s="20" t="s">
        <v>0</v>
      </c>
      <c r="B2" s="14">
        <f>AVERAGE(K2:M2)</f>
        <v>4.4236666666666666</v>
      </c>
      <c r="C2" s="24" t="s">
        <v>26</v>
      </c>
      <c r="D2" s="24">
        <f>AVERAGE(O2:Q2)</f>
        <v>0.28033333333333338</v>
      </c>
      <c r="E2" s="24" t="s">
        <v>27</v>
      </c>
      <c r="F2" s="14">
        <f>S2</f>
        <v>8.0220000000000002</v>
      </c>
      <c r="J2" t="s">
        <v>22</v>
      </c>
      <c r="K2" s="4">
        <v>4.6870000000000003</v>
      </c>
      <c r="L2" s="4">
        <v>4.1589999999999998</v>
      </c>
      <c r="M2" s="4">
        <v>4.4249999999999998</v>
      </c>
      <c r="O2" s="4">
        <v>0.29899999999999999</v>
      </c>
      <c r="P2" s="4">
        <v>0.27500000000000002</v>
      </c>
      <c r="Q2" s="4">
        <v>0.26700000000000002</v>
      </c>
      <c r="S2" s="4">
        <v>8.0220000000000002</v>
      </c>
      <c r="T2" s="4"/>
      <c r="U2" s="4"/>
    </row>
    <row r="3" spans="1:21" ht="15.75" x14ac:dyDescent="0.25">
      <c r="A3" s="21" t="s">
        <v>1</v>
      </c>
      <c r="B3" s="14">
        <f>AVERAGE(K3:M3)</f>
        <v>20.101333333333333</v>
      </c>
      <c r="C3" s="25" t="s">
        <v>28</v>
      </c>
      <c r="D3" s="25"/>
      <c r="E3" s="26"/>
      <c r="F3" s="16"/>
      <c r="K3" s="1">
        <v>20.143000000000001</v>
      </c>
      <c r="L3" s="1">
        <v>20.138000000000002</v>
      </c>
      <c r="M3" s="1">
        <v>20.023</v>
      </c>
      <c r="O3" s="1"/>
      <c r="P3" s="1"/>
      <c r="Q3" s="1"/>
      <c r="S3" s="1"/>
      <c r="T3" s="1"/>
      <c r="U3" s="1"/>
    </row>
    <row r="4" spans="1:21" ht="31.5" x14ac:dyDescent="0.25">
      <c r="A4" s="21" t="s">
        <v>2</v>
      </c>
      <c r="B4" s="14">
        <f>AVERAGE(K4:M4)</f>
        <v>7.6596666666666664</v>
      </c>
      <c r="C4" s="24" t="s">
        <v>26</v>
      </c>
      <c r="D4" s="24">
        <f>AVERAGE(O4:Q4)</f>
        <v>0.57733333333333325</v>
      </c>
      <c r="E4" s="25" t="s">
        <v>29</v>
      </c>
      <c r="F4" s="16"/>
      <c r="K4" s="1">
        <v>7.6029999999999998</v>
      </c>
      <c r="L4" s="1">
        <v>7.6890000000000001</v>
      </c>
      <c r="M4" s="1">
        <v>7.6870000000000003</v>
      </c>
      <c r="O4" s="1">
        <v>0.58299999999999996</v>
      </c>
      <c r="P4" s="1">
        <v>0.57299999999999995</v>
      </c>
      <c r="Q4" s="1">
        <v>0.57599999999999996</v>
      </c>
      <c r="S4" s="1"/>
      <c r="T4" s="1"/>
      <c r="U4" s="1"/>
    </row>
    <row r="5" spans="1:21" ht="15.75" x14ac:dyDescent="0.25">
      <c r="A5" s="21" t="s">
        <v>3</v>
      </c>
      <c r="B5" s="14">
        <f>AVERAGE(K5:M5)</f>
        <v>9.854000000000001</v>
      </c>
      <c r="C5" s="25"/>
      <c r="D5" s="25"/>
      <c r="E5" s="25"/>
      <c r="F5" s="16"/>
      <c r="K5" s="1">
        <v>10.188000000000001</v>
      </c>
      <c r="L5" s="1">
        <v>9.4320000000000004</v>
      </c>
      <c r="M5" s="1">
        <v>9.9420000000000002</v>
      </c>
      <c r="O5" s="1"/>
      <c r="P5" s="1"/>
      <c r="Q5" s="1"/>
      <c r="S5" s="1"/>
      <c r="T5" s="1"/>
      <c r="U5" s="1"/>
    </row>
    <row r="6" spans="1:21" ht="15.75" x14ac:dyDescent="0.25">
      <c r="A6" s="21" t="s">
        <v>4</v>
      </c>
      <c r="B6" s="14">
        <f>AVERAGE(K6:M6)</f>
        <v>41.592999999999996</v>
      </c>
      <c r="C6" s="25"/>
      <c r="D6" s="25"/>
      <c r="E6" s="25"/>
      <c r="F6" s="16"/>
      <c r="K6" s="1">
        <v>41.728000000000002</v>
      </c>
      <c r="L6" s="1">
        <v>41.374000000000002</v>
      </c>
      <c r="M6" s="1">
        <v>41.677</v>
      </c>
      <c r="O6" s="1"/>
      <c r="P6" s="1"/>
      <c r="Q6" s="1"/>
      <c r="S6" s="1"/>
      <c r="T6" s="1"/>
      <c r="U6" s="1"/>
    </row>
    <row r="7" spans="1:21" ht="83.25" customHeight="1" x14ac:dyDescent="0.25">
      <c r="A7" s="21" t="s">
        <v>5</v>
      </c>
      <c r="B7" s="14">
        <f>AVERAGE(K7:M7)</f>
        <v>4.258</v>
      </c>
      <c r="C7" s="25" t="s">
        <v>30</v>
      </c>
      <c r="D7" s="24">
        <f>AVERAGE(O7:Q7)</f>
        <v>2.6403333333333339</v>
      </c>
      <c r="E7" s="25" t="s">
        <v>31</v>
      </c>
      <c r="F7" s="14">
        <f>S7</f>
        <v>21.376999999999999</v>
      </c>
      <c r="K7" s="1">
        <v>3.88</v>
      </c>
      <c r="L7" s="1">
        <v>4.0430000000000001</v>
      </c>
      <c r="M7" s="1">
        <v>4.851</v>
      </c>
      <c r="O7" s="1">
        <v>2.6520000000000001</v>
      </c>
      <c r="P7" s="1">
        <v>2.629</v>
      </c>
      <c r="Q7" s="1">
        <v>2.64</v>
      </c>
      <c r="S7" s="1">
        <v>21.376999999999999</v>
      </c>
      <c r="T7" s="1"/>
      <c r="U7" s="1"/>
    </row>
    <row r="8" spans="1:21" ht="76.5" customHeight="1" x14ac:dyDescent="0.25">
      <c r="A8" s="21" t="s">
        <v>6</v>
      </c>
      <c r="B8" s="14">
        <f>AVERAGE(K8:M8)</f>
        <v>14.133333333333333</v>
      </c>
      <c r="C8" s="25" t="s">
        <v>32</v>
      </c>
      <c r="D8" s="24">
        <f>AVERAGE(O8:Q8)</f>
        <v>10.63</v>
      </c>
      <c r="E8" s="25"/>
      <c r="F8" s="16"/>
      <c r="K8" s="1">
        <v>14.141</v>
      </c>
      <c r="L8" s="1">
        <v>13.926</v>
      </c>
      <c r="M8" s="1">
        <v>14.333</v>
      </c>
      <c r="O8" s="1">
        <v>10.929</v>
      </c>
      <c r="P8" s="1">
        <v>10.59</v>
      </c>
      <c r="Q8" s="1">
        <v>10.371</v>
      </c>
      <c r="S8" s="1"/>
      <c r="T8" s="1"/>
      <c r="U8" s="1"/>
    </row>
    <row r="9" spans="1:21" ht="82.5" customHeight="1" x14ac:dyDescent="0.25">
      <c r="A9" s="21" t="s">
        <v>7</v>
      </c>
      <c r="B9" s="15">
        <f>AVERAGE(K9:M9)</f>
        <v>21.748000000000001</v>
      </c>
      <c r="C9" s="25" t="s">
        <v>33</v>
      </c>
      <c r="D9" s="24">
        <f>AVERAGE(O9:Q9)</f>
        <v>10.399666666666667</v>
      </c>
      <c r="E9" s="25" t="s">
        <v>34</v>
      </c>
      <c r="F9" s="14"/>
      <c r="K9" s="1">
        <v>21.672999999999998</v>
      </c>
      <c r="L9" s="1">
        <v>22.405999999999999</v>
      </c>
      <c r="M9" s="1">
        <v>21.164999999999999</v>
      </c>
      <c r="O9" s="1">
        <v>10.382</v>
      </c>
      <c r="P9" s="1">
        <v>10.635</v>
      </c>
      <c r="Q9" s="1">
        <v>10.182</v>
      </c>
      <c r="S9" s="1">
        <v>23.997</v>
      </c>
      <c r="T9" s="1"/>
      <c r="U9" s="1"/>
    </row>
    <row r="10" spans="1:21" ht="15.75" x14ac:dyDescent="0.25">
      <c r="A10" s="21" t="s">
        <v>8</v>
      </c>
      <c r="B10" s="15"/>
      <c r="C10" s="25"/>
      <c r="D10" s="25"/>
      <c r="E10" s="25"/>
      <c r="F10" s="16"/>
      <c r="K10" s="1"/>
      <c r="L10" s="1"/>
      <c r="M10" s="1"/>
      <c r="O10" s="1"/>
      <c r="P10" s="1"/>
      <c r="Q10" s="1"/>
      <c r="S10" s="1"/>
      <c r="T10" s="1"/>
      <c r="U10" s="1"/>
    </row>
    <row r="11" spans="1:21" ht="15.75" x14ac:dyDescent="0.25">
      <c r="A11" s="21" t="s">
        <v>10</v>
      </c>
      <c r="B11" s="15"/>
      <c r="C11" s="25"/>
      <c r="D11" s="25"/>
      <c r="E11" s="25"/>
      <c r="F11" s="16"/>
      <c r="K11" s="1"/>
      <c r="L11" s="1"/>
      <c r="M11" s="1"/>
      <c r="O11" s="1"/>
      <c r="P11" s="1"/>
      <c r="Q11" s="1"/>
      <c r="S11" s="1"/>
      <c r="T11" s="1"/>
      <c r="U11" s="1"/>
    </row>
    <row r="12" spans="1:21" ht="15.75" x14ac:dyDescent="0.25">
      <c r="A12" s="21" t="s">
        <v>9</v>
      </c>
      <c r="B12" s="15"/>
      <c r="C12" s="25"/>
      <c r="D12" s="25"/>
      <c r="E12" s="25"/>
      <c r="F12" s="16"/>
      <c r="K12" s="1"/>
      <c r="L12" s="1"/>
      <c r="M12" s="1"/>
      <c r="O12" s="1"/>
      <c r="P12" s="1"/>
      <c r="Q12" s="1"/>
      <c r="S12" s="1"/>
      <c r="T12" s="1"/>
      <c r="U12" s="1"/>
    </row>
    <row r="13" spans="1:21" ht="15.75" x14ac:dyDescent="0.25">
      <c r="A13" s="21" t="s">
        <v>11</v>
      </c>
      <c r="B13" s="15"/>
      <c r="C13" s="25"/>
      <c r="D13" s="25"/>
      <c r="E13" s="25"/>
      <c r="F13" s="16"/>
      <c r="K13" s="1"/>
      <c r="L13" s="1"/>
      <c r="M13" s="1"/>
      <c r="O13" s="1"/>
      <c r="P13" s="1"/>
      <c r="Q13" s="1"/>
      <c r="S13" s="1"/>
      <c r="T13" s="1"/>
      <c r="U13" s="1"/>
    </row>
    <row r="14" spans="1:21" ht="15.75" x14ac:dyDescent="0.25">
      <c r="A14" s="21" t="s">
        <v>12</v>
      </c>
      <c r="B14" s="15"/>
      <c r="C14" s="25"/>
      <c r="D14" s="25"/>
      <c r="E14" s="25"/>
      <c r="F14" s="16"/>
      <c r="K14" s="1"/>
      <c r="L14" s="1"/>
      <c r="M14" s="1"/>
      <c r="O14" s="1"/>
      <c r="P14" s="1"/>
      <c r="Q14" s="1"/>
      <c r="S14" s="1"/>
      <c r="T14" s="1"/>
      <c r="U14" s="1"/>
    </row>
    <row r="15" spans="1:21" ht="15.75" thickBot="1" x14ac:dyDescent="0.3">
      <c r="A15" s="22"/>
      <c r="B15" s="19"/>
      <c r="C15" s="19"/>
      <c r="D15" s="19"/>
      <c r="E15" s="19"/>
      <c r="F15" s="19"/>
    </row>
    <row r="16" spans="1:21" ht="16.5" thickBot="1" x14ac:dyDescent="0.3">
      <c r="A16" s="23" t="s">
        <v>25</v>
      </c>
      <c r="B16" s="3" t="s">
        <v>13</v>
      </c>
      <c r="C16" s="12" t="s">
        <v>15</v>
      </c>
      <c r="D16" s="13"/>
      <c r="E16" s="12" t="s">
        <v>14</v>
      </c>
      <c r="F16" s="13"/>
      <c r="J16" s="11" t="s">
        <v>20</v>
      </c>
      <c r="K16" s="8" t="s">
        <v>16</v>
      </c>
      <c r="L16" s="6" t="s">
        <v>17</v>
      </c>
      <c r="M16" s="9" t="s">
        <v>18</v>
      </c>
      <c r="N16" s="11" t="s">
        <v>21</v>
      </c>
      <c r="O16" s="6" t="s">
        <v>16</v>
      </c>
      <c r="P16" s="6" t="s">
        <v>17</v>
      </c>
      <c r="Q16" s="7" t="s">
        <v>18</v>
      </c>
      <c r="R16" s="10" t="s">
        <v>19</v>
      </c>
      <c r="S16" s="5" t="s">
        <v>16</v>
      </c>
      <c r="T16" s="6" t="s">
        <v>17</v>
      </c>
      <c r="U16" s="7" t="s">
        <v>18</v>
      </c>
    </row>
    <row r="17" spans="1:21" ht="15.75" x14ac:dyDescent="0.25">
      <c r="A17" s="20" t="s">
        <v>0</v>
      </c>
      <c r="B17" s="17">
        <f>AVERAGE(K17:M17)</f>
        <v>355.23433333333332</v>
      </c>
      <c r="C17" s="14"/>
      <c r="D17" s="24">
        <f>AVERAGE(O17:Q17)</f>
        <v>2.1563333333333334</v>
      </c>
      <c r="E17" s="14"/>
      <c r="F17" s="14">
        <f>S17</f>
        <v>733.95799999999997</v>
      </c>
      <c r="J17" t="s">
        <v>22</v>
      </c>
      <c r="K17" s="4">
        <v>362.517</v>
      </c>
      <c r="L17" s="4">
        <v>346.02199999999999</v>
      </c>
      <c r="M17" s="4">
        <v>357.16399999999999</v>
      </c>
      <c r="O17" s="4">
        <v>2.2090000000000001</v>
      </c>
      <c r="P17" s="4">
        <v>2.1459999999999999</v>
      </c>
      <c r="Q17" s="4">
        <v>2.1139999999999999</v>
      </c>
      <c r="S17" s="4">
        <v>733.95799999999997</v>
      </c>
      <c r="T17" s="4"/>
      <c r="U17" s="4"/>
    </row>
    <row r="18" spans="1:21" ht="15.75" x14ac:dyDescent="0.25">
      <c r="A18" s="21" t="s">
        <v>1</v>
      </c>
      <c r="B18" s="17">
        <f>AVERAGE(K18:M18)</f>
        <v>665.33333333333337</v>
      </c>
      <c r="C18" s="15"/>
      <c r="D18" s="15"/>
      <c r="E18" s="15"/>
      <c r="F18" s="15"/>
      <c r="K18" s="1">
        <v>666.048</v>
      </c>
      <c r="L18" s="1">
        <v>663.59699999999998</v>
      </c>
      <c r="M18" s="1">
        <v>666.35500000000002</v>
      </c>
      <c r="O18" s="1"/>
      <c r="P18" s="1"/>
      <c r="Q18" s="1"/>
      <c r="S18" s="1"/>
      <c r="T18" s="1"/>
      <c r="U18" s="1"/>
    </row>
    <row r="19" spans="1:21" ht="15.75" x14ac:dyDescent="0.25">
      <c r="A19" s="21" t="s">
        <v>2</v>
      </c>
      <c r="B19" s="17">
        <f>AVERAGE(K19:M19)</f>
        <v>166.24266666666665</v>
      </c>
      <c r="C19" s="15"/>
      <c r="D19" s="24">
        <f>AVERAGE(O19:Q19)</f>
        <v>7.6386666666666665</v>
      </c>
      <c r="E19" s="15"/>
      <c r="F19" s="15"/>
      <c r="K19" s="1">
        <v>168.47</v>
      </c>
      <c r="L19" s="1">
        <v>160.77099999999999</v>
      </c>
      <c r="M19" s="1">
        <v>169.48699999999999</v>
      </c>
      <c r="O19" s="1">
        <v>7.407</v>
      </c>
      <c r="P19" s="1">
        <v>7.8840000000000003</v>
      </c>
      <c r="Q19" s="1">
        <v>7.625</v>
      </c>
      <c r="S19" s="1"/>
      <c r="T19" s="1"/>
      <c r="U19" s="1"/>
    </row>
    <row r="20" spans="1:21" ht="15.75" x14ac:dyDescent="0.25">
      <c r="A20" s="21" t="s">
        <v>3</v>
      </c>
      <c r="B20" s="17">
        <f>AVERAGE(K20:M20)</f>
        <v>187.30866666666665</v>
      </c>
      <c r="C20" s="15"/>
      <c r="D20" s="15"/>
      <c r="E20" s="15"/>
      <c r="F20" s="15"/>
      <c r="K20" s="1">
        <v>186.81800000000001</v>
      </c>
      <c r="L20" s="1">
        <v>187.18700000000001</v>
      </c>
      <c r="M20" s="1">
        <v>187.92099999999999</v>
      </c>
      <c r="O20" s="1"/>
      <c r="P20" s="1"/>
      <c r="Q20" s="1"/>
      <c r="S20" s="1"/>
      <c r="T20" s="1"/>
      <c r="U20" s="1"/>
    </row>
    <row r="21" spans="1:21" ht="15.75" x14ac:dyDescent="0.25">
      <c r="A21" s="21" t="s">
        <v>4</v>
      </c>
      <c r="B21" s="17">
        <f>AVERAGE(K21:M21)</f>
        <v>720.88633333333325</v>
      </c>
      <c r="C21" s="15"/>
      <c r="D21" s="15"/>
      <c r="E21" s="15"/>
      <c r="F21" s="15"/>
      <c r="K21" s="1">
        <v>723.95399999999995</v>
      </c>
      <c r="L21" s="1">
        <v>720.26199999999994</v>
      </c>
      <c r="M21" s="1">
        <v>718.44299999999998</v>
      </c>
      <c r="O21" s="1"/>
      <c r="P21" s="1"/>
      <c r="Q21" s="1"/>
      <c r="S21" s="1"/>
      <c r="T21" s="1"/>
      <c r="U21" s="1"/>
    </row>
    <row r="22" spans="1:21" ht="15.75" x14ac:dyDescent="0.25">
      <c r="A22" s="21" t="s">
        <v>5</v>
      </c>
      <c r="B22" s="17">
        <f>AVERAGE(K22:M22)</f>
        <v>140.72366666666667</v>
      </c>
      <c r="C22" s="15"/>
      <c r="D22" s="24">
        <f>AVERAGE(O22:Q22)</f>
        <v>29.885999999999999</v>
      </c>
      <c r="E22" s="15"/>
      <c r="F22" s="14">
        <f>S22</f>
        <v>1993.481</v>
      </c>
      <c r="K22" s="1">
        <v>140.53100000000001</v>
      </c>
      <c r="L22" s="1">
        <v>139.64500000000001</v>
      </c>
      <c r="M22" s="1">
        <v>141.995</v>
      </c>
      <c r="O22" s="1">
        <v>29.221</v>
      </c>
      <c r="P22" s="1">
        <v>30.21</v>
      </c>
      <c r="Q22" s="1">
        <v>30.227</v>
      </c>
      <c r="S22" s="1">
        <v>1993.481</v>
      </c>
      <c r="T22" s="1"/>
      <c r="U22" s="1"/>
    </row>
    <row r="23" spans="1:21" ht="15.75" x14ac:dyDescent="0.25">
      <c r="A23" s="21" t="s">
        <v>6</v>
      </c>
      <c r="B23" s="17">
        <f>AVERAGE(K23:M23)</f>
        <v>190.64366666666669</v>
      </c>
      <c r="C23" s="15"/>
      <c r="D23" s="24">
        <f>AVERAGE(O23:Q23)</f>
        <v>122.89999999999999</v>
      </c>
      <c r="E23" s="15"/>
      <c r="F23" s="15"/>
      <c r="K23" s="1">
        <v>205.18600000000001</v>
      </c>
      <c r="L23" s="1">
        <v>192.58</v>
      </c>
      <c r="M23" s="1">
        <v>174.16499999999999</v>
      </c>
      <c r="O23" s="1">
        <v>121.012</v>
      </c>
      <c r="P23" s="1">
        <v>120.86799999999999</v>
      </c>
      <c r="Q23" s="1">
        <v>126.82</v>
      </c>
      <c r="S23" s="1"/>
      <c r="T23" s="1"/>
      <c r="U23" s="1"/>
    </row>
    <row r="24" spans="1:21" ht="15.75" x14ac:dyDescent="0.25">
      <c r="A24" s="21" t="s">
        <v>7</v>
      </c>
      <c r="B24" s="18">
        <f>AVERAGE(K24:M24)</f>
        <v>21.997333333333334</v>
      </c>
      <c r="C24" s="15"/>
      <c r="D24" s="24">
        <f>AVERAGE(O24:Q24)</f>
        <v>10.430999999999999</v>
      </c>
      <c r="E24" s="15"/>
      <c r="F24" s="14"/>
      <c r="K24" s="1">
        <v>23.347000000000001</v>
      </c>
      <c r="L24" s="1">
        <v>21.588000000000001</v>
      </c>
      <c r="M24" s="1">
        <v>21.056999999999999</v>
      </c>
      <c r="O24" s="1">
        <v>10.29</v>
      </c>
      <c r="P24" s="1">
        <v>10.877000000000001</v>
      </c>
      <c r="Q24" s="1">
        <v>10.125999999999999</v>
      </c>
      <c r="S24" s="1">
        <v>8.5269999999999992</v>
      </c>
      <c r="T24" s="1"/>
      <c r="U24" s="1"/>
    </row>
    <row r="25" spans="1:21" ht="15.75" x14ac:dyDescent="0.25">
      <c r="A25" s="21" t="s">
        <v>8</v>
      </c>
      <c r="B25" s="18"/>
      <c r="C25" s="15"/>
      <c r="D25" s="15"/>
      <c r="E25" s="15"/>
      <c r="F25" s="15"/>
      <c r="K25" s="1"/>
      <c r="L25" s="1"/>
      <c r="M25" s="1"/>
      <c r="O25" s="1"/>
      <c r="P25" s="1"/>
      <c r="Q25" s="1"/>
      <c r="S25" s="1"/>
      <c r="T25" s="1"/>
      <c r="U25" s="1"/>
    </row>
    <row r="26" spans="1:21" ht="15.75" x14ac:dyDescent="0.25">
      <c r="A26" s="21" t="s">
        <v>10</v>
      </c>
      <c r="B26" s="18"/>
      <c r="C26" s="15"/>
      <c r="D26" s="15"/>
      <c r="E26" s="15"/>
      <c r="F26" s="15"/>
      <c r="K26" s="1"/>
      <c r="L26" s="1"/>
      <c r="M26" s="1"/>
      <c r="O26" s="1"/>
      <c r="P26" s="1"/>
      <c r="Q26" s="1"/>
      <c r="S26" s="1"/>
      <c r="T26" s="1"/>
      <c r="U26" s="1"/>
    </row>
    <row r="27" spans="1:21" ht="15.75" x14ac:dyDescent="0.25">
      <c r="A27" s="21" t="s">
        <v>9</v>
      </c>
      <c r="B27" s="18"/>
      <c r="C27" s="15"/>
      <c r="D27" s="15"/>
      <c r="E27" s="15"/>
      <c r="F27" s="15"/>
      <c r="K27" s="1"/>
      <c r="L27" s="1"/>
      <c r="M27" s="1"/>
      <c r="O27" s="1"/>
      <c r="P27" s="1"/>
      <c r="Q27" s="1"/>
      <c r="S27" s="1"/>
      <c r="T27" s="1"/>
      <c r="U27" s="1"/>
    </row>
    <row r="28" spans="1:21" ht="15.75" x14ac:dyDescent="0.25">
      <c r="A28" s="21" t="s">
        <v>11</v>
      </c>
      <c r="B28" s="18"/>
      <c r="C28" s="15"/>
      <c r="D28" s="15"/>
      <c r="E28" s="15"/>
      <c r="F28" s="15"/>
      <c r="K28" s="1"/>
      <c r="L28" s="1"/>
      <c r="M28" s="1"/>
      <c r="O28" s="1"/>
      <c r="P28" s="1"/>
      <c r="Q28" s="1"/>
      <c r="S28" s="1"/>
      <c r="T28" s="1"/>
      <c r="U28" s="1"/>
    </row>
    <row r="29" spans="1:21" ht="15.75" x14ac:dyDescent="0.25">
      <c r="A29" s="21" t="s">
        <v>12</v>
      </c>
      <c r="B29" s="18"/>
      <c r="C29" s="15"/>
      <c r="D29" s="15"/>
      <c r="E29" s="15"/>
      <c r="F29" s="15"/>
      <c r="K29" s="1"/>
      <c r="L29" s="1"/>
      <c r="M29" s="1"/>
      <c r="O29" s="1"/>
      <c r="P29" s="1"/>
      <c r="Q29" s="1"/>
      <c r="S29" s="1"/>
      <c r="T29" s="1"/>
      <c r="U29" s="1"/>
    </row>
    <row r="30" spans="1:21" ht="15.75" thickBot="1" x14ac:dyDescent="0.3">
      <c r="A30" s="22"/>
      <c r="B30" s="19"/>
      <c r="C30" s="19"/>
      <c r="D30" s="19"/>
      <c r="E30" s="19"/>
      <c r="F30" s="19"/>
    </row>
    <row r="31" spans="1:21" ht="16.5" thickBot="1" x14ac:dyDescent="0.3">
      <c r="A31" s="23" t="s">
        <v>24</v>
      </c>
      <c r="B31" s="3" t="s">
        <v>13</v>
      </c>
      <c r="C31" s="12" t="s">
        <v>15</v>
      </c>
      <c r="D31" s="13"/>
      <c r="E31" s="12" t="s">
        <v>14</v>
      </c>
      <c r="F31" s="13"/>
      <c r="J31" s="11" t="s">
        <v>20</v>
      </c>
      <c r="K31" s="8" t="s">
        <v>16</v>
      </c>
      <c r="L31" s="6" t="s">
        <v>17</v>
      </c>
      <c r="M31" s="9" t="s">
        <v>18</v>
      </c>
      <c r="N31" s="11" t="s">
        <v>21</v>
      </c>
      <c r="O31" s="6" t="s">
        <v>16</v>
      </c>
      <c r="P31" s="6" t="s">
        <v>17</v>
      </c>
      <c r="Q31" s="7" t="s">
        <v>18</v>
      </c>
      <c r="R31" s="10" t="s">
        <v>19</v>
      </c>
      <c r="S31" s="5" t="s">
        <v>16</v>
      </c>
      <c r="T31" s="6" t="s">
        <v>17</v>
      </c>
      <c r="U31" s="7" t="s">
        <v>18</v>
      </c>
    </row>
    <row r="32" spans="1:21" ht="15.75" x14ac:dyDescent="0.25">
      <c r="A32" s="20" t="s">
        <v>0</v>
      </c>
      <c r="B32" s="17">
        <f>AVERAGE(K32:M32)</f>
        <v>33507.046666666669</v>
      </c>
      <c r="C32" s="14"/>
      <c r="D32" s="24">
        <f>AVERAGE(O32:Q32)</f>
        <v>20.558999999999997</v>
      </c>
      <c r="E32" s="14"/>
      <c r="F32" s="14">
        <f>S32</f>
        <v>73728.758000000002</v>
      </c>
      <c r="J32" t="s">
        <v>22</v>
      </c>
      <c r="K32" s="4">
        <v>34074.368999999999</v>
      </c>
      <c r="L32" s="4">
        <v>33324.646999999997</v>
      </c>
      <c r="M32" s="4">
        <v>33122.124000000003</v>
      </c>
      <c r="O32" s="4">
        <v>20.58</v>
      </c>
      <c r="P32" s="4">
        <v>20.693000000000001</v>
      </c>
      <c r="Q32" s="4">
        <v>20.404</v>
      </c>
      <c r="S32" s="4">
        <v>73728.758000000002</v>
      </c>
      <c r="T32" s="4"/>
      <c r="U32" s="4"/>
    </row>
    <row r="33" spans="1:21" ht="15.75" x14ac:dyDescent="0.25">
      <c r="A33" s="21" t="s">
        <v>1</v>
      </c>
      <c r="B33" s="17">
        <f>AVERAGE(K33:M33)</f>
        <v>51449.014000000003</v>
      </c>
      <c r="C33" s="15"/>
      <c r="D33" s="15"/>
      <c r="E33" s="15"/>
      <c r="F33" s="15"/>
      <c r="K33" s="1">
        <v>51478.343999999997</v>
      </c>
      <c r="L33" s="1">
        <v>51344.936000000002</v>
      </c>
      <c r="M33" s="1">
        <v>51523.762000000002</v>
      </c>
      <c r="O33" s="1"/>
      <c r="P33" s="1"/>
      <c r="Q33" s="1"/>
      <c r="S33" s="1"/>
      <c r="T33" s="1"/>
      <c r="U33" s="1"/>
    </row>
    <row r="34" spans="1:21" ht="15.75" x14ac:dyDescent="0.25">
      <c r="A34" s="21" t="s">
        <v>2</v>
      </c>
      <c r="B34" s="17">
        <f>AVERAGE(K34:M34)</f>
        <v>2514.9206666666664</v>
      </c>
      <c r="C34" s="15"/>
      <c r="D34" s="24">
        <f>AVERAGE(O34:Q34)</f>
        <v>100.31866666666667</v>
      </c>
      <c r="E34" s="15"/>
      <c r="F34" s="15"/>
      <c r="K34" s="1">
        <v>2534.4569999999999</v>
      </c>
      <c r="L34" s="1">
        <v>2481.1030000000001</v>
      </c>
      <c r="M34" s="1">
        <v>2529.2020000000002</v>
      </c>
      <c r="O34" s="1">
        <v>103.64700000000001</v>
      </c>
      <c r="P34" s="1">
        <v>99.438000000000002</v>
      </c>
      <c r="Q34" s="1">
        <v>97.870999999999995</v>
      </c>
      <c r="S34" s="1"/>
      <c r="T34" s="1"/>
      <c r="U34" s="1"/>
    </row>
    <row r="35" spans="1:21" ht="15.75" x14ac:dyDescent="0.25">
      <c r="A35" s="21" t="s">
        <v>3</v>
      </c>
      <c r="B35" s="17">
        <f>AVERAGE(K35:M35)</f>
        <v>2314.4940000000001</v>
      </c>
      <c r="C35" s="15"/>
      <c r="D35" s="15"/>
      <c r="E35" s="15"/>
      <c r="F35" s="15"/>
      <c r="K35" s="1">
        <v>2318.7849999999999</v>
      </c>
      <c r="L35" s="1">
        <v>2305.6379999999999</v>
      </c>
      <c r="M35" s="1">
        <v>2319.0590000000002</v>
      </c>
      <c r="O35" s="1"/>
      <c r="P35" s="1"/>
      <c r="Q35" s="1"/>
      <c r="S35" s="1"/>
      <c r="T35" s="1"/>
      <c r="U35" s="1"/>
    </row>
    <row r="36" spans="1:21" ht="15.75" x14ac:dyDescent="0.25">
      <c r="A36" s="21" t="s">
        <v>4</v>
      </c>
      <c r="B36" s="17">
        <f>AVERAGE(K36:M36)</f>
        <v>9946.1550000000007</v>
      </c>
      <c r="C36" s="15"/>
      <c r="D36" s="15"/>
      <c r="E36" s="15"/>
      <c r="F36" s="15"/>
      <c r="K36" s="1">
        <v>9954.4230000000007</v>
      </c>
      <c r="L36" s="1">
        <v>10057.103999999999</v>
      </c>
      <c r="M36" s="1">
        <v>9826.9380000000001</v>
      </c>
      <c r="O36" s="1"/>
      <c r="P36" s="1"/>
      <c r="Q36" s="1"/>
      <c r="S36" s="1"/>
      <c r="T36" s="1"/>
      <c r="U36" s="1"/>
    </row>
    <row r="37" spans="1:21" ht="15.75" x14ac:dyDescent="0.25">
      <c r="A37" s="21" t="s">
        <v>5</v>
      </c>
      <c r="B37" s="17">
        <f>AVERAGE(K37:M37)</f>
        <v>1840.4153333333334</v>
      </c>
      <c r="C37" s="15"/>
      <c r="D37" s="24">
        <f>AVERAGE(O37:Q37)</f>
        <v>408.45366666666672</v>
      </c>
      <c r="E37" s="15"/>
      <c r="F37" s="14">
        <f>S37</f>
        <v>133758.89000000001</v>
      </c>
      <c r="K37" s="1">
        <v>1842.847</v>
      </c>
      <c r="L37" s="1">
        <v>1880.7439999999999</v>
      </c>
      <c r="M37" s="1">
        <v>1797.655</v>
      </c>
      <c r="O37" s="1">
        <v>413.90199999999999</v>
      </c>
      <c r="P37" s="1">
        <v>400.221</v>
      </c>
      <c r="Q37" s="1">
        <v>411.238</v>
      </c>
      <c r="S37" s="1">
        <v>133758.89000000001</v>
      </c>
      <c r="T37" s="1"/>
      <c r="U37" s="1"/>
    </row>
    <row r="38" spans="1:21" ht="15.75" x14ac:dyDescent="0.25">
      <c r="A38" s="21" t="s">
        <v>6</v>
      </c>
      <c r="B38" s="17">
        <f>AVERAGE(K38:M38)</f>
        <v>2590.6373333333336</v>
      </c>
      <c r="C38" s="15"/>
      <c r="D38" s="24">
        <f>AVERAGE(O38:Q38)</f>
        <v>1515.1663333333333</v>
      </c>
      <c r="E38" s="15"/>
      <c r="F38" s="15"/>
      <c r="K38" s="1">
        <v>2645.04</v>
      </c>
      <c r="L38" s="1">
        <v>2617.15</v>
      </c>
      <c r="M38" s="1">
        <v>2509.7220000000002</v>
      </c>
      <c r="O38" s="1">
        <v>1549.279</v>
      </c>
      <c r="P38" s="1">
        <v>1515.3430000000001</v>
      </c>
      <c r="Q38" s="1">
        <v>1480.877</v>
      </c>
      <c r="S38" s="1"/>
      <c r="T38" s="1"/>
      <c r="U38" s="1"/>
    </row>
    <row r="39" spans="1:21" ht="15.75" x14ac:dyDescent="0.25">
      <c r="A39" s="21" t="s">
        <v>7</v>
      </c>
      <c r="B39" s="18">
        <f>AVERAGE(K39:M39)</f>
        <v>21.388333333333335</v>
      </c>
      <c r="C39" s="15"/>
      <c r="D39" s="24">
        <f>AVERAGE(O39:Q39)</f>
        <v>10.386000000000001</v>
      </c>
      <c r="E39" s="15"/>
      <c r="F39" s="14"/>
      <c r="K39" s="1">
        <v>21.492000000000001</v>
      </c>
      <c r="L39" s="1">
        <v>21.119</v>
      </c>
      <c r="M39" s="1">
        <v>21.553999999999998</v>
      </c>
      <c r="O39" s="1">
        <v>10.332000000000001</v>
      </c>
      <c r="P39" s="1">
        <v>10.321999999999999</v>
      </c>
      <c r="Q39" s="1">
        <v>10.504</v>
      </c>
      <c r="S39" s="1">
        <v>21.969000000000001</v>
      </c>
      <c r="T39" s="1"/>
      <c r="U39" s="1"/>
    </row>
    <row r="40" spans="1:21" ht="15.75" x14ac:dyDescent="0.25">
      <c r="A40" s="21" t="s">
        <v>8</v>
      </c>
      <c r="B40" s="18"/>
      <c r="C40" s="15"/>
      <c r="D40" s="15"/>
      <c r="E40" s="15"/>
      <c r="F40" s="15"/>
      <c r="K40" s="1"/>
      <c r="L40" s="1"/>
      <c r="M40" s="1"/>
      <c r="O40" s="1"/>
      <c r="P40" s="1"/>
      <c r="Q40" s="1"/>
      <c r="S40" s="1"/>
      <c r="T40" s="1"/>
      <c r="U40" s="1"/>
    </row>
    <row r="41" spans="1:21" ht="15.75" x14ac:dyDescent="0.25">
      <c r="A41" s="21" t="s">
        <v>10</v>
      </c>
      <c r="B41" s="18"/>
      <c r="C41" s="15"/>
      <c r="D41" s="15"/>
      <c r="E41" s="15"/>
      <c r="F41" s="15"/>
      <c r="K41" s="1"/>
      <c r="L41" s="1"/>
      <c r="M41" s="1"/>
      <c r="O41" s="1"/>
      <c r="P41" s="1"/>
      <c r="Q41" s="1"/>
      <c r="S41" s="1"/>
      <c r="T41" s="1"/>
      <c r="U41" s="1"/>
    </row>
    <row r="42" spans="1:21" ht="15.75" x14ac:dyDescent="0.25">
      <c r="A42" s="21" t="s">
        <v>9</v>
      </c>
      <c r="B42" s="18"/>
      <c r="C42" s="15"/>
      <c r="D42" s="15"/>
      <c r="E42" s="15"/>
      <c r="F42" s="15"/>
      <c r="K42" s="1"/>
      <c r="L42" s="1"/>
      <c r="M42" s="1"/>
      <c r="O42" s="1"/>
      <c r="P42" s="1"/>
      <c r="Q42" s="1"/>
      <c r="S42" s="1"/>
      <c r="T42" s="1"/>
      <c r="U42" s="1"/>
    </row>
    <row r="43" spans="1:21" ht="15.75" x14ac:dyDescent="0.25">
      <c r="A43" s="21" t="s">
        <v>11</v>
      </c>
      <c r="B43" s="18"/>
      <c r="C43" s="15"/>
      <c r="D43" s="15"/>
      <c r="E43" s="15"/>
      <c r="F43" s="15"/>
      <c r="K43" s="1"/>
      <c r="L43" s="1"/>
      <c r="M43" s="1"/>
      <c r="O43" s="1"/>
      <c r="P43" s="1"/>
      <c r="Q43" s="1"/>
      <c r="S43" s="1"/>
      <c r="T43" s="1"/>
      <c r="U43" s="1"/>
    </row>
    <row r="44" spans="1:21" ht="15.75" x14ac:dyDescent="0.25">
      <c r="A44" s="21" t="s">
        <v>12</v>
      </c>
      <c r="B44" s="18"/>
      <c r="C44" s="15"/>
      <c r="D44" s="15"/>
      <c r="E44" s="15"/>
      <c r="F44" s="15"/>
      <c r="K44" s="1"/>
      <c r="L44" s="1"/>
      <c r="M44" s="1"/>
      <c r="O44" s="1"/>
      <c r="P44" s="1"/>
      <c r="Q44" s="1"/>
      <c r="S44" s="1"/>
      <c r="T44" s="1"/>
      <c r="U44" s="1"/>
    </row>
  </sheetData>
  <mergeCells count="6">
    <mergeCell ref="C1:D1"/>
    <mergeCell ref="C16:D16"/>
    <mergeCell ref="E16:F16"/>
    <mergeCell ref="C31:D31"/>
    <mergeCell ref="E31:F3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2016-11-27T20:44:46Z</dcterms:modified>
</cp:coreProperties>
</file>