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ex\Documents\Psychologie\Masterarbeit\Masterarbeit\Auswertung_Hauptstudie\"/>
    </mc:Choice>
  </mc:AlternateContent>
  <xr:revisionPtr revIDLastSave="0" documentId="8_{7AE7B0B1-A4F6-4976-98A8-9C1324A72D24}" xr6:coauthVersionLast="47" xr6:coauthVersionMax="47" xr10:uidLastSave="{00000000-0000-0000-0000-000000000000}"/>
  <bookViews>
    <workbookView xWindow="4200" yWindow="4200" windowWidth="28800" windowHeight="15435" activeTab="3" xr2:uid="{5F96843A-023F-46BF-B953-2996632BD500}"/>
  </bookViews>
  <sheets>
    <sheet name="Statistiken" sheetId="1" r:id="rId1"/>
    <sheet name="Hypothese 1" sheetId="2" r:id="rId2"/>
    <sheet name="Hypothese 2" sheetId="3" r:id="rId3"/>
    <sheet name="Hypothese 3" sheetId="4" r:id="rId4"/>
  </sheets>
  <externalReferences>
    <externalReference r:id="rId5"/>
  </externalReferences>
  <definedNames>
    <definedName name="_Hlk108533465" localSheetId="1">'Hypothese 1'!$B$82</definedName>
    <definedName name="_Hlk109827606" localSheetId="2">'Hypothese 2'!$C$2</definedName>
    <definedName name="_Hlk109827610" localSheetId="2">'Hypothese 2'!$C$4</definedName>
    <definedName name="_Hlk109827613" localSheetId="2">'Hypothese 2'!$C$6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1" l="1"/>
  <c r="G8" i="1"/>
</calcChain>
</file>

<file path=xl/sharedStrings.xml><?xml version="1.0" encoding="utf-8"?>
<sst xmlns="http://schemas.openxmlformats.org/spreadsheetml/2006/main" count="132" uniqueCount="78">
  <si>
    <t>Gruppe A</t>
  </si>
  <si>
    <t>Gruppe B</t>
  </si>
  <si>
    <t>Kontrollgruppe</t>
  </si>
  <si>
    <t>Lotterie</t>
  </si>
  <si>
    <t xml:space="preserve">Standardabweichungen </t>
  </si>
  <si>
    <t>Erbschaft</t>
  </si>
  <si>
    <t>Erspartes</t>
  </si>
  <si>
    <t>Mittelwert (riskante Alternative)</t>
  </si>
  <si>
    <t>Gruppe A Gesamt</t>
  </si>
  <si>
    <t>Gruppe B Gesamt</t>
  </si>
  <si>
    <t>Kontrollgruppe Gesamt</t>
  </si>
  <si>
    <t>100.000 ohne spezifische Quellangabe</t>
  </si>
  <si>
    <t>95% Confidence Interval for Mean</t>
  </si>
  <si>
    <t>Lower Bound</t>
  </si>
  <si>
    <t>Upper Bound</t>
  </si>
  <si>
    <t>Versuchsbedingungen</t>
  </si>
  <si>
    <t xml:space="preserve"> </t>
  </si>
  <si>
    <t>Quelle</t>
  </si>
  <si>
    <t>N</t>
  </si>
  <si>
    <t>Riskant</t>
  </si>
  <si>
    <t>Sicher</t>
  </si>
  <si>
    <t>Investitionen (Absolutrbeträge)</t>
  </si>
  <si>
    <t>Investitionen (Prozentwerte)</t>
  </si>
  <si>
    <t>M SD Konfidenzintervall - MD Q1 Q2M SD Konfidenzintervall - MD Q1 Q2</t>
  </si>
  <si>
    <t>% (Konfidenzintervall)</t>
  </si>
  <si>
    <t>Lottogewinn</t>
  </si>
  <si>
    <t>Ersparnis</t>
  </si>
  <si>
    <t>Betrag (in 1000 Euro)</t>
  </si>
  <si>
    <t>Gesamtbetrag</t>
  </si>
  <si>
    <t>Gesamtbetrag100</t>
  </si>
  <si>
    <t>N Versuchsteilnehmende</t>
  </si>
  <si>
    <t xml:space="preserve">Mein Vorschlag ist, eine Tabelle anzufertigen, wie im Excel unten skizziert bzw. im zweiten angehängten File. Nachdem die Daten nicht normalverteilt sind, würde ich M, SD und Konfidenzintervalle in die Tabelle schreiben, sowie MD, Quartile 1 und 3. </t>
  </si>
  <si>
    <t>Weiter würde ich die Prozentwerte mit Schwankungsbreite anführen. Interpretieren können wir dann die Unterschiede zwischen den Mittelwerten, wenn sie außerhalb der Konfidenzintervalle der Vergleichswerte liegen.</t>
  </si>
  <si>
    <t/>
  </si>
  <si>
    <t>RISK_LOTTO_GRUPPE_A_NORM</t>
  </si>
  <si>
    <t>RISK_LOTTO_GRUPPE_B_NORM</t>
  </si>
  <si>
    <t>RISK_ERSPART_GRUPPE_A_NORM</t>
  </si>
  <si>
    <t>RISK_ERSPART_GRUPPE_B_NORM</t>
  </si>
  <si>
    <t>RISK_ERBE_GRUPPE_A_NORM</t>
  </si>
  <si>
    <t>RISK_ERBE_GRUPPE_B_NORM</t>
  </si>
  <si>
    <t>RISK_KONTROLLE_NORM</t>
  </si>
  <si>
    <t>Valid</t>
  </si>
  <si>
    <t>Mean</t>
  </si>
  <si>
    <t>Median</t>
  </si>
  <si>
    <t>Std. Deviation</t>
  </si>
  <si>
    <t>Variance</t>
  </si>
  <si>
    <t>Minimum</t>
  </si>
  <si>
    <t>Maximum</t>
  </si>
  <si>
    <t>Percentiles</t>
  </si>
  <si>
    <t>25</t>
  </si>
  <si>
    <t>50</t>
  </si>
  <si>
    <t>75</t>
  </si>
  <si>
    <t>RISK_LOTTO_GRUPPE_A</t>
  </si>
  <si>
    <t>RISK_LOTTO_GRUPPE_B</t>
  </si>
  <si>
    <t>RISK_ERSPART_GRUPPE_A</t>
  </si>
  <si>
    <t>RISK_ERSPART_GRUPPE_B</t>
  </si>
  <si>
    <t>RISK_ERBE_GRUPPE_A</t>
  </si>
  <si>
    <t>RISK_ERBE_GRUPPE_B</t>
  </si>
  <si>
    <t>RISK_KONTROLLE</t>
  </si>
  <si>
    <t>Statistics Percentage</t>
  </si>
  <si>
    <t>Statistics Absolut</t>
  </si>
  <si>
    <t>Hypothese 1a: Ein Lotteriegewinn wird eher in eine riskante Investitionsalternative als in eine sichere Investitionsalternative investiert.</t>
  </si>
  <si>
    <t xml:space="preserve">Hypothese 1b: Eine Erbschaft der Eltern wird eher in eine sichere Investitionsalternative investiert als in eine riskante Investitionsalternative. </t>
  </si>
  <si>
    <t xml:space="preserve">Hypothese 1c: Ersparnisse aus erarbeitetem Geld werden eher in eine sichere Investitionsalternative als in eine riskante Investitionsalternative investiert. </t>
  </si>
  <si>
    <t>Hypothese 2a: Erbschaften werden weniger riskant investiert als Lotteriegewinne.</t>
  </si>
  <si>
    <t>Hypothese 2b: Lotteriegewinne werden riskanter investiert als Erspartes.</t>
  </si>
  <si>
    <t>Hypothese 2c: Erbschaften werden genauso riskant investiert wie Erspartes.</t>
  </si>
  <si>
    <t xml:space="preserve">Erklärung: ich habe einen Wilkixon Rang Test für abhängige Stichproben verwendet </t>
  </si>
  <si>
    <t>Da ich die Investitionen innerhalb der Gruppen verglichen habe (Erbe mit Lotto in der gleichen Gruppe etc.)</t>
  </si>
  <si>
    <t>Fällt nur für den Vergleich von Erbe mit Erspartem signifikant aus</t>
  </si>
  <si>
    <r>
      <t xml:space="preserve">Was bedeutet, dass Erbe und Erspartes sich </t>
    </r>
    <r>
      <rPr>
        <u/>
        <sz val="11"/>
        <color theme="1"/>
        <rFont val="Calibri"/>
        <family val="2"/>
        <scheme val="minor"/>
      </rPr>
      <t xml:space="preserve">nicht </t>
    </r>
    <r>
      <rPr>
        <sz val="11"/>
        <color theme="1"/>
        <rFont val="Calibri"/>
        <family val="2"/>
        <scheme val="minor"/>
      </rPr>
      <t>unterscheiden</t>
    </r>
  </si>
  <si>
    <t>Ich bin mir hier bei meiner Testwahl unsicher</t>
  </si>
  <si>
    <t>Erklärung: ein Ein-Stichproben Wilcoxon Vorzeichentest, da die Daten nicht normalverteilt ist</t>
  </si>
  <si>
    <t>Es wird getestet ob sich die Investition von 50% unterscheidet (was in der Hypothese mit eher bezeichnet wird)</t>
  </si>
  <si>
    <t>Da die Daten nicht normalverteilt sind habe ich einen Kruskal-Wallis Test angewendet</t>
  </si>
  <si>
    <t>Ergebnis: Es gibt keine Mittelwertunterschiede, deswegen wurden keine Folgetests angewendet</t>
  </si>
  <si>
    <t>Hypothese 3: Es gibt einen Unterschied zwischen den Gruppen in Hinsicht auf die Investition in die riskante Alternative.</t>
  </si>
  <si>
    <t>Ursprünglich wollte ich eine ANOVA berechnen um Mittelwertunterschiede ausfindig zu machen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</si>
</sst>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2" formatCode="###0"/>
    <numFmt numFmtId="173" formatCode="###0.00"/>
    <numFmt numFmtId="174" formatCode="###0.000"/>
  </numFmts>
  <fonts count="9" x14ac:knownFonts="1">
    <font>
      <sz val="11"/>
      <color theme="1"/>
      <name val="Calibri"/>
      <family val="2"/>
      <scheme val="minor"/>
    </font>
    <font>
      <b/>
      <sz val="11"/>
      <color theme="1"/>
      <name val="Calibri"/>
      <family val="2"/>
      <scheme val="minor"/>
    </font>
    <font>
      <sz val="10"/>
      <name val="Arial"/>
      <family val="2"/>
    </font>
    <font>
      <b/>
      <sz val="14"/>
      <color indexed="60"/>
      <name val="Arial Bold"/>
    </font>
    <font>
      <sz val="12"/>
      <color indexed="62"/>
      <name val="Arial"/>
      <family val="2"/>
    </font>
    <font>
      <sz val="12"/>
      <color indexed="60"/>
      <name val="Arial"/>
      <family val="2"/>
    </font>
    <font>
      <b/>
      <sz val="16"/>
      <color theme="1"/>
      <name val="Calibri"/>
      <family val="2"/>
      <scheme val="minor"/>
    </font>
    <font>
      <b/>
      <sz val="16"/>
      <color theme="1"/>
      <name val="Arial"/>
      <family val="2"/>
    </font>
    <font>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indexed="31"/>
        <bgColor indexed="64"/>
      </patternFill>
    </fill>
    <fill>
      <patternFill patternType="solid">
        <fgColor indexed="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36">
    <xf numFmtId="0" fontId="0" fillId="0" borderId="0" xfId="0"/>
    <xf numFmtId="0" fontId="0" fillId="0" borderId="0" xfId="0" applyBorder="1"/>
    <xf numFmtId="0" fontId="0" fillId="0" borderId="1" xfId="0" applyBorder="1"/>
    <xf numFmtId="3" fontId="0" fillId="0" borderId="1" xfId="0" applyNumberFormat="1" applyBorder="1"/>
    <xf numFmtId="0" fontId="0" fillId="0" borderId="1" xfId="0" applyNumberFormat="1" applyBorder="1"/>
    <xf numFmtId="3" fontId="1" fillId="0" borderId="0" xfId="0" applyNumberFormat="1" applyFont="1"/>
    <xf numFmtId="0" fontId="0" fillId="2" borderId="0" xfId="0" applyFill="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3" fillId="0" borderId="0" xfId="1" applyFont="1" applyBorder="1" applyAlignment="1">
      <alignment horizontal="center" vertical="center" wrapText="1"/>
    </xf>
    <xf numFmtId="0" fontId="2" fillId="0" borderId="0" xfId="1"/>
    <xf numFmtId="0" fontId="4" fillId="0" borderId="1" xfId="1" applyFont="1" applyBorder="1" applyAlignment="1">
      <alignment horizontal="left" wrapText="1"/>
    </xf>
    <xf numFmtId="0" fontId="4" fillId="0" borderId="1" xfId="1" applyFont="1" applyBorder="1" applyAlignment="1">
      <alignment horizontal="center" wrapText="1"/>
    </xf>
    <xf numFmtId="0" fontId="4" fillId="3" borderId="1" xfId="1" applyFont="1" applyFill="1" applyBorder="1" applyAlignment="1">
      <alignment vertical="top" wrapText="1"/>
    </xf>
    <xf numFmtId="0" fontId="4" fillId="3" borderId="1" xfId="1" applyFont="1" applyFill="1" applyBorder="1" applyAlignment="1">
      <alignment horizontal="left" vertical="top" wrapText="1"/>
    </xf>
    <xf numFmtId="172" fontId="5" fillId="4" borderId="1" xfId="1" applyNumberFormat="1" applyFont="1" applyFill="1" applyBorder="1" applyAlignment="1">
      <alignment horizontal="right" vertical="top"/>
    </xf>
    <xf numFmtId="0" fontId="4" fillId="3" borderId="1" xfId="1" applyFont="1" applyFill="1" applyBorder="1" applyAlignment="1">
      <alignment horizontal="left" vertical="top" wrapText="1"/>
    </xf>
    <xf numFmtId="173" fontId="5" fillId="4" borderId="1" xfId="1" applyNumberFormat="1" applyFont="1" applyFill="1" applyBorder="1" applyAlignment="1">
      <alignment horizontal="right" vertical="top"/>
    </xf>
    <xf numFmtId="174" fontId="5" fillId="4" borderId="1" xfId="1" applyNumberFormat="1" applyFont="1" applyFill="1" applyBorder="1" applyAlignment="1">
      <alignment horizontal="right" vertical="top"/>
    </xf>
    <xf numFmtId="0" fontId="4" fillId="3" borderId="1" xfId="1" applyFont="1" applyFill="1" applyBorder="1" applyAlignment="1">
      <alignment horizontal="left" vertical="top"/>
    </xf>
    <xf numFmtId="0" fontId="4" fillId="3" borderId="5" xfId="1" applyFont="1" applyFill="1" applyBorder="1" applyAlignment="1">
      <alignment horizontal="left" vertical="top" wrapText="1"/>
    </xf>
    <xf numFmtId="0" fontId="4" fillId="3" borderId="6" xfId="1" applyFont="1" applyFill="1" applyBorder="1" applyAlignment="1">
      <alignment horizontal="left" vertical="top" wrapText="1"/>
    </xf>
    <xf numFmtId="0" fontId="4" fillId="0" borderId="5" xfId="1" applyFont="1" applyBorder="1" applyAlignment="1">
      <alignment horizontal="left" wrapText="1"/>
    </xf>
    <xf numFmtId="0" fontId="4" fillId="0" borderId="6" xfId="1" applyFont="1" applyBorder="1" applyAlignment="1">
      <alignment horizontal="left" wrapText="1"/>
    </xf>
    <xf numFmtId="0" fontId="4" fillId="3" borderId="4" xfId="1" applyFont="1" applyFill="1" applyBorder="1" applyAlignment="1">
      <alignment horizontal="left" vertical="top" wrapText="1"/>
    </xf>
    <xf numFmtId="0" fontId="4" fillId="3" borderId="7" xfId="1" applyFont="1" applyFill="1" applyBorder="1" applyAlignment="1">
      <alignment horizontal="center" vertical="top" wrapText="1"/>
    </xf>
    <xf numFmtId="0" fontId="4" fillId="3" borderId="8" xfId="1" applyFont="1" applyFill="1" applyBorder="1" applyAlignment="1">
      <alignment horizontal="center" vertical="top" wrapText="1"/>
    </xf>
    <xf numFmtId="0" fontId="4" fillId="3" borderId="9" xfId="1" applyFont="1" applyFill="1" applyBorder="1" applyAlignment="1">
      <alignment horizontal="center" vertical="top" wrapText="1"/>
    </xf>
    <xf numFmtId="0" fontId="4" fillId="3" borderId="1" xfId="1" applyFont="1" applyFill="1" applyBorder="1" applyAlignment="1">
      <alignment horizontal="center" vertical="top" wrapText="1"/>
    </xf>
    <xf numFmtId="0" fontId="1" fillId="0" borderId="0" xfId="0" applyFont="1"/>
    <xf numFmtId="0" fontId="6" fillId="0" borderId="0" xfId="0" applyFont="1" applyAlignment="1">
      <alignment horizontal="center" wrapText="1"/>
    </xf>
    <xf numFmtId="0" fontId="0" fillId="0" borderId="0" xfId="0" applyAlignment="1">
      <alignment horizontal="center" wrapText="1"/>
    </xf>
    <xf numFmtId="0" fontId="0" fillId="0" borderId="0" xfId="0" applyAlignment="1"/>
    <xf numFmtId="0" fontId="7" fillId="0" borderId="0" xfId="0" applyFont="1" applyAlignment="1">
      <alignment horizontal="left" vertical="center"/>
    </xf>
  </cellXfs>
  <cellStyles count="2">
    <cellStyle name="Standard" xfId="0" builtinId="0"/>
    <cellStyle name="Standard_Tabelle1" xfId="1" xr:uid="{EA9E50B4-9126-4ED9-9DF0-776EFC64CF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Investitionsverhalten Gruppe A</a:t>
            </a:r>
            <a:endParaRPr lang="en-AT">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AT"/>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[1]Gruppen!$B$168:$L$168</c:f>
              <c:strCache>
                <c:ptCount val="11"/>
                <c:pt idx="0">
                  <c:v>Lotteriegewinn riskant</c:v>
                </c:pt>
                <c:pt idx="1">
                  <c:v>Lotteriegewinn sicher</c:v>
                </c:pt>
                <c:pt idx="3">
                  <c:v>Ersparnisse riskant</c:v>
                </c:pt>
                <c:pt idx="4">
                  <c:v>Ersparnisse sicher</c:v>
                </c:pt>
                <c:pt idx="6">
                  <c:v>Erbschaft riskant</c:v>
                </c:pt>
                <c:pt idx="7">
                  <c:v>Erbschaft sicher</c:v>
                </c:pt>
                <c:pt idx="9">
                  <c:v>Gesamt riskant</c:v>
                </c:pt>
                <c:pt idx="10">
                  <c:v>Gesamt sicher</c:v>
                </c:pt>
              </c:strCache>
            </c:strRef>
          </c:cat>
          <c:val>
            <c:numRef>
              <c:f>[1]Gruppen!$B$169:$L$169</c:f>
              <c:numCache>
                <c:formatCode>General</c:formatCode>
                <c:ptCount val="11"/>
                <c:pt idx="0">
                  <c:v>5296</c:v>
                </c:pt>
                <c:pt idx="1">
                  <c:v>4704</c:v>
                </c:pt>
                <c:pt idx="3">
                  <c:v>4683</c:v>
                </c:pt>
                <c:pt idx="4">
                  <c:v>15317</c:v>
                </c:pt>
                <c:pt idx="6">
                  <c:v>18346</c:v>
                </c:pt>
                <c:pt idx="7">
                  <c:v>51654</c:v>
                </c:pt>
                <c:pt idx="9">
                  <c:v>28325</c:v>
                </c:pt>
                <c:pt idx="10">
                  <c:v>71675</c:v>
                </c:pt>
              </c:numCache>
            </c:numRef>
          </c:val>
          <c:extLst>
            <c:ext xmlns:c16="http://schemas.microsoft.com/office/drawing/2014/chart" uri="{C3380CC4-5D6E-409C-BE32-E72D297353CC}">
              <c16:uniqueId val="{00000000-5888-45DA-8027-217941264C91}"/>
            </c:ext>
          </c:extLst>
        </c:ser>
        <c:dLbls>
          <c:dLblPos val="outEnd"/>
          <c:showLegendKey val="0"/>
          <c:showVal val="1"/>
          <c:showCatName val="0"/>
          <c:showSerName val="0"/>
          <c:showPercent val="0"/>
          <c:showBubbleSize val="0"/>
        </c:dLbls>
        <c:gapWidth val="219"/>
        <c:overlap val="-27"/>
        <c:axId val="1822038448"/>
        <c:axId val="1822042608"/>
      </c:barChart>
      <c:catAx>
        <c:axId val="18220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822042608"/>
        <c:crosses val="autoZero"/>
        <c:auto val="1"/>
        <c:lblAlgn val="ctr"/>
        <c:lblOffset val="100"/>
        <c:noMultiLvlLbl val="0"/>
      </c:catAx>
      <c:valAx>
        <c:axId val="18220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822038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Investitionsverhalten Gruppe B</a:t>
            </a:r>
            <a:endParaRPr lang="en-AT">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AT"/>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[1]Gruppen!$B$174:$L$174</c:f>
              <c:strCache>
                <c:ptCount val="11"/>
                <c:pt idx="0">
                  <c:v>Lotteriegewinn riskant</c:v>
                </c:pt>
                <c:pt idx="1">
                  <c:v>Lotteriegewinn sicher</c:v>
                </c:pt>
                <c:pt idx="3">
                  <c:v>Ersparnisse riskant</c:v>
                </c:pt>
                <c:pt idx="4">
                  <c:v>Ersparnisse sicher</c:v>
                </c:pt>
                <c:pt idx="6">
                  <c:v>Erbschaft riskant</c:v>
                </c:pt>
                <c:pt idx="7">
                  <c:v>Erbschaft sicher</c:v>
                </c:pt>
                <c:pt idx="9">
                  <c:v>Gesamt riskant</c:v>
                </c:pt>
                <c:pt idx="10">
                  <c:v>Gesamt sicher</c:v>
                </c:pt>
              </c:strCache>
            </c:strRef>
          </c:cat>
          <c:val>
            <c:numRef>
              <c:f>[1]Gruppen!$B$175:$L$175</c:f>
              <c:numCache>
                <c:formatCode>General</c:formatCode>
                <c:ptCount val="11"/>
                <c:pt idx="0">
                  <c:v>14928</c:v>
                </c:pt>
                <c:pt idx="1">
                  <c:v>15072</c:v>
                </c:pt>
                <c:pt idx="3">
                  <c:v>4403</c:v>
                </c:pt>
                <c:pt idx="4">
                  <c:v>15597</c:v>
                </c:pt>
                <c:pt idx="6">
                  <c:v>10664</c:v>
                </c:pt>
                <c:pt idx="7">
                  <c:v>39336</c:v>
                </c:pt>
                <c:pt idx="9">
                  <c:v>29995</c:v>
                </c:pt>
                <c:pt idx="10">
                  <c:v>70005</c:v>
                </c:pt>
              </c:numCache>
            </c:numRef>
          </c:val>
          <c:extLst>
            <c:ext xmlns:c16="http://schemas.microsoft.com/office/drawing/2014/chart" uri="{C3380CC4-5D6E-409C-BE32-E72D297353CC}">
              <c16:uniqueId val="{00000000-C4FF-45E1-8344-E136B9703366}"/>
            </c:ext>
          </c:extLst>
        </c:ser>
        <c:dLbls>
          <c:dLblPos val="outEnd"/>
          <c:showLegendKey val="0"/>
          <c:showVal val="1"/>
          <c:showCatName val="0"/>
          <c:showSerName val="0"/>
          <c:showPercent val="0"/>
          <c:showBubbleSize val="0"/>
        </c:dLbls>
        <c:gapWidth val="219"/>
        <c:overlap val="-27"/>
        <c:axId val="2052345216"/>
        <c:axId val="2052364768"/>
      </c:barChart>
      <c:catAx>
        <c:axId val="20523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2052364768"/>
        <c:crosses val="autoZero"/>
        <c:auto val="1"/>
        <c:lblAlgn val="ctr"/>
        <c:lblOffset val="100"/>
        <c:noMultiLvlLbl val="0"/>
      </c:catAx>
      <c:valAx>
        <c:axId val="20523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205234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Investitionsverhalten Kontrollgruppe</a:t>
            </a:r>
            <a:endParaRPr lang="en-AT">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AT"/>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[1]Gruppen!$B$179:$C$179</c:f>
              <c:strCache>
                <c:ptCount val="2"/>
                <c:pt idx="0">
                  <c:v>Riskant</c:v>
                </c:pt>
                <c:pt idx="1">
                  <c:v>Sicher</c:v>
                </c:pt>
              </c:strCache>
            </c:strRef>
          </c:cat>
          <c:val>
            <c:numRef>
              <c:f>[1]Gruppen!$B$180:$C$180</c:f>
              <c:numCache>
                <c:formatCode>General</c:formatCode>
                <c:ptCount val="2"/>
                <c:pt idx="0">
                  <c:v>28673</c:v>
                </c:pt>
                <c:pt idx="1">
                  <c:v>71327</c:v>
                </c:pt>
              </c:numCache>
            </c:numRef>
          </c:val>
          <c:extLst>
            <c:ext xmlns:c16="http://schemas.microsoft.com/office/drawing/2014/chart" uri="{C3380CC4-5D6E-409C-BE32-E72D297353CC}">
              <c16:uniqueId val="{00000000-68A5-4D8E-BFD6-A944977DFB32}"/>
            </c:ext>
          </c:extLst>
        </c:ser>
        <c:dLbls>
          <c:dLblPos val="outEnd"/>
          <c:showLegendKey val="0"/>
          <c:showVal val="1"/>
          <c:showCatName val="0"/>
          <c:showSerName val="0"/>
          <c:showPercent val="0"/>
          <c:showBubbleSize val="0"/>
        </c:dLbls>
        <c:gapWidth val="219"/>
        <c:overlap val="-27"/>
        <c:axId val="1407259040"/>
        <c:axId val="1407266112"/>
      </c:barChart>
      <c:catAx>
        <c:axId val="140725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407266112"/>
        <c:crosses val="autoZero"/>
        <c:auto val="1"/>
        <c:lblAlgn val="ctr"/>
        <c:lblOffset val="100"/>
        <c:noMultiLvlLbl val="0"/>
      </c:catAx>
      <c:valAx>
        <c:axId val="140726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T"/>
          </a:p>
        </c:txPr>
        <c:crossAx val="1407259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T"/>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3</xdr:col>
      <xdr:colOff>0</xdr:colOff>
      <xdr:row>27</xdr:row>
      <xdr:rowOff>0</xdr:rowOff>
    </xdr:from>
    <xdr:to>
      <xdr:col>5</xdr:col>
      <xdr:colOff>946150</xdr:colOff>
      <xdr:row>39</xdr:row>
      <xdr:rowOff>148590</xdr:rowOff>
    </xdr:to>
    <xdr:graphicFrame macro="">
      <xdr:nvGraphicFramePr>
        <xdr:cNvPr id="5" name="Diagramm 4">
          <a:extLst>
            <a:ext uri="{FF2B5EF4-FFF2-40B4-BE49-F238E27FC236}">
              <a16:creationId xmlns:a16="http://schemas.microsoft.com/office/drawing/2014/main" id="{08ED0D8D-10FE-C297-7717-028128643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27</xdr:row>
      <xdr:rowOff>0</xdr:rowOff>
    </xdr:from>
    <xdr:to>
      <xdr:col>8</xdr:col>
      <xdr:colOff>555625</xdr:colOff>
      <xdr:row>39</xdr:row>
      <xdr:rowOff>86360</xdr:rowOff>
    </xdr:to>
    <xdr:graphicFrame macro="">
      <xdr:nvGraphicFramePr>
        <xdr:cNvPr id="6" name="Diagramm 5">
          <a:extLst>
            <a:ext uri="{FF2B5EF4-FFF2-40B4-BE49-F238E27FC236}">
              <a16:creationId xmlns:a16="http://schemas.microsoft.com/office/drawing/2014/main" id="{E473981E-F4B3-08D6-8954-EC87DF1FD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27</xdr:row>
      <xdr:rowOff>0</xdr:rowOff>
    </xdr:from>
    <xdr:to>
      <xdr:col>12</xdr:col>
      <xdr:colOff>20955</xdr:colOff>
      <xdr:row>38</xdr:row>
      <xdr:rowOff>86360</xdr:rowOff>
    </xdr:to>
    <xdr:graphicFrame macro="">
      <xdr:nvGraphicFramePr>
        <xdr:cNvPr id="7" name="Diagramm 6">
          <a:extLst>
            <a:ext uri="{FF2B5EF4-FFF2-40B4-BE49-F238E27FC236}">
              <a16:creationId xmlns:a16="http://schemas.microsoft.com/office/drawing/2014/main" id="{10570AC7-6EDB-6A1B-28F3-87F8308B5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866775</xdr:colOff>
      <xdr:row>9</xdr:row>
      <xdr:rowOff>133349</xdr:rowOff>
    </xdr:from>
    <xdr:to>
      <xdr:col>9</xdr:col>
      <xdr:colOff>184557</xdr:colOff>
      <xdr:row>15</xdr:row>
      <xdr:rowOff>104774</xdr:rowOff>
    </xdr:to>
    <xdr:pic>
      <xdr:nvPicPr>
        <xdr:cNvPr id="2" name="Grafik 1" descr="Ein Bild, das Tisch enthält.&#10;&#10;Automatisch generierte Beschreibung">
          <a:extLst>
            <a:ext uri="{FF2B5EF4-FFF2-40B4-BE49-F238E27FC236}">
              <a16:creationId xmlns:a16="http://schemas.microsoft.com/office/drawing/2014/main" id="{52389344-F507-7573-DEC0-39DB0ED80332}"/>
            </a:ext>
          </a:extLst>
        </xdr:cNvPr>
        <xdr:cNvPicPr>
          <a:picLocks noChangeAspect="1"/>
        </xdr:cNvPicPr>
      </xdr:nvPicPr>
      <xdr:blipFill>
        <a:blip xmlns:r="http://schemas.openxmlformats.org/officeDocument/2006/relationships" r:embed="rId1"/>
        <a:stretch>
          <a:fillRect/>
        </a:stretch>
      </xdr:blipFill>
      <xdr:spPr>
        <a:xfrm>
          <a:off x="1628775" y="1866899"/>
          <a:ext cx="5537607" cy="1114425"/>
        </a:xfrm>
        <a:prstGeom prst="rect">
          <a:avLst/>
        </a:prstGeom>
      </xdr:spPr>
    </xdr:pic>
    <xdr:clientData/>
  </xdr:twoCellAnchor>
  <xdr:twoCellAnchor editAs="oneCell">
    <xdr:from>
      <xdr:col>9</xdr:col>
      <xdr:colOff>476249</xdr:colOff>
      <xdr:row>9</xdr:row>
      <xdr:rowOff>104775</xdr:rowOff>
    </xdr:from>
    <xdr:to>
      <xdr:col>16</xdr:col>
      <xdr:colOff>499654</xdr:colOff>
      <xdr:row>15</xdr:row>
      <xdr:rowOff>38100</xdr:rowOff>
    </xdr:to>
    <xdr:pic>
      <xdr:nvPicPr>
        <xdr:cNvPr id="3" name="Grafik 2" descr="Ein Bild, das Tisch enthält.&#10;&#10;Automatisch generierte Beschreibung">
          <a:extLst>
            <a:ext uri="{FF2B5EF4-FFF2-40B4-BE49-F238E27FC236}">
              <a16:creationId xmlns:a16="http://schemas.microsoft.com/office/drawing/2014/main" id="{3E844A3E-5B62-D10D-8282-118B5B44B174}"/>
            </a:ext>
          </a:extLst>
        </xdr:cNvPr>
        <xdr:cNvPicPr>
          <a:picLocks noChangeAspect="1"/>
        </xdr:cNvPicPr>
      </xdr:nvPicPr>
      <xdr:blipFill>
        <a:blip xmlns:r="http://schemas.openxmlformats.org/officeDocument/2006/relationships" r:embed="rId2"/>
        <a:stretch>
          <a:fillRect/>
        </a:stretch>
      </xdr:blipFill>
      <xdr:spPr>
        <a:xfrm>
          <a:off x="7458074" y="1838325"/>
          <a:ext cx="5357405" cy="1076325"/>
        </a:xfrm>
        <a:prstGeom prst="rect">
          <a:avLst/>
        </a:prstGeom>
      </xdr:spPr>
    </xdr:pic>
    <xdr:clientData/>
  </xdr:twoCellAnchor>
  <xdr:twoCellAnchor editAs="oneCell">
    <xdr:from>
      <xdr:col>2</xdr:col>
      <xdr:colOff>28575</xdr:colOff>
      <xdr:row>16</xdr:row>
      <xdr:rowOff>85724</xdr:rowOff>
    </xdr:from>
    <xdr:to>
      <xdr:col>9</xdr:col>
      <xdr:colOff>497161</xdr:colOff>
      <xdr:row>22</xdr:row>
      <xdr:rowOff>133349</xdr:rowOff>
    </xdr:to>
    <xdr:pic>
      <xdr:nvPicPr>
        <xdr:cNvPr id="4" name="Grafik 3">
          <a:extLst>
            <a:ext uri="{FF2B5EF4-FFF2-40B4-BE49-F238E27FC236}">
              <a16:creationId xmlns:a16="http://schemas.microsoft.com/office/drawing/2014/main" id="{ECDFD1A9-2FAA-99AB-A2A4-DADA4C81EC78}"/>
            </a:ext>
          </a:extLst>
        </xdr:cNvPr>
        <xdr:cNvPicPr>
          <a:picLocks noChangeAspect="1"/>
        </xdr:cNvPicPr>
      </xdr:nvPicPr>
      <xdr:blipFill>
        <a:blip xmlns:r="http://schemas.openxmlformats.org/officeDocument/2006/relationships" r:embed="rId3"/>
        <a:stretch>
          <a:fillRect/>
        </a:stretch>
      </xdr:blipFill>
      <xdr:spPr>
        <a:xfrm>
          <a:off x="1676400" y="3152774"/>
          <a:ext cx="5802586" cy="1190625"/>
        </a:xfrm>
        <a:prstGeom prst="rect">
          <a:avLst/>
        </a:prstGeom>
      </xdr:spPr>
    </xdr:pic>
    <xdr:clientData/>
  </xdr:twoCellAnchor>
  <xdr:twoCellAnchor editAs="oneCell">
    <xdr:from>
      <xdr:col>3</xdr:col>
      <xdr:colOff>466725</xdr:colOff>
      <xdr:row>23</xdr:row>
      <xdr:rowOff>9525</xdr:rowOff>
    </xdr:from>
    <xdr:to>
      <xdr:col>8</xdr:col>
      <xdr:colOff>76200</xdr:colOff>
      <xdr:row>41</xdr:row>
      <xdr:rowOff>0</xdr:rowOff>
    </xdr:to>
    <xdr:pic>
      <xdr:nvPicPr>
        <xdr:cNvPr id="5" name="Grafik 4">
          <a:extLst>
            <a:ext uri="{FF2B5EF4-FFF2-40B4-BE49-F238E27FC236}">
              <a16:creationId xmlns:a16="http://schemas.microsoft.com/office/drawing/2014/main" id="{3516586C-C046-61FB-C3FC-1326F1AAC99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76550" y="4410075"/>
          <a:ext cx="3419475" cy="3419475"/>
        </a:xfrm>
        <a:prstGeom prst="rect">
          <a:avLst/>
        </a:prstGeom>
        <a:noFill/>
        <a:ln>
          <a:noFill/>
        </a:ln>
      </xdr:spPr>
    </xdr:pic>
    <xdr:clientData/>
  </xdr:twoCellAnchor>
  <xdr:twoCellAnchor editAs="oneCell">
    <xdr:from>
      <xdr:col>9</xdr:col>
      <xdr:colOff>647699</xdr:colOff>
      <xdr:row>16</xdr:row>
      <xdr:rowOff>38099</xdr:rowOff>
    </xdr:from>
    <xdr:to>
      <xdr:col>16</xdr:col>
      <xdr:colOff>281088</xdr:colOff>
      <xdr:row>21</xdr:row>
      <xdr:rowOff>104774</xdr:rowOff>
    </xdr:to>
    <xdr:pic>
      <xdr:nvPicPr>
        <xdr:cNvPr id="6" name="Grafik 5">
          <a:extLst>
            <a:ext uri="{FF2B5EF4-FFF2-40B4-BE49-F238E27FC236}">
              <a16:creationId xmlns:a16="http://schemas.microsoft.com/office/drawing/2014/main" id="{A368FDBD-B205-D60B-C050-2F3647B4DA95}"/>
            </a:ext>
          </a:extLst>
        </xdr:cNvPr>
        <xdr:cNvPicPr>
          <a:picLocks noChangeAspect="1"/>
        </xdr:cNvPicPr>
      </xdr:nvPicPr>
      <xdr:blipFill>
        <a:blip xmlns:r="http://schemas.openxmlformats.org/officeDocument/2006/relationships" r:embed="rId5"/>
        <a:stretch>
          <a:fillRect/>
        </a:stretch>
      </xdr:blipFill>
      <xdr:spPr>
        <a:xfrm>
          <a:off x="7629524" y="3105149"/>
          <a:ext cx="4967389" cy="1019175"/>
        </a:xfrm>
        <a:prstGeom prst="rect">
          <a:avLst/>
        </a:prstGeom>
      </xdr:spPr>
    </xdr:pic>
    <xdr:clientData/>
  </xdr:twoCellAnchor>
  <xdr:twoCellAnchor editAs="oneCell">
    <xdr:from>
      <xdr:col>10</xdr:col>
      <xdr:colOff>409575</xdr:colOff>
      <xdr:row>22</xdr:row>
      <xdr:rowOff>47625</xdr:rowOff>
    </xdr:from>
    <xdr:to>
      <xdr:col>15</xdr:col>
      <xdr:colOff>57150</xdr:colOff>
      <xdr:row>40</xdr:row>
      <xdr:rowOff>76200</xdr:rowOff>
    </xdr:to>
    <xdr:pic>
      <xdr:nvPicPr>
        <xdr:cNvPr id="7" name="Grafik 6">
          <a:extLst>
            <a:ext uri="{FF2B5EF4-FFF2-40B4-BE49-F238E27FC236}">
              <a16:creationId xmlns:a16="http://schemas.microsoft.com/office/drawing/2014/main" id="{964253A7-B5EE-7F36-EDF4-7B695F74583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153400" y="4257675"/>
          <a:ext cx="3457575" cy="3457575"/>
        </a:xfrm>
        <a:prstGeom prst="rect">
          <a:avLst/>
        </a:prstGeom>
        <a:noFill/>
        <a:ln>
          <a:noFill/>
        </a:ln>
      </xdr:spPr>
    </xdr:pic>
    <xdr:clientData/>
  </xdr:twoCellAnchor>
  <xdr:twoCellAnchor editAs="oneCell">
    <xdr:from>
      <xdr:col>1</xdr:col>
      <xdr:colOff>809625</xdr:colOff>
      <xdr:row>48</xdr:row>
      <xdr:rowOff>114300</xdr:rowOff>
    </xdr:from>
    <xdr:to>
      <xdr:col>9</xdr:col>
      <xdr:colOff>9526</xdr:colOff>
      <xdr:row>54</xdr:row>
      <xdr:rowOff>69812</xdr:rowOff>
    </xdr:to>
    <xdr:pic>
      <xdr:nvPicPr>
        <xdr:cNvPr id="8" name="Grafik 7" descr="Ein Bild, das Tisch enthält.&#10;&#10;Automatisch generierte Beschreibung">
          <a:extLst>
            <a:ext uri="{FF2B5EF4-FFF2-40B4-BE49-F238E27FC236}">
              <a16:creationId xmlns:a16="http://schemas.microsoft.com/office/drawing/2014/main" id="{28389360-5390-A683-B302-272B14AF119F}"/>
            </a:ext>
          </a:extLst>
        </xdr:cNvPr>
        <xdr:cNvPicPr>
          <a:picLocks noChangeAspect="1"/>
        </xdr:cNvPicPr>
      </xdr:nvPicPr>
      <xdr:blipFill>
        <a:blip xmlns:r="http://schemas.openxmlformats.org/officeDocument/2006/relationships" r:embed="rId7"/>
        <a:stretch>
          <a:fillRect/>
        </a:stretch>
      </xdr:blipFill>
      <xdr:spPr>
        <a:xfrm>
          <a:off x="1571625" y="9344025"/>
          <a:ext cx="5419726" cy="1098512"/>
        </a:xfrm>
        <a:prstGeom prst="rect">
          <a:avLst/>
        </a:prstGeom>
      </xdr:spPr>
    </xdr:pic>
    <xdr:clientData/>
  </xdr:twoCellAnchor>
  <xdr:twoCellAnchor editAs="oneCell">
    <xdr:from>
      <xdr:col>9</xdr:col>
      <xdr:colOff>714375</xdr:colOff>
      <xdr:row>48</xdr:row>
      <xdr:rowOff>95250</xdr:rowOff>
    </xdr:from>
    <xdr:to>
      <xdr:col>17</xdr:col>
      <xdr:colOff>550327</xdr:colOff>
      <xdr:row>54</xdr:row>
      <xdr:rowOff>152400</xdr:rowOff>
    </xdr:to>
    <xdr:pic>
      <xdr:nvPicPr>
        <xdr:cNvPr id="9" name="Grafik 8" descr="Ein Bild, das Tisch enthält.&#10;&#10;Automatisch generierte Beschreibung">
          <a:extLst>
            <a:ext uri="{FF2B5EF4-FFF2-40B4-BE49-F238E27FC236}">
              <a16:creationId xmlns:a16="http://schemas.microsoft.com/office/drawing/2014/main" id="{B926EC98-8880-CA1E-362B-17E05AD4D533}"/>
            </a:ext>
          </a:extLst>
        </xdr:cNvPr>
        <xdr:cNvPicPr>
          <a:picLocks noChangeAspect="1"/>
        </xdr:cNvPicPr>
      </xdr:nvPicPr>
      <xdr:blipFill>
        <a:blip xmlns:r="http://schemas.openxmlformats.org/officeDocument/2006/relationships" r:embed="rId8"/>
        <a:stretch>
          <a:fillRect/>
        </a:stretch>
      </xdr:blipFill>
      <xdr:spPr>
        <a:xfrm>
          <a:off x="7696200" y="9324975"/>
          <a:ext cx="5931952" cy="1200150"/>
        </a:xfrm>
        <a:prstGeom prst="rect">
          <a:avLst/>
        </a:prstGeom>
      </xdr:spPr>
    </xdr:pic>
    <xdr:clientData/>
  </xdr:twoCellAnchor>
  <xdr:twoCellAnchor editAs="oneCell">
    <xdr:from>
      <xdr:col>1</xdr:col>
      <xdr:colOff>866775</xdr:colOff>
      <xdr:row>55</xdr:row>
      <xdr:rowOff>171450</xdr:rowOff>
    </xdr:from>
    <xdr:to>
      <xdr:col>8</xdr:col>
      <xdr:colOff>646859</xdr:colOff>
      <xdr:row>61</xdr:row>
      <xdr:rowOff>104775</xdr:rowOff>
    </xdr:to>
    <xdr:pic>
      <xdr:nvPicPr>
        <xdr:cNvPr id="10" name="Grafik 9">
          <a:extLst>
            <a:ext uri="{FF2B5EF4-FFF2-40B4-BE49-F238E27FC236}">
              <a16:creationId xmlns:a16="http://schemas.microsoft.com/office/drawing/2014/main" id="{A6BD747A-D7BC-9281-81BD-9E577A7C74FC}"/>
            </a:ext>
          </a:extLst>
        </xdr:cNvPr>
        <xdr:cNvPicPr>
          <a:picLocks noChangeAspect="1"/>
        </xdr:cNvPicPr>
      </xdr:nvPicPr>
      <xdr:blipFill>
        <a:blip xmlns:r="http://schemas.openxmlformats.org/officeDocument/2006/relationships" r:embed="rId9"/>
        <a:stretch>
          <a:fillRect/>
        </a:stretch>
      </xdr:blipFill>
      <xdr:spPr>
        <a:xfrm>
          <a:off x="1628775" y="10734675"/>
          <a:ext cx="5237909" cy="1076325"/>
        </a:xfrm>
        <a:prstGeom prst="rect">
          <a:avLst/>
        </a:prstGeom>
      </xdr:spPr>
    </xdr:pic>
    <xdr:clientData/>
  </xdr:twoCellAnchor>
  <xdr:twoCellAnchor editAs="oneCell">
    <xdr:from>
      <xdr:col>3</xdr:col>
      <xdr:colOff>447675</xdr:colOff>
      <xdr:row>62</xdr:row>
      <xdr:rowOff>161925</xdr:rowOff>
    </xdr:from>
    <xdr:to>
      <xdr:col>7</xdr:col>
      <xdr:colOff>276225</xdr:colOff>
      <xdr:row>77</xdr:row>
      <xdr:rowOff>180975</xdr:rowOff>
    </xdr:to>
    <xdr:pic>
      <xdr:nvPicPr>
        <xdr:cNvPr id="11" name="Grafik 10">
          <a:extLst>
            <a:ext uri="{FF2B5EF4-FFF2-40B4-BE49-F238E27FC236}">
              <a16:creationId xmlns:a16="http://schemas.microsoft.com/office/drawing/2014/main" id="{E8232059-C484-8945-2FCB-1C84198841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857500" y="12058650"/>
          <a:ext cx="2876550" cy="2876550"/>
        </a:xfrm>
        <a:prstGeom prst="rect">
          <a:avLst/>
        </a:prstGeom>
        <a:noFill/>
        <a:ln>
          <a:noFill/>
        </a:ln>
      </xdr:spPr>
    </xdr:pic>
    <xdr:clientData/>
  </xdr:twoCellAnchor>
  <xdr:twoCellAnchor editAs="oneCell">
    <xdr:from>
      <xdr:col>9</xdr:col>
      <xdr:colOff>752474</xdr:colOff>
      <xdr:row>56</xdr:row>
      <xdr:rowOff>9525</xdr:rowOff>
    </xdr:from>
    <xdr:to>
      <xdr:col>17</xdr:col>
      <xdr:colOff>342899</xdr:colOff>
      <xdr:row>62</xdr:row>
      <xdr:rowOff>35339</xdr:rowOff>
    </xdr:to>
    <xdr:pic>
      <xdr:nvPicPr>
        <xdr:cNvPr id="12" name="Grafik 11">
          <a:extLst>
            <a:ext uri="{FF2B5EF4-FFF2-40B4-BE49-F238E27FC236}">
              <a16:creationId xmlns:a16="http://schemas.microsoft.com/office/drawing/2014/main" id="{77454613-83F7-F072-E316-6C14E434AFCB}"/>
            </a:ext>
          </a:extLst>
        </xdr:cNvPr>
        <xdr:cNvPicPr>
          <a:picLocks noChangeAspect="1"/>
        </xdr:cNvPicPr>
      </xdr:nvPicPr>
      <xdr:blipFill>
        <a:blip xmlns:r="http://schemas.openxmlformats.org/officeDocument/2006/relationships" r:embed="rId11"/>
        <a:stretch>
          <a:fillRect/>
        </a:stretch>
      </xdr:blipFill>
      <xdr:spPr>
        <a:xfrm>
          <a:off x="7734299" y="10763250"/>
          <a:ext cx="5686425" cy="1168814"/>
        </a:xfrm>
        <a:prstGeom prst="rect">
          <a:avLst/>
        </a:prstGeom>
      </xdr:spPr>
    </xdr:pic>
    <xdr:clientData/>
  </xdr:twoCellAnchor>
  <xdr:twoCellAnchor editAs="oneCell">
    <xdr:from>
      <xdr:col>12</xdr:col>
      <xdr:colOff>47625</xdr:colOff>
      <xdr:row>62</xdr:row>
      <xdr:rowOff>104775</xdr:rowOff>
    </xdr:from>
    <xdr:to>
      <xdr:col>16</xdr:col>
      <xdr:colOff>171450</xdr:colOff>
      <xdr:row>79</xdr:row>
      <xdr:rowOff>38100</xdr:rowOff>
    </xdr:to>
    <xdr:pic>
      <xdr:nvPicPr>
        <xdr:cNvPr id="13" name="Grafik 12">
          <a:extLst>
            <a:ext uri="{FF2B5EF4-FFF2-40B4-BE49-F238E27FC236}">
              <a16:creationId xmlns:a16="http://schemas.microsoft.com/office/drawing/2014/main" id="{94D1D1A3-1A69-4F04-62F7-AAACDDD27F5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9315450" y="12001500"/>
          <a:ext cx="3171825" cy="3171825"/>
        </a:xfrm>
        <a:prstGeom prst="rect">
          <a:avLst/>
        </a:prstGeom>
        <a:noFill/>
        <a:ln>
          <a:noFill/>
        </a:ln>
      </xdr:spPr>
    </xdr:pic>
    <xdr:clientData/>
  </xdr:twoCellAnchor>
  <xdr:twoCellAnchor editAs="oneCell">
    <xdr:from>
      <xdr:col>2</xdr:col>
      <xdr:colOff>476250</xdr:colOff>
      <xdr:row>85</xdr:row>
      <xdr:rowOff>28574</xdr:rowOff>
    </xdr:from>
    <xdr:to>
      <xdr:col>8</xdr:col>
      <xdr:colOff>675088</xdr:colOff>
      <xdr:row>90</xdr:row>
      <xdr:rowOff>152399</xdr:rowOff>
    </xdr:to>
    <xdr:pic>
      <xdr:nvPicPr>
        <xdr:cNvPr id="14" name="Grafik 13" descr="Ein Bild, das Tisch enthält.&#10;&#10;Automatisch generierte Beschreibung">
          <a:extLst>
            <a:ext uri="{FF2B5EF4-FFF2-40B4-BE49-F238E27FC236}">
              <a16:creationId xmlns:a16="http://schemas.microsoft.com/office/drawing/2014/main" id="{4E56F0A2-83EC-D6AD-E387-A37E23A652BC}"/>
            </a:ext>
          </a:extLst>
        </xdr:cNvPr>
        <xdr:cNvPicPr>
          <a:picLocks noChangeAspect="1"/>
        </xdr:cNvPicPr>
      </xdr:nvPicPr>
      <xdr:blipFill>
        <a:blip xmlns:r="http://schemas.openxmlformats.org/officeDocument/2006/relationships" r:embed="rId13"/>
        <a:stretch>
          <a:fillRect/>
        </a:stretch>
      </xdr:blipFill>
      <xdr:spPr>
        <a:xfrm>
          <a:off x="2124075" y="16373474"/>
          <a:ext cx="4770838" cy="1076325"/>
        </a:xfrm>
        <a:prstGeom prst="rect">
          <a:avLst/>
        </a:prstGeom>
      </xdr:spPr>
    </xdr:pic>
    <xdr:clientData/>
  </xdr:twoCellAnchor>
  <xdr:twoCellAnchor editAs="oneCell">
    <xdr:from>
      <xdr:col>10</xdr:col>
      <xdr:colOff>123824</xdr:colOff>
      <xdr:row>84</xdr:row>
      <xdr:rowOff>123824</xdr:rowOff>
    </xdr:from>
    <xdr:to>
      <xdr:col>17</xdr:col>
      <xdr:colOff>19049</xdr:colOff>
      <xdr:row>90</xdr:row>
      <xdr:rowOff>160181</xdr:rowOff>
    </xdr:to>
    <xdr:pic>
      <xdr:nvPicPr>
        <xdr:cNvPr id="15" name="Grafik 14" descr="Ein Bild, das Tisch enthält.&#10;&#10;Automatisch generierte Beschreibung">
          <a:extLst>
            <a:ext uri="{FF2B5EF4-FFF2-40B4-BE49-F238E27FC236}">
              <a16:creationId xmlns:a16="http://schemas.microsoft.com/office/drawing/2014/main" id="{DA344785-BDB9-3365-5EE6-07AC3B907BD2}"/>
            </a:ext>
          </a:extLst>
        </xdr:cNvPr>
        <xdr:cNvPicPr>
          <a:picLocks noChangeAspect="1"/>
        </xdr:cNvPicPr>
      </xdr:nvPicPr>
      <xdr:blipFill>
        <a:blip xmlns:r="http://schemas.openxmlformats.org/officeDocument/2006/relationships" r:embed="rId14"/>
        <a:stretch>
          <a:fillRect/>
        </a:stretch>
      </xdr:blipFill>
      <xdr:spPr>
        <a:xfrm>
          <a:off x="7867649" y="16278224"/>
          <a:ext cx="5229225" cy="1179357"/>
        </a:xfrm>
        <a:prstGeom prst="rect">
          <a:avLst/>
        </a:prstGeom>
      </xdr:spPr>
    </xdr:pic>
    <xdr:clientData/>
  </xdr:twoCellAnchor>
  <xdr:twoCellAnchor editAs="oneCell">
    <xdr:from>
      <xdr:col>1</xdr:col>
      <xdr:colOff>447675</xdr:colOff>
      <xdr:row>91</xdr:row>
      <xdr:rowOff>123825</xdr:rowOff>
    </xdr:from>
    <xdr:to>
      <xdr:col>9</xdr:col>
      <xdr:colOff>621786</xdr:colOff>
      <xdr:row>98</xdr:row>
      <xdr:rowOff>104775</xdr:rowOff>
    </xdr:to>
    <xdr:pic>
      <xdr:nvPicPr>
        <xdr:cNvPr id="18" name="Grafik 17">
          <a:extLst>
            <a:ext uri="{FF2B5EF4-FFF2-40B4-BE49-F238E27FC236}">
              <a16:creationId xmlns:a16="http://schemas.microsoft.com/office/drawing/2014/main" id="{73A0F6EF-60CC-BFCE-8BA8-C257E2142D19}"/>
            </a:ext>
          </a:extLst>
        </xdr:cNvPr>
        <xdr:cNvPicPr>
          <a:picLocks noChangeAspect="1"/>
        </xdr:cNvPicPr>
      </xdr:nvPicPr>
      <xdr:blipFill>
        <a:blip xmlns:r="http://schemas.openxmlformats.org/officeDocument/2006/relationships" r:embed="rId15"/>
        <a:stretch>
          <a:fillRect/>
        </a:stretch>
      </xdr:blipFill>
      <xdr:spPr>
        <a:xfrm>
          <a:off x="1209675" y="17611725"/>
          <a:ext cx="6393936" cy="1314450"/>
        </a:xfrm>
        <a:prstGeom prst="rect">
          <a:avLst/>
        </a:prstGeom>
      </xdr:spPr>
    </xdr:pic>
    <xdr:clientData/>
  </xdr:twoCellAnchor>
  <xdr:twoCellAnchor editAs="oneCell">
    <xdr:from>
      <xdr:col>2</xdr:col>
      <xdr:colOff>714375</xdr:colOff>
      <xdr:row>99</xdr:row>
      <xdr:rowOff>95250</xdr:rowOff>
    </xdr:from>
    <xdr:to>
      <xdr:col>6</xdr:col>
      <xdr:colOff>714375</xdr:colOff>
      <xdr:row>115</xdr:row>
      <xdr:rowOff>95250</xdr:rowOff>
    </xdr:to>
    <xdr:pic>
      <xdr:nvPicPr>
        <xdr:cNvPr id="19" name="Grafik 18">
          <a:extLst>
            <a:ext uri="{FF2B5EF4-FFF2-40B4-BE49-F238E27FC236}">
              <a16:creationId xmlns:a16="http://schemas.microsoft.com/office/drawing/2014/main" id="{AFB88BCB-6360-601A-B073-3625C510C5B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362200" y="19107150"/>
          <a:ext cx="3048000" cy="3048000"/>
        </a:xfrm>
        <a:prstGeom prst="rect">
          <a:avLst/>
        </a:prstGeom>
        <a:noFill/>
        <a:ln>
          <a:noFill/>
        </a:ln>
      </xdr:spPr>
    </xdr:pic>
    <xdr:clientData/>
  </xdr:twoCellAnchor>
  <xdr:twoCellAnchor editAs="oneCell">
    <xdr:from>
      <xdr:col>9</xdr:col>
      <xdr:colOff>685800</xdr:colOff>
      <xdr:row>91</xdr:row>
      <xdr:rowOff>19050</xdr:rowOff>
    </xdr:from>
    <xdr:to>
      <xdr:col>18</xdr:col>
      <xdr:colOff>546066</xdr:colOff>
      <xdr:row>98</xdr:row>
      <xdr:rowOff>66675</xdr:rowOff>
    </xdr:to>
    <xdr:pic>
      <xdr:nvPicPr>
        <xdr:cNvPr id="20" name="Grafik 19">
          <a:extLst>
            <a:ext uri="{FF2B5EF4-FFF2-40B4-BE49-F238E27FC236}">
              <a16:creationId xmlns:a16="http://schemas.microsoft.com/office/drawing/2014/main" id="{2C71C1EA-AE1F-67D4-F1A3-2AD97F5EF0CE}"/>
            </a:ext>
          </a:extLst>
        </xdr:cNvPr>
        <xdr:cNvPicPr>
          <a:picLocks noChangeAspect="1"/>
        </xdr:cNvPicPr>
      </xdr:nvPicPr>
      <xdr:blipFill>
        <a:blip xmlns:r="http://schemas.openxmlformats.org/officeDocument/2006/relationships" r:embed="rId17"/>
        <a:stretch>
          <a:fillRect/>
        </a:stretch>
      </xdr:blipFill>
      <xdr:spPr>
        <a:xfrm>
          <a:off x="7667625" y="17506950"/>
          <a:ext cx="6718266" cy="1381125"/>
        </a:xfrm>
        <a:prstGeom prst="rect">
          <a:avLst/>
        </a:prstGeom>
      </xdr:spPr>
    </xdr:pic>
    <xdr:clientData/>
  </xdr:twoCellAnchor>
  <xdr:twoCellAnchor editAs="oneCell">
    <xdr:from>
      <xdr:col>11</xdr:col>
      <xdr:colOff>638174</xdr:colOff>
      <xdr:row>98</xdr:row>
      <xdr:rowOff>9524</xdr:rowOff>
    </xdr:from>
    <xdr:to>
      <xdr:col>16</xdr:col>
      <xdr:colOff>342899</xdr:colOff>
      <xdr:row>116</xdr:row>
      <xdr:rowOff>95249</xdr:rowOff>
    </xdr:to>
    <xdr:pic>
      <xdr:nvPicPr>
        <xdr:cNvPr id="22" name="Grafik 21">
          <a:extLst>
            <a:ext uri="{FF2B5EF4-FFF2-40B4-BE49-F238E27FC236}">
              <a16:creationId xmlns:a16="http://schemas.microsoft.com/office/drawing/2014/main" id="{7461CB3D-BEC5-1A3A-0FD9-D571FF7F080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9143999" y="18830924"/>
          <a:ext cx="3514725" cy="3514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7</xdr:row>
      <xdr:rowOff>142874</xdr:rowOff>
    </xdr:from>
    <xdr:to>
      <xdr:col>14</xdr:col>
      <xdr:colOff>120897</xdr:colOff>
      <xdr:row>25</xdr:row>
      <xdr:rowOff>95249</xdr:rowOff>
    </xdr:to>
    <xdr:pic>
      <xdr:nvPicPr>
        <xdr:cNvPr id="2" name="Grafik 1" descr="Ein Bild, das Text, Quittung enthält.&#10;&#10;Automatisch generierte Beschreibung">
          <a:extLst>
            <a:ext uri="{FF2B5EF4-FFF2-40B4-BE49-F238E27FC236}">
              <a16:creationId xmlns:a16="http://schemas.microsoft.com/office/drawing/2014/main" id="{09D86E3C-4799-078C-6E52-FB47C9BCEABD}"/>
            </a:ext>
          </a:extLst>
        </xdr:cNvPr>
        <xdr:cNvPicPr>
          <a:picLocks noChangeAspect="1"/>
        </xdr:cNvPicPr>
      </xdr:nvPicPr>
      <xdr:blipFill>
        <a:blip xmlns:r="http://schemas.openxmlformats.org/officeDocument/2006/relationships" r:embed="rId1"/>
        <a:stretch>
          <a:fillRect/>
        </a:stretch>
      </xdr:blipFill>
      <xdr:spPr>
        <a:xfrm>
          <a:off x="266700" y="1676399"/>
          <a:ext cx="10522197" cy="33813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742949</xdr:colOff>
      <xdr:row>8</xdr:row>
      <xdr:rowOff>133349</xdr:rowOff>
    </xdr:from>
    <xdr:to>
      <xdr:col>11</xdr:col>
      <xdr:colOff>431040</xdr:colOff>
      <xdr:row>17</xdr:row>
      <xdr:rowOff>66674</xdr:rowOff>
    </xdr:to>
    <xdr:pic>
      <xdr:nvPicPr>
        <xdr:cNvPr id="2" name="Grafik 1" descr="Ein Bild, das Tisch enthält.&#10;&#10;Automatisch generierte Beschreibung">
          <a:extLst>
            <a:ext uri="{FF2B5EF4-FFF2-40B4-BE49-F238E27FC236}">
              <a16:creationId xmlns:a16="http://schemas.microsoft.com/office/drawing/2014/main" id="{956BC20F-EC84-4465-EE76-04525005D6BE}"/>
            </a:ext>
          </a:extLst>
        </xdr:cNvPr>
        <xdr:cNvPicPr>
          <a:picLocks noChangeAspect="1"/>
        </xdr:cNvPicPr>
      </xdr:nvPicPr>
      <xdr:blipFill>
        <a:blip xmlns:r="http://schemas.openxmlformats.org/officeDocument/2006/relationships" r:embed="rId1"/>
        <a:stretch>
          <a:fillRect/>
        </a:stretch>
      </xdr:blipFill>
      <xdr:spPr>
        <a:xfrm>
          <a:off x="1504949" y="1724024"/>
          <a:ext cx="7308091" cy="1647825"/>
        </a:xfrm>
        <a:prstGeom prst="rect">
          <a:avLst/>
        </a:prstGeom>
      </xdr:spPr>
    </xdr:pic>
    <xdr:clientData/>
  </xdr:twoCellAnchor>
  <xdr:twoCellAnchor editAs="oneCell">
    <xdr:from>
      <xdr:col>3</xdr:col>
      <xdr:colOff>238125</xdr:colOff>
      <xdr:row>17</xdr:row>
      <xdr:rowOff>47625</xdr:rowOff>
    </xdr:from>
    <xdr:to>
      <xdr:col>8</xdr:col>
      <xdr:colOff>737842</xdr:colOff>
      <xdr:row>40</xdr:row>
      <xdr:rowOff>114301</xdr:rowOff>
    </xdr:to>
    <xdr:pic>
      <xdr:nvPicPr>
        <xdr:cNvPr id="4" name="Grafik 3" descr="Ein Bild, das Tisch enthält.&#10;&#10;Automatisch generierte Beschreibung">
          <a:extLst>
            <a:ext uri="{FF2B5EF4-FFF2-40B4-BE49-F238E27FC236}">
              <a16:creationId xmlns:a16="http://schemas.microsoft.com/office/drawing/2014/main" id="{758CE9ED-6F0C-CE24-EF4E-4E8D12EA9914}"/>
            </a:ext>
          </a:extLst>
        </xdr:cNvPr>
        <xdr:cNvPicPr>
          <a:picLocks noChangeAspect="1"/>
        </xdr:cNvPicPr>
      </xdr:nvPicPr>
      <xdr:blipFill>
        <a:blip xmlns:r="http://schemas.openxmlformats.org/officeDocument/2006/relationships" r:embed="rId2"/>
        <a:stretch>
          <a:fillRect/>
        </a:stretch>
      </xdr:blipFill>
      <xdr:spPr>
        <a:xfrm>
          <a:off x="2524125" y="3352800"/>
          <a:ext cx="4309717" cy="44481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_masterstudie_filtered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n"/>
      <sheetName val="Gruppenverteilung"/>
      <sheetName val="Gruppen"/>
      <sheetName val="Risiko"/>
      <sheetName val="Eltern"/>
      <sheetName val="Geschlecht"/>
      <sheetName val="Alter"/>
      <sheetName val="Bildung"/>
      <sheetName val="Beruf"/>
      <sheetName val="Einkommen"/>
    </sheetNames>
    <sheetDataSet>
      <sheetData sheetId="0"/>
      <sheetData sheetId="1"/>
      <sheetData sheetId="2">
        <row r="168">
          <cell r="B168" t="str">
            <v>Lotteriegewinn riskant</v>
          </cell>
          <cell r="C168" t="str">
            <v>Lotteriegewinn sicher</v>
          </cell>
          <cell r="E168" t="str">
            <v>Ersparnisse riskant</v>
          </cell>
          <cell r="F168" t="str">
            <v>Ersparnisse sicher</v>
          </cell>
          <cell r="H168" t="str">
            <v>Erbschaft riskant</v>
          </cell>
          <cell r="I168" t="str">
            <v>Erbschaft sicher</v>
          </cell>
          <cell r="K168" t="str">
            <v>Gesamt riskant</v>
          </cell>
          <cell r="L168" t="str">
            <v>Gesamt sicher</v>
          </cell>
        </row>
        <row r="169">
          <cell r="B169">
            <v>5296</v>
          </cell>
          <cell r="C169">
            <v>4704</v>
          </cell>
          <cell r="E169">
            <v>4683</v>
          </cell>
          <cell r="F169">
            <v>15317</v>
          </cell>
          <cell r="H169">
            <v>18346</v>
          </cell>
          <cell r="I169">
            <v>51654</v>
          </cell>
          <cell r="K169">
            <v>28325</v>
          </cell>
          <cell r="L169">
            <v>71675</v>
          </cell>
        </row>
        <row r="174">
          <cell r="B174" t="str">
            <v>Lotteriegewinn riskant</v>
          </cell>
          <cell r="C174" t="str">
            <v>Lotteriegewinn sicher</v>
          </cell>
          <cell r="E174" t="str">
            <v>Ersparnisse riskant</v>
          </cell>
          <cell r="F174" t="str">
            <v>Ersparnisse sicher</v>
          </cell>
          <cell r="H174" t="str">
            <v>Erbschaft riskant</v>
          </cell>
          <cell r="I174" t="str">
            <v>Erbschaft sicher</v>
          </cell>
          <cell r="K174" t="str">
            <v>Gesamt riskant</v>
          </cell>
          <cell r="L174" t="str">
            <v>Gesamt sicher</v>
          </cell>
        </row>
        <row r="175">
          <cell r="B175">
            <v>14928</v>
          </cell>
          <cell r="C175">
            <v>15072</v>
          </cell>
          <cell r="E175">
            <v>4403</v>
          </cell>
          <cell r="F175">
            <v>15597</v>
          </cell>
          <cell r="H175">
            <v>10664</v>
          </cell>
          <cell r="I175">
            <v>39336</v>
          </cell>
          <cell r="K175">
            <v>29995</v>
          </cell>
          <cell r="L175">
            <v>70005</v>
          </cell>
        </row>
        <row r="179">
          <cell r="B179" t="str">
            <v>Riskant</v>
          </cell>
          <cell r="C179" t="str">
            <v>Sicher</v>
          </cell>
        </row>
        <row r="180">
          <cell r="B180">
            <v>28673</v>
          </cell>
          <cell r="C180">
            <v>71327</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C89A8-EF14-451A-9758-2F2DD24466D9}">
  <dimension ref="A1:M89"/>
  <sheetViews>
    <sheetView topLeftCell="A61" zoomScale="85" zoomScaleNormal="85" workbookViewId="0">
      <selection activeCell="H61" sqref="H61"/>
    </sheetView>
  </sheetViews>
  <sheetFormatPr baseColWidth="10" defaultRowHeight="15" x14ac:dyDescent="0.25"/>
  <cols>
    <col min="1" max="1" width="43.42578125" customWidth="1"/>
    <col min="2" max="2" width="27.28515625" customWidth="1"/>
    <col min="3" max="3" width="17.28515625" bestFit="1" customWidth="1"/>
    <col min="4" max="4" width="20" bestFit="1" customWidth="1"/>
    <col min="5" max="5" width="31.28515625" bestFit="1" customWidth="1"/>
    <col min="6" max="6" width="67.42578125" bestFit="1" customWidth="1"/>
    <col min="7" max="7" width="43.7109375" customWidth="1"/>
    <col min="8" max="8" width="27.7109375" bestFit="1" customWidth="1"/>
    <col min="9" max="9" width="21.7109375" bestFit="1" customWidth="1"/>
    <col min="10" max="10" width="31.28515625" bestFit="1" customWidth="1"/>
    <col min="11" max="11" width="35.140625" bestFit="1" customWidth="1"/>
    <col min="12" max="13" width="15.140625" bestFit="1" customWidth="1"/>
  </cols>
  <sheetData>
    <row r="1" spans="1:12" x14ac:dyDescent="0.25">
      <c r="A1" s="1"/>
      <c r="B1" s="1"/>
      <c r="C1" s="1"/>
      <c r="D1" s="1"/>
      <c r="E1" s="1"/>
      <c r="F1" s="1"/>
    </row>
    <row r="2" spans="1:12" x14ac:dyDescent="0.25">
      <c r="A2" s="1"/>
      <c r="B2" s="1"/>
      <c r="C2" s="1"/>
      <c r="D2" s="1"/>
      <c r="E2" s="1"/>
      <c r="F2" s="1"/>
    </row>
    <row r="3" spans="1:12" x14ac:dyDescent="0.25">
      <c r="A3" s="1"/>
      <c r="B3" s="1"/>
      <c r="C3" s="1"/>
      <c r="D3" s="1"/>
      <c r="E3" s="1"/>
      <c r="F3" s="2"/>
      <c r="G3" s="2" t="s">
        <v>8</v>
      </c>
      <c r="H3" s="2" t="s">
        <v>9</v>
      </c>
      <c r="K3" s="2" t="s">
        <v>10</v>
      </c>
    </row>
    <row r="4" spans="1:12" x14ac:dyDescent="0.25">
      <c r="A4" s="1"/>
      <c r="B4" s="1"/>
      <c r="C4" s="1"/>
      <c r="D4" s="1"/>
      <c r="E4" s="1"/>
      <c r="F4" s="2"/>
      <c r="G4" s="2"/>
      <c r="H4" s="2"/>
      <c r="K4" s="2"/>
    </row>
    <row r="5" spans="1:12" x14ac:dyDescent="0.25">
      <c r="A5" s="1"/>
      <c r="B5" s="1"/>
      <c r="C5" s="1"/>
      <c r="D5" s="1"/>
      <c r="E5" s="1"/>
      <c r="F5" s="2" t="s">
        <v>3</v>
      </c>
      <c r="G5" s="3">
        <v>10000</v>
      </c>
      <c r="H5" s="3">
        <v>30000</v>
      </c>
      <c r="K5" s="7" t="s">
        <v>11</v>
      </c>
    </row>
    <row r="6" spans="1:12" x14ac:dyDescent="0.25">
      <c r="A6" s="1"/>
      <c r="B6" s="1"/>
      <c r="C6" s="1"/>
      <c r="D6" s="1"/>
      <c r="E6" s="1"/>
      <c r="F6" s="2" t="s">
        <v>5</v>
      </c>
      <c r="G6" s="3">
        <v>70000</v>
      </c>
      <c r="H6" s="3">
        <v>50000</v>
      </c>
      <c r="K6" s="8"/>
    </row>
    <row r="7" spans="1:12" x14ac:dyDescent="0.25">
      <c r="A7" s="1"/>
      <c r="B7" s="1"/>
      <c r="C7" s="1"/>
      <c r="D7" s="1"/>
      <c r="E7" s="1"/>
      <c r="F7" s="2" t="s">
        <v>6</v>
      </c>
      <c r="G7" s="3">
        <v>20000</v>
      </c>
      <c r="H7" s="3">
        <v>20000</v>
      </c>
      <c r="K7" s="9"/>
    </row>
    <row r="8" spans="1:12" x14ac:dyDescent="0.25">
      <c r="A8" s="1"/>
      <c r="B8" s="1"/>
      <c r="C8" s="1"/>
      <c r="D8" s="1"/>
      <c r="E8" s="1"/>
      <c r="F8" s="1"/>
      <c r="G8" s="5">
        <f>SUM(G5:G7)</f>
        <v>100000</v>
      </c>
      <c r="H8" s="5">
        <f>SUM(H5:H7)</f>
        <v>100000</v>
      </c>
      <c r="K8" s="5">
        <v>100000</v>
      </c>
    </row>
    <row r="11" spans="1:12" x14ac:dyDescent="0.25">
      <c r="D11" s="2"/>
      <c r="E11" s="2"/>
      <c r="F11" s="2"/>
      <c r="G11" s="2" t="s">
        <v>0</v>
      </c>
      <c r="H11" s="2" t="s">
        <v>1</v>
      </c>
      <c r="J11" s="2"/>
      <c r="K11" s="2"/>
      <c r="L11" s="2" t="s">
        <v>2</v>
      </c>
    </row>
    <row r="12" spans="1:12" x14ac:dyDescent="0.25">
      <c r="D12" s="2"/>
      <c r="E12" s="2"/>
      <c r="F12" s="2" t="s">
        <v>7</v>
      </c>
      <c r="G12" s="2">
        <v>5295.83</v>
      </c>
      <c r="H12" s="2">
        <v>14927.59</v>
      </c>
      <c r="J12" s="2"/>
      <c r="K12" s="2" t="s">
        <v>7</v>
      </c>
      <c r="L12" s="4">
        <v>28672.73</v>
      </c>
    </row>
    <row r="13" spans="1:12" x14ac:dyDescent="0.25">
      <c r="D13" s="2" t="s">
        <v>3</v>
      </c>
      <c r="E13" s="2"/>
      <c r="F13" s="2" t="s">
        <v>4</v>
      </c>
      <c r="G13" s="4">
        <v>3664.8389999999999</v>
      </c>
      <c r="H13" s="4">
        <v>11423.841</v>
      </c>
      <c r="J13" s="2"/>
      <c r="K13" s="2" t="s">
        <v>4</v>
      </c>
      <c r="L13" s="4">
        <v>24401.012999999999</v>
      </c>
    </row>
    <row r="14" spans="1:12" x14ac:dyDescent="0.25">
      <c r="D14" s="2"/>
      <c r="E14" s="10" t="s">
        <v>12</v>
      </c>
      <c r="F14" s="2" t="s">
        <v>13</v>
      </c>
      <c r="G14" s="4">
        <v>4231.67</v>
      </c>
      <c r="H14" s="2">
        <v>11923.84</v>
      </c>
      <c r="J14" s="10" t="s">
        <v>12</v>
      </c>
      <c r="K14" s="2" t="s">
        <v>13</v>
      </c>
      <c r="L14" s="2">
        <v>22076.21</v>
      </c>
    </row>
    <row r="15" spans="1:12" x14ac:dyDescent="0.25">
      <c r="D15" s="2"/>
      <c r="E15" s="10"/>
      <c r="F15" s="2" t="s">
        <v>14</v>
      </c>
      <c r="G15" s="4">
        <v>6359.99</v>
      </c>
      <c r="H15" s="2">
        <v>17931.330000000002</v>
      </c>
      <c r="J15" s="10"/>
      <c r="K15" s="2" t="s">
        <v>14</v>
      </c>
      <c r="L15" s="2">
        <v>35269.25</v>
      </c>
    </row>
    <row r="17" spans="4:12" x14ac:dyDescent="0.25">
      <c r="D17" s="2"/>
      <c r="E17" s="2"/>
      <c r="F17" s="2" t="s">
        <v>7</v>
      </c>
      <c r="G17" s="4">
        <v>18345.830000000002</v>
      </c>
      <c r="H17" s="2">
        <v>10663.79</v>
      </c>
      <c r="L17" s="1"/>
    </row>
    <row r="18" spans="4:12" x14ac:dyDescent="0.25">
      <c r="D18" s="2" t="s">
        <v>5</v>
      </c>
      <c r="E18" s="2"/>
      <c r="F18" s="2" t="s">
        <v>4</v>
      </c>
      <c r="G18" s="4">
        <v>19547.246999999999</v>
      </c>
      <c r="H18" s="4">
        <v>12478.89</v>
      </c>
      <c r="L18" s="1"/>
    </row>
    <row r="19" spans="4:12" x14ac:dyDescent="0.25">
      <c r="D19" s="2"/>
      <c r="E19" s="10" t="s">
        <v>12</v>
      </c>
      <c r="F19" s="2" t="s">
        <v>13</v>
      </c>
      <c r="G19" s="2">
        <v>12669.9</v>
      </c>
      <c r="H19" s="2">
        <v>7382.64</v>
      </c>
      <c r="L19" s="1"/>
    </row>
    <row r="20" spans="4:12" x14ac:dyDescent="0.25">
      <c r="D20" s="2"/>
      <c r="E20" s="10"/>
      <c r="F20" s="2" t="s">
        <v>14</v>
      </c>
      <c r="G20" s="2">
        <v>24021.759999999998</v>
      </c>
      <c r="H20" s="2">
        <v>13944.95</v>
      </c>
      <c r="L20" s="1"/>
    </row>
    <row r="21" spans="4:12" x14ac:dyDescent="0.25">
      <c r="D21" s="1"/>
      <c r="E21" s="1"/>
      <c r="F21" s="1"/>
      <c r="G21" s="1"/>
      <c r="H21" s="1"/>
      <c r="L21" s="1"/>
    </row>
    <row r="22" spans="4:12" x14ac:dyDescent="0.25">
      <c r="D22" s="2"/>
      <c r="E22" s="2"/>
      <c r="F22" s="2" t="s">
        <v>7</v>
      </c>
      <c r="G22" s="4">
        <v>4683.33</v>
      </c>
      <c r="H22" s="2">
        <v>4403.45</v>
      </c>
      <c r="L22" s="1"/>
    </row>
    <row r="23" spans="4:12" x14ac:dyDescent="0.25">
      <c r="D23" s="2" t="s">
        <v>6</v>
      </c>
      <c r="E23" s="2"/>
      <c r="F23" s="2" t="s">
        <v>4</v>
      </c>
      <c r="G23" s="4">
        <v>5854.67</v>
      </c>
      <c r="H23" s="4">
        <v>4821.66</v>
      </c>
      <c r="L23" s="1"/>
    </row>
    <row r="24" spans="4:12" x14ac:dyDescent="0.25">
      <c r="D24" s="2"/>
      <c r="E24" s="10" t="s">
        <v>12</v>
      </c>
      <c r="F24" s="2" t="s">
        <v>13</v>
      </c>
      <c r="G24" s="2">
        <v>13616.65</v>
      </c>
      <c r="H24" s="2">
        <v>3135.66</v>
      </c>
      <c r="L24" s="1"/>
    </row>
    <row r="25" spans="4:12" x14ac:dyDescent="0.25">
      <c r="D25" s="2"/>
      <c r="E25" s="10"/>
      <c r="F25" s="2" t="s">
        <v>14</v>
      </c>
      <c r="G25" s="2">
        <v>17016.689999999999</v>
      </c>
      <c r="H25" s="2">
        <v>5671.24</v>
      </c>
      <c r="L25" s="1"/>
    </row>
    <row r="42" spans="1:9" x14ac:dyDescent="0.25">
      <c r="A42" s="6" t="s">
        <v>15</v>
      </c>
      <c r="B42" s="6"/>
      <c r="C42" s="6" t="s">
        <v>17</v>
      </c>
      <c r="D42" s="6" t="s">
        <v>27</v>
      </c>
      <c r="E42" s="6" t="s">
        <v>18</v>
      </c>
      <c r="F42" s="6" t="s">
        <v>21</v>
      </c>
      <c r="G42" s="6"/>
      <c r="H42" s="6" t="s">
        <v>22</v>
      </c>
      <c r="I42" s="6"/>
    </row>
    <row r="43" spans="1:9" x14ac:dyDescent="0.25">
      <c r="A43" s="6"/>
      <c r="B43" s="6"/>
      <c r="C43" s="6"/>
      <c r="D43" s="6"/>
      <c r="E43" s="6"/>
      <c r="F43" s="6" t="s">
        <v>19</v>
      </c>
      <c r="G43" s="6" t="s">
        <v>20</v>
      </c>
      <c r="H43" s="6"/>
      <c r="I43" s="6"/>
    </row>
    <row r="44" spans="1:9" x14ac:dyDescent="0.25">
      <c r="A44" s="6" t="s">
        <v>16</v>
      </c>
      <c r="B44" s="6"/>
      <c r="C44" s="6"/>
      <c r="D44" s="6"/>
      <c r="E44" s="6"/>
      <c r="F44" s="6"/>
      <c r="G44" s="6"/>
      <c r="H44" s="6"/>
      <c r="I44" s="6"/>
    </row>
    <row r="45" spans="1:9" x14ac:dyDescent="0.25">
      <c r="A45" s="6"/>
      <c r="B45" s="6"/>
      <c r="C45" s="6"/>
      <c r="D45" s="6"/>
      <c r="E45" s="6"/>
      <c r="F45" s="6" t="s">
        <v>23</v>
      </c>
      <c r="G45" s="6"/>
      <c r="H45" s="6" t="s">
        <v>24</v>
      </c>
      <c r="I45" s="6" t="s">
        <v>24</v>
      </c>
    </row>
    <row r="46" spans="1:9" x14ac:dyDescent="0.25">
      <c r="A46" s="6" t="s">
        <v>2</v>
      </c>
      <c r="B46" s="6"/>
      <c r="C46" s="6"/>
      <c r="D46" s="6">
        <v>100</v>
      </c>
      <c r="E46" s="6"/>
      <c r="F46" s="6">
        <v>28672.73</v>
      </c>
      <c r="G46" s="6"/>
      <c r="H46" s="6">
        <v>28.67</v>
      </c>
      <c r="I46" s="6"/>
    </row>
    <row r="47" spans="1:9" x14ac:dyDescent="0.25">
      <c r="A47" s="6"/>
      <c r="B47" s="6"/>
      <c r="C47" s="6"/>
      <c r="D47" s="6"/>
      <c r="E47" s="6"/>
      <c r="F47" s="6"/>
      <c r="G47" s="6"/>
      <c r="H47" s="6"/>
      <c r="I47" s="6"/>
    </row>
    <row r="48" spans="1:9" x14ac:dyDescent="0.25">
      <c r="A48" s="6" t="s">
        <v>0</v>
      </c>
      <c r="B48" s="6"/>
      <c r="C48" s="6" t="s">
        <v>28</v>
      </c>
      <c r="D48" s="6">
        <v>100</v>
      </c>
      <c r="E48" s="6" t="s">
        <v>30</v>
      </c>
      <c r="F48" s="6">
        <v>28325</v>
      </c>
      <c r="G48" s="6"/>
      <c r="H48" s="6">
        <v>28.33</v>
      </c>
      <c r="I48" s="6"/>
    </row>
    <row r="49" spans="1:9" x14ac:dyDescent="0.25">
      <c r="A49" s="6" t="s">
        <v>16</v>
      </c>
      <c r="B49" s="6"/>
      <c r="C49" s="6" t="s">
        <v>25</v>
      </c>
      <c r="D49" s="6">
        <v>10</v>
      </c>
      <c r="E49" s="6"/>
      <c r="F49" s="6"/>
      <c r="G49" s="6"/>
      <c r="H49" s="6">
        <v>50.96</v>
      </c>
      <c r="I49" s="6"/>
    </row>
    <row r="50" spans="1:9" x14ac:dyDescent="0.25">
      <c r="A50" s="6"/>
      <c r="B50" s="6"/>
      <c r="C50" s="6" t="s">
        <v>5</v>
      </c>
      <c r="D50" s="6">
        <v>70</v>
      </c>
      <c r="E50" s="6"/>
      <c r="F50" s="6"/>
      <c r="G50" s="6"/>
      <c r="H50" s="6">
        <v>26.33</v>
      </c>
      <c r="I50" s="6"/>
    </row>
    <row r="51" spans="1:9" x14ac:dyDescent="0.25">
      <c r="A51" s="6"/>
      <c r="B51" s="6"/>
      <c r="C51" s="6" t="s">
        <v>26</v>
      </c>
      <c r="D51" s="6">
        <v>20</v>
      </c>
      <c r="E51" s="6"/>
      <c r="F51" s="6"/>
      <c r="G51" s="6"/>
      <c r="H51" s="6">
        <v>23.42</v>
      </c>
      <c r="I51" s="6"/>
    </row>
    <row r="52" spans="1:9" x14ac:dyDescent="0.25">
      <c r="A52" s="6"/>
      <c r="B52" s="6"/>
      <c r="C52" s="6"/>
      <c r="D52" s="6"/>
      <c r="E52" s="6"/>
      <c r="F52" s="6"/>
      <c r="G52" s="6"/>
      <c r="H52" s="6"/>
      <c r="I52" s="6"/>
    </row>
    <row r="53" spans="1:9" x14ac:dyDescent="0.25">
      <c r="A53" s="6" t="s">
        <v>1</v>
      </c>
      <c r="B53" s="6"/>
      <c r="C53" s="6" t="s">
        <v>29</v>
      </c>
      <c r="D53" s="6">
        <v>100</v>
      </c>
      <c r="E53" s="6"/>
      <c r="F53" s="6">
        <v>29995</v>
      </c>
      <c r="G53" s="6"/>
      <c r="H53" s="6">
        <v>30</v>
      </c>
      <c r="I53" s="6"/>
    </row>
    <row r="54" spans="1:9" x14ac:dyDescent="0.25">
      <c r="A54" s="6"/>
      <c r="B54" s="6"/>
      <c r="C54" s="6" t="s">
        <v>25</v>
      </c>
      <c r="D54" s="6">
        <v>30</v>
      </c>
      <c r="E54" s="6"/>
      <c r="F54" s="6"/>
      <c r="G54" s="6"/>
      <c r="H54" s="6">
        <v>49.76</v>
      </c>
      <c r="I54" s="6"/>
    </row>
    <row r="55" spans="1:9" x14ac:dyDescent="0.25">
      <c r="A55" s="6"/>
      <c r="B55" s="6"/>
      <c r="C55" s="6" t="s">
        <v>5</v>
      </c>
      <c r="D55" s="6">
        <v>50</v>
      </c>
      <c r="E55" s="6"/>
      <c r="F55" s="6"/>
      <c r="G55" s="6"/>
      <c r="H55" s="6">
        <v>21.33</v>
      </c>
      <c r="I55" s="6"/>
    </row>
    <row r="56" spans="1:9" x14ac:dyDescent="0.25">
      <c r="A56" s="6"/>
      <c r="B56" s="6"/>
      <c r="C56" s="6" t="s">
        <v>26</v>
      </c>
      <c r="D56" s="6">
        <v>20</v>
      </c>
      <c r="E56" s="6"/>
      <c r="F56" s="6"/>
      <c r="G56" s="6"/>
      <c r="H56" s="6">
        <v>22.03</v>
      </c>
      <c r="I56" s="6"/>
    </row>
    <row r="57" spans="1:9" x14ac:dyDescent="0.25">
      <c r="A57" s="6"/>
      <c r="B57" s="6"/>
      <c r="C57" s="6" t="s">
        <v>16</v>
      </c>
      <c r="D57" s="6" t="s">
        <v>16</v>
      </c>
      <c r="E57" s="6"/>
      <c r="F57" s="6"/>
      <c r="G57" s="6"/>
      <c r="H57" s="6"/>
      <c r="I57" s="6"/>
    </row>
    <row r="61" spans="1:9" x14ac:dyDescent="0.25">
      <c r="A61" t="s">
        <v>31</v>
      </c>
    </row>
    <row r="62" spans="1:9" x14ac:dyDescent="0.25">
      <c r="A62" t="s">
        <v>32</v>
      </c>
    </row>
    <row r="66" spans="1:13" ht="18" x14ac:dyDescent="0.25">
      <c r="A66" s="11" t="s">
        <v>59</v>
      </c>
      <c r="B66" s="11"/>
      <c r="C66" s="11"/>
      <c r="D66" s="11"/>
      <c r="E66" s="11"/>
      <c r="F66" s="11"/>
      <c r="G66" s="11"/>
      <c r="H66" s="11"/>
      <c r="I66" s="11"/>
      <c r="J66" s="12"/>
    </row>
    <row r="68" spans="1:13" ht="60" customHeight="1" x14ac:dyDescent="0.25">
      <c r="A68" s="24" t="s">
        <v>33</v>
      </c>
      <c r="B68" s="15" t="s">
        <v>18</v>
      </c>
      <c r="C68" s="22" t="s">
        <v>42</v>
      </c>
      <c r="D68" s="22" t="s">
        <v>43</v>
      </c>
      <c r="E68" s="22" t="s">
        <v>44</v>
      </c>
      <c r="F68" s="22" t="s">
        <v>45</v>
      </c>
      <c r="G68" s="22" t="s">
        <v>46</v>
      </c>
      <c r="H68" s="22" t="s">
        <v>47</v>
      </c>
      <c r="I68" s="27" t="s">
        <v>48</v>
      </c>
      <c r="J68" s="28"/>
      <c r="K68" s="29"/>
      <c r="L68" s="27" t="s">
        <v>12</v>
      </c>
      <c r="M68" s="29"/>
    </row>
    <row r="69" spans="1:13" ht="30" x14ac:dyDescent="0.25">
      <c r="A69" s="25"/>
      <c r="B69" s="16"/>
      <c r="C69" s="23"/>
      <c r="D69" s="23"/>
      <c r="E69" s="23"/>
      <c r="F69" s="23"/>
      <c r="G69" s="23"/>
      <c r="H69" s="23"/>
      <c r="I69" s="21" t="s">
        <v>49</v>
      </c>
      <c r="J69" s="21" t="s">
        <v>50</v>
      </c>
      <c r="K69" s="21" t="s">
        <v>51</v>
      </c>
      <c r="L69" s="26" t="s">
        <v>13</v>
      </c>
      <c r="M69" s="26" t="s">
        <v>14</v>
      </c>
    </row>
    <row r="70" spans="1:13" ht="60.75" x14ac:dyDescent="0.25">
      <c r="A70" s="14" t="s">
        <v>34</v>
      </c>
      <c r="B70" s="17">
        <v>48</v>
      </c>
      <c r="C70" s="19">
        <v>52.958333333333336</v>
      </c>
      <c r="D70" s="19">
        <v>50.5</v>
      </c>
      <c r="E70" s="20">
        <v>36.64839164177711</v>
      </c>
      <c r="F70" s="20">
        <v>1343.1046099290784</v>
      </c>
      <c r="G70" s="17">
        <v>0</v>
      </c>
      <c r="H70" s="17">
        <v>100</v>
      </c>
      <c r="I70" s="19">
        <v>15.25</v>
      </c>
      <c r="J70" s="19">
        <v>50.5</v>
      </c>
      <c r="K70" s="19">
        <v>92.5</v>
      </c>
      <c r="L70" s="19">
        <v>42.32</v>
      </c>
      <c r="M70" s="19">
        <v>63.6</v>
      </c>
    </row>
    <row r="71" spans="1:13" ht="60.75" x14ac:dyDescent="0.25">
      <c r="A71" s="14" t="s">
        <v>35</v>
      </c>
      <c r="B71" s="17">
        <v>58</v>
      </c>
      <c r="C71" s="19">
        <v>49.758620689655174</v>
      </c>
      <c r="D71" s="19">
        <v>50</v>
      </c>
      <c r="E71" s="20">
        <v>38.079469232271265</v>
      </c>
      <c r="F71" s="20">
        <v>1450.045977011494</v>
      </c>
      <c r="G71" s="17">
        <v>0</v>
      </c>
      <c r="H71" s="17">
        <v>100</v>
      </c>
      <c r="I71" s="19">
        <v>13.5</v>
      </c>
      <c r="J71" s="19">
        <v>50</v>
      </c>
      <c r="K71" s="19">
        <v>86.75</v>
      </c>
      <c r="L71" s="19">
        <v>39.75</v>
      </c>
      <c r="M71" s="19">
        <v>59.77</v>
      </c>
    </row>
    <row r="72" spans="1:13" ht="75.75" x14ac:dyDescent="0.25">
      <c r="A72" s="14" t="s">
        <v>36</v>
      </c>
      <c r="B72" s="17">
        <v>48</v>
      </c>
      <c r="C72" s="19">
        <v>23.416666666666668</v>
      </c>
      <c r="D72" s="19">
        <v>12</v>
      </c>
      <c r="E72" s="20">
        <v>29.273350987104031</v>
      </c>
      <c r="F72" s="20">
        <v>856.92907801418448</v>
      </c>
      <c r="G72" s="17">
        <v>0</v>
      </c>
      <c r="H72" s="17">
        <v>100</v>
      </c>
      <c r="I72" s="19">
        <v>0</v>
      </c>
      <c r="J72" s="19">
        <v>12</v>
      </c>
      <c r="K72" s="19">
        <v>36</v>
      </c>
      <c r="L72" s="19">
        <v>14.92</v>
      </c>
      <c r="M72" s="19">
        <v>31.92</v>
      </c>
    </row>
    <row r="73" spans="1:13" ht="75.75" x14ac:dyDescent="0.25">
      <c r="A73" s="14" t="s">
        <v>37</v>
      </c>
      <c r="B73" s="17">
        <v>58</v>
      </c>
      <c r="C73" s="19">
        <v>22.017241379310345</v>
      </c>
      <c r="D73" s="19">
        <v>15.5</v>
      </c>
      <c r="E73" s="20">
        <v>24.108301969144378</v>
      </c>
      <c r="F73" s="20">
        <v>581.21022383545062</v>
      </c>
      <c r="G73" s="17">
        <v>0</v>
      </c>
      <c r="H73" s="17">
        <v>82</v>
      </c>
      <c r="I73" s="19">
        <v>0</v>
      </c>
      <c r="J73" s="19">
        <v>15.5</v>
      </c>
      <c r="K73" s="19">
        <v>50</v>
      </c>
      <c r="L73" s="19">
        <v>15.68</v>
      </c>
      <c r="M73" s="19">
        <v>28.36</v>
      </c>
    </row>
    <row r="74" spans="1:13" ht="60.75" x14ac:dyDescent="0.25">
      <c r="A74" s="14" t="s">
        <v>38</v>
      </c>
      <c r="B74" s="17">
        <v>48</v>
      </c>
      <c r="C74" s="19">
        <v>26.208333333333332</v>
      </c>
      <c r="D74" s="19">
        <v>19.5</v>
      </c>
      <c r="E74" s="20">
        <v>27.924638959043104</v>
      </c>
      <c r="F74" s="20">
        <v>779.78546099290804</v>
      </c>
      <c r="G74" s="17">
        <v>0</v>
      </c>
      <c r="H74" s="17">
        <v>100</v>
      </c>
      <c r="I74" s="19">
        <v>0.25</v>
      </c>
      <c r="J74" s="19">
        <v>19.5</v>
      </c>
      <c r="K74" s="19">
        <v>41.5</v>
      </c>
      <c r="L74" s="19">
        <v>18.100000000000001</v>
      </c>
      <c r="M74" s="19">
        <v>34.32</v>
      </c>
    </row>
    <row r="75" spans="1:13" ht="60.75" x14ac:dyDescent="0.25">
      <c r="A75" s="14" t="s">
        <v>39</v>
      </c>
      <c r="B75" s="17">
        <v>58</v>
      </c>
      <c r="C75" s="19">
        <v>21.327586206896552</v>
      </c>
      <c r="D75" s="19">
        <v>19.5</v>
      </c>
      <c r="E75" s="20">
        <v>24.957780442132695</v>
      </c>
      <c r="F75" s="20">
        <v>622.89080459770116</v>
      </c>
      <c r="G75" s="17">
        <v>0</v>
      </c>
      <c r="H75" s="17">
        <v>100</v>
      </c>
      <c r="I75" s="19">
        <v>0</v>
      </c>
      <c r="J75" s="19">
        <v>19.5</v>
      </c>
      <c r="K75" s="19">
        <v>25.5</v>
      </c>
      <c r="L75" s="19">
        <v>14.77</v>
      </c>
      <c r="M75" s="19">
        <v>27.89</v>
      </c>
    </row>
    <row r="76" spans="1:13" ht="45.75" x14ac:dyDescent="0.25">
      <c r="A76" s="14" t="s">
        <v>40</v>
      </c>
      <c r="B76" s="17">
        <v>55</v>
      </c>
      <c r="C76" s="19">
        <v>28.672727272727272</v>
      </c>
      <c r="D76" s="19">
        <v>25</v>
      </c>
      <c r="E76" s="20">
        <v>24.401012839827526</v>
      </c>
      <c r="F76" s="20">
        <v>595.40942760942778</v>
      </c>
      <c r="G76" s="17">
        <v>0</v>
      </c>
      <c r="H76" s="17">
        <v>100</v>
      </c>
      <c r="I76" s="19">
        <v>10</v>
      </c>
      <c r="J76" s="19">
        <v>25</v>
      </c>
      <c r="K76" s="19">
        <v>37</v>
      </c>
      <c r="L76" s="19">
        <v>22.08</v>
      </c>
      <c r="M76" s="19">
        <v>35.270000000000003</v>
      </c>
    </row>
    <row r="78" spans="1:13" ht="18" x14ac:dyDescent="0.25">
      <c r="A78" s="11" t="s">
        <v>60</v>
      </c>
      <c r="B78" s="11"/>
      <c r="C78" s="11"/>
      <c r="D78" s="11"/>
      <c r="E78" s="11"/>
      <c r="F78" s="11"/>
      <c r="G78" s="11"/>
      <c r="H78" s="11"/>
      <c r="I78" s="11"/>
    </row>
    <row r="81" spans="1:13" ht="60" customHeight="1" x14ac:dyDescent="0.25">
      <c r="A81" s="13" t="s">
        <v>33</v>
      </c>
      <c r="B81" s="16" t="s">
        <v>18</v>
      </c>
      <c r="C81" s="18" t="s">
        <v>42</v>
      </c>
      <c r="D81" s="18" t="s">
        <v>43</v>
      </c>
      <c r="E81" s="18" t="s">
        <v>44</v>
      </c>
      <c r="F81" s="18" t="s">
        <v>45</v>
      </c>
      <c r="G81" s="18" t="s">
        <v>46</v>
      </c>
      <c r="H81" s="18" t="s">
        <v>47</v>
      </c>
      <c r="I81" s="18" t="s">
        <v>48</v>
      </c>
      <c r="J81" s="18"/>
      <c r="K81" s="18"/>
      <c r="L81" s="30" t="s">
        <v>12</v>
      </c>
      <c r="M81" s="30"/>
    </row>
    <row r="82" spans="1:13" ht="15.75" customHeight="1" x14ac:dyDescent="0.25">
      <c r="A82" s="13"/>
      <c r="B82" s="16" t="s">
        <v>41</v>
      </c>
      <c r="C82" s="18"/>
      <c r="D82" s="18"/>
      <c r="E82" s="18"/>
      <c r="F82" s="18"/>
      <c r="G82" s="18"/>
      <c r="H82" s="18"/>
      <c r="I82" s="21" t="s">
        <v>49</v>
      </c>
      <c r="J82" s="21" t="s">
        <v>50</v>
      </c>
      <c r="K82" s="21" t="s">
        <v>51</v>
      </c>
      <c r="L82" s="21" t="s">
        <v>13</v>
      </c>
      <c r="M82" s="21" t="s">
        <v>14</v>
      </c>
    </row>
    <row r="83" spans="1:13" ht="15.75" x14ac:dyDescent="0.25">
      <c r="A83" s="14" t="s">
        <v>52</v>
      </c>
      <c r="B83" s="17">
        <v>48</v>
      </c>
      <c r="C83" s="19">
        <v>5295.833333333333</v>
      </c>
      <c r="D83" s="19">
        <v>5050</v>
      </c>
      <c r="E83" s="20">
        <v>3664.8391641777102</v>
      </c>
      <c r="F83" s="20">
        <v>13431046.099290777</v>
      </c>
      <c r="G83" s="17">
        <v>0</v>
      </c>
      <c r="H83" s="17">
        <v>10000</v>
      </c>
      <c r="I83" s="19">
        <v>1525</v>
      </c>
      <c r="J83" s="19">
        <v>5050</v>
      </c>
      <c r="K83" s="19">
        <v>9250</v>
      </c>
      <c r="L83" s="19">
        <v>4231.67</v>
      </c>
      <c r="M83" s="19">
        <v>6359.99</v>
      </c>
    </row>
    <row r="84" spans="1:13" ht="15.75" x14ac:dyDescent="0.25">
      <c r="A84" s="14" t="s">
        <v>53</v>
      </c>
      <c r="B84" s="17">
        <v>58</v>
      </c>
      <c r="C84" s="19">
        <v>14927.586206896553</v>
      </c>
      <c r="D84" s="19">
        <v>15000</v>
      </c>
      <c r="E84" s="20">
        <v>11423.840769681381</v>
      </c>
      <c r="F84" s="20">
        <v>130504137.93103449</v>
      </c>
      <c r="G84" s="17">
        <v>0</v>
      </c>
      <c r="H84" s="17">
        <v>30000</v>
      </c>
      <c r="I84" s="19">
        <v>4050</v>
      </c>
      <c r="J84" s="19">
        <v>15000</v>
      </c>
      <c r="K84" s="19">
        <v>26025</v>
      </c>
      <c r="L84" s="19">
        <v>11923.84</v>
      </c>
      <c r="M84" s="19">
        <v>17931.330000000002</v>
      </c>
    </row>
    <row r="85" spans="1:13" ht="15.75" x14ac:dyDescent="0.25">
      <c r="A85" s="14" t="s">
        <v>54</v>
      </c>
      <c r="B85" s="17">
        <v>48</v>
      </c>
      <c r="C85" s="19">
        <v>4683.333333333333</v>
      </c>
      <c r="D85" s="19">
        <v>2400</v>
      </c>
      <c r="E85" s="20">
        <v>5854.6701974208054</v>
      </c>
      <c r="F85" s="20">
        <v>34277163.120567374</v>
      </c>
      <c r="G85" s="17">
        <v>0</v>
      </c>
      <c r="H85" s="17">
        <v>20000</v>
      </c>
      <c r="I85" s="19">
        <v>0</v>
      </c>
      <c r="J85" s="19">
        <v>2400</v>
      </c>
      <c r="K85" s="19">
        <v>7200</v>
      </c>
      <c r="L85" s="19">
        <v>13616.65</v>
      </c>
      <c r="M85" s="19">
        <v>17016.689999999999</v>
      </c>
    </row>
    <row r="86" spans="1:13" ht="15.75" x14ac:dyDescent="0.25">
      <c r="A86" s="14" t="s">
        <v>55</v>
      </c>
      <c r="B86" s="17">
        <v>58</v>
      </c>
      <c r="C86" s="19">
        <v>4403.4482758620688</v>
      </c>
      <c r="D86" s="19">
        <v>3100</v>
      </c>
      <c r="E86" s="20">
        <v>4821.6603938288754</v>
      </c>
      <c r="F86" s="20">
        <v>23248408.953418028</v>
      </c>
      <c r="G86" s="17">
        <v>0</v>
      </c>
      <c r="H86" s="17">
        <v>16400</v>
      </c>
      <c r="I86" s="19">
        <v>0</v>
      </c>
      <c r="J86" s="19">
        <v>3100</v>
      </c>
      <c r="K86" s="19">
        <v>10000</v>
      </c>
      <c r="L86" s="19">
        <v>3135.66</v>
      </c>
      <c r="M86" s="19">
        <v>5671.24</v>
      </c>
    </row>
    <row r="87" spans="1:13" ht="15.75" x14ac:dyDescent="0.25">
      <c r="A87" s="14" t="s">
        <v>56</v>
      </c>
      <c r="B87" s="17">
        <v>48</v>
      </c>
      <c r="C87" s="19">
        <v>18345.833333333332</v>
      </c>
      <c r="D87" s="19">
        <v>13650</v>
      </c>
      <c r="E87" s="20">
        <v>19547.247271330172</v>
      </c>
      <c r="F87" s="20">
        <v>382094875.8865248</v>
      </c>
      <c r="G87" s="17">
        <v>0</v>
      </c>
      <c r="H87" s="17">
        <v>70000</v>
      </c>
      <c r="I87" s="19">
        <v>175</v>
      </c>
      <c r="J87" s="19">
        <v>13650</v>
      </c>
      <c r="K87" s="19">
        <v>29050</v>
      </c>
      <c r="L87" s="19">
        <v>12669.9</v>
      </c>
      <c r="M87" s="19">
        <v>24021.759999999998</v>
      </c>
    </row>
    <row r="88" spans="1:13" ht="15.75" x14ac:dyDescent="0.25">
      <c r="A88" s="14" t="s">
        <v>57</v>
      </c>
      <c r="B88" s="17">
        <v>58</v>
      </c>
      <c r="C88" s="19">
        <v>10663.793103448275</v>
      </c>
      <c r="D88" s="19">
        <v>9750</v>
      </c>
      <c r="E88" s="20">
        <v>12478.890221066345</v>
      </c>
      <c r="F88" s="20">
        <v>155722701.14942527</v>
      </c>
      <c r="G88" s="17">
        <v>0</v>
      </c>
      <c r="H88" s="17">
        <v>50000</v>
      </c>
      <c r="I88" s="19">
        <v>0</v>
      </c>
      <c r="J88" s="19">
        <v>9750</v>
      </c>
      <c r="K88" s="19">
        <v>12750</v>
      </c>
      <c r="L88" s="19">
        <v>7382.64</v>
      </c>
      <c r="M88" s="19">
        <v>13944.95</v>
      </c>
    </row>
    <row r="89" spans="1:13" ht="15.75" x14ac:dyDescent="0.25">
      <c r="A89" s="14" t="s">
        <v>58</v>
      </c>
      <c r="B89" s="17">
        <v>55</v>
      </c>
      <c r="C89" s="19">
        <v>28672.727272727272</v>
      </c>
      <c r="D89" s="19">
        <v>25000</v>
      </c>
      <c r="E89" s="20">
        <v>24401.012839827523</v>
      </c>
      <c r="F89" s="20">
        <v>595409427.60942769</v>
      </c>
      <c r="G89" s="17">
        <v>0</v>
      </c>
      <c r="H89" s="17">
        <v>100000</v>
      </c>
      <c r="I89" s="19">
        <v>10000</v>
      </c>
      <c r="J89" s="19">
        <v>25000</v>
      </c>
      <c r="K89" s="19">
        <v>37000</v>
      </c>
      <c r="L89" s="19">
        <v>22076.21</v>
      </c>
      <c r="M89" s="19">
        <v>35269.25</v>
      </c>
    </row>
  </sheetData>
  <mergeCells count="18">
    <mergeCell ref="A81:A82"/>
    <mergeCell ref="D81:D82"/>
    <mergeCell ref="E81:E82"/>
    <mergeCell ref="F81:F82"/>
    <mergeCell ref="G81:G82"/>
    <mergeCell ref="H81:H82"/>
    <mergeCell ref="C81:C82"/>
    <mergeCell ref="I81:K81"/>
    <mergeCell ref="L81:M81"/>
    <mergeCell ref="I68:K68"/>
    <mergeCell ref="L68:M68"/>
    <mergeCell ref="A78:I78"/>
    <mergeCell ref="A66:I66"/>
    <mergeCell ref="K5:K7"/>
    <mergeCell ref="E14:E15"/>
    <mergeCell ref="E19:E20"/>
    <mergeCell ref="E24:E25"/>
    <mergeCell ref="J14:J15"/>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6986D-0566-4A67-92D1-7BABFB65BCC8}">
  <dimension ref="B3:O84"/>
  <sheetViews>
    <sheetView workbookViewId="0">
      <selection activeCell="C8" sqref="C8"/>
    </sheetView>
  </sheetViews>
  <sheetFormatPr baseColWidth="10" defaultRowHeight="15" x14ac:dyDescent="0.25"/>
  <cols>
    <col min="2" max="2" width="13.28515625" bestFit="1" customWidth="1"/>
  </cols>
  <sheetData>
    <row r="3" spans="2:15" ht="16.5" x14ac:dyDescent="0.35">
      <c r="B3" s="32" t="s">
        <v>61</v>
      </c>
      <c r="C3" s="33"/>
      <c r="D3" s="33"/>
      <c r="E3" s="33"/>
      <c r="F3" s="33"/>
      <c r="G3" s="33"/>
      <c r="H3" s="33"/>
      <c r="I3" s="33"/>
      <c r="J3" s="33"/>
      <c r="K3" s="33"/>
      <c r="L3" s="33"/>
      <c r="M3" s="33"/>
      <c r="N3" s="33"/>
      <c r="O3" s="33"/>
    </row>
    <row r="6" spans="2:15" x14ac:dyDescent="0.25">
      <c r="C6" t="s">
        <v>72</v>
      </c>
    </row>
    <row r="7" spans="2:15" x14ac:dyDescent="0.25">
      <c r="C7" t="s">
        <v>73</v>
      </c>
    </row>
    <row r="9" spans="2:15" x14ac:dyDescent="0.25">
      <c r="F9" s="31" t="s">
        <v>0</v>
      </c>
      <c r="M9" s="31" t="s">
        <v>1</v>
      </c>
    </row>
    <row r="45" spans="2:14" ht="20.25" x14ac:dyDescent="0.25">
      <c r="B45" s="35" t="s">
        <v>62</v>
      </c>
      <c r="D45" s="34"/>
      <c r="F45" s="34"/>
      <c r="G45" s="34"/>
      <c r="H45" s="34"/>
      <c r="I45" s="34"/>
      <c r="J45" s="34"/>
      <c r="K45" s="34"/>
      <c r="L45" s="34"/>
      <c r="M45" s="34"/>
      <c r="N45" s="34"/>
    </row>
    <row r="47" spans="2:14" x14ac:dyDescent="0.25">
      <c r="F47" s="31" t="s">
        <v>0</v>
      </c>
      <c r="N47" s="31" t="s">
        <v>1</v>
      </c>
    </row>
    <row r="82" spans="2:14" ht="20.25" x14ac:dyDescent="0.25">
      <c r="B82" s="35" t="s">
        <v>63</v>
      </c>
    </row>
    <row r="84" spans="2:14" x14ac:dyDescent="0.25">
      <c r="F84" s="31" t="s">
        <v>0</v>
      </c>
      <c r="N84" s="31" t="s">
        <v>1</v>
      </c>
    </row>
  </sheetData>
  <mergeCells count="1">
    <mergeCell ref="B3:O3"/>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2802B-0A08-4EF6-B29F-97E867BF698E}">
  <dimension ref="C2:C59"/>
  <sheetViews>
    <sheetView workbookViewId="0">
      <selection activeCell="E49" sqref="E49"/>
    </sheetView>
  </sheetViews>
  <sheetFormatPr baseColWidth="10" defaultRowHeight="15" x14ac:dyDescent="0.25"/>
  <sheetData>
    <row r="2" spans="3:3" ht="20.25" x14ac:dyDescent="0.25">
      <c r="C2" s="35" t="s">
        <v>64</v>
      </c>
    </row>
    <row r="4" spans="3:3" ht="20.25" x14ac:dyDescent="0.25">
      <c r="C4" s="35" t="s">
        <v>65</v>
      </c>
    </row>
    <row r="6" spans="3:3" ht="20.25" x14ac:dyDescent="0.25">
      <c r="C6" s="35" t="s">
        <v>66</v>
      </c>
    </row>
    <row r="28" spans="3:3" x14ac:dyDescent="0.25">
      <c r="C28" t="s">
        <v>71</v>
      </c>
    </row>
    <row r="31" spans="3:3" x14ac:dyDescent="0.25">
      <c r="C31" t="s">
        <v>67</v>
      </c>
    </row>
    <row r="32" spans="3:3" x14ac:dyDescent="0.25">
      <c r="C32" t="s">
        <v>68</v>
      </c>
    </row>
    <row r="34" spans="3:3" x14ac:dyDescent="0.25">
      <c r="C34" t="s">
        <v>69</v>
      </c>
    </row>
    <row r="35" spans="3:3" x14ac:dyDescent="0.25">
      <c r="C35" t="s">
        <v>70</v>
      </c>
    </row>
    <row r="59" spans="3:3" ht="20.25" x14ac:dyDescent="0.25">
      <c r="C59" s="35"/>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9C41B-C56C-4474-B8A5-FFFCE6F51F09}">
  <dimension ref="B2:C7"/>
  <sheetViews>
    <sheetView tabSelected="1" workbookViewId="0">
      <selection activeCell="L35" sqref="L35"/>
    </sheetView>
  </sheetViews>
  <sheetFormatPr baseColWidth="10" defaultRowHeight="15" x14ac:dyDescent="0.25"/>
  <sheetData>
    <row r="2" spans="2:3" ht="20.25" x14ac:dyDescent="0.25">
      <c r="B2" s="35" t="s">
        <v>76</v>
      </c>
    </row>
    <row r="5" spans="2:3" x14ac:dyDescent="0.25">
      <c r="C5" t="s">
        <v>77</v>
      </c>
    </row>
    <row r="6" spans="2:3" x14ac:dyDescent="0.25">
      <c r="C6" t="s">
        <v>74</v>
      </c>
    </row>
    <row r="7" spans="2:3" x14ac:dyDescent="0.25">
      <c r="C7" t="s">
        <v>75</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4</vt:i4>
      </vt:variant>
    </vt:vector>
  </HeadingPairs>
  <TitlesOfParts>
    <vt:vector size="8" baseType="lpstr">
      <vt:lpstr>Statistiken</vt:lpstr>
      <vt:lpstr>Hypothese 1</vt:lpstr>
      <vt:lpstr>Hypothese 2</vt:lpstr>
      <vt:lpstr>Hypothese 3</vt:lpstr>
      <vt:lpstr>'Hypothese 1'!_Hlk108533465</vt:lpstr>
      <vt:lpstr>'Hypothese 2'!_Hlk109827606</vt:lpstr>
      <vt:lpstr>'Hypothese 2'!_Hlk109827610</vt:lpstr>
      <vt:lpstr>'Hypothese 2'!_Hlk109827613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2022-08-01T08:29:13Z</dcterms:created>
  <dcterms:modified xsi:type="dcterms:W3CDTF">2022-08-09T19:29:04Z</dcterms:modified>
</cp:coreProperties>
</file>