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5" windowWidth="19080" windowHeight="10500"/>
  </bookViews>
  <sheets>
    <sheet name="지하수이용" sheetId="4" r:id="rId1"/>
    <sheet name="데이터" sheetId="1" r:id="rId2"/>
    <sheet name="목표값과 시나리오" sheetId="2" r:id="rId3"/>
  </sheets>
  <calcPr calcId="145621"/>
</workbook>
</file>

<file path=xl/calcChain.xml><?xml version="1.0" encoding="utf-8"?>
<calcChain xmlns="http://schemas.openxmlformats.org/spreadsheetml/2006/main">
  <c r="J7" i="2" l="1"/>
  <c r="K7" i="2"/>
  <c r="L7" i="2"/>
  <c r="I7" i="2"/>
  <c r="E2" i="2"/>
  <c r="E6" i="2" s="1"/>
  <c r="E3" i="2"/>
  <c r="E4" i="2"/>
  <c r="E5" i="2"/>
  <c r="B6" i="2"/>
  <c r="C6" i="2"/>
  <c r="D6" i="2"/>
  <c r="M2" i="2"/>
  <c r="M3" i="2"/>
  <c r="M4" i="2"/>
  <c r="M5" i="2"/>
  <c r="M6" i="2"/>
  <c r="M7" i="2" l="1"/>
</calcChain>
</file>

<file path=xl/sharedStrings.xml><?xml version="1.0" encoding="utf-8"?>
<sst xmlns="http://schemas.openxmlformats.org/spreadsheetml/2006/main" count="133" uniqueCount="64">
  <si>
    <t>평균</t>
    <phoneticPr fontId="2" type="noConversion"/>
  </si>
  <si>
    <t>지역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</si>
  <si>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</si>
  <si>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</si>
  <si>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</si>
  <si>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</si>
  <si>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</si>
  <si>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</si>
  <si>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</si>
  <si>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</si>
  <si>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</si>
  <si>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</si>
  <si>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</si>
  <si>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</si>
  <si>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</si>
  <si>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</si>
  <si>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</si>
  <si>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</si>
  <si>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항목</t>
  </si>
  <si>
    <t>2006년</t>
  </si>
  <si>
    <t>지역</t>
    <phoneticPr fontId="2" type="noConversion"/>
  </si>
  <si>
    <t>2006년</t>
    <phoneticPr fontId="2" type="noConversion"/>
  </si>
  <si>
    <t>2007년</t>
  </si>
  <si>
    <t>2008년</t>
  </si>
  <si>
    <t>2009년</t>
  </si>
  <si>
    <t>전남</t>
  </si>
  <si>
    <t>농업용</t>
  </si>
  <si>
    <t>경기</t>
  </si>
  <si>
    <t>생활용</t>
  </si>
  <si>
    <t>충남</t>
  </si>
  <si>
    <t>전북</t>
  </si>
  <si>
    <t>경북</t>
  </si>
  <si>
    <t>충북</t>
  </si>
  <si>
    <t>경남</t>
  </si>
  <si>
    <t>제주</t>
  </si>
  <si>
    <t>강원</t>
  </si>
  <si>
    <t>지역단위 2008년 2009년</t>
    <phoneticPr fontId="2" type="noConversion"/>
  </si>
  <si>
    <t>서울  km02619050246019</t>
    <phoneticPr fontId="2" type="noConversion"/>
  </si>
  <si>
    <t>부산  km03491490347599</t>
    <phoneticPr fontId="2" type="noConversion"/>
  </si>
  <si>
    <t>대구  km02410120246780</t>
    <phoneticPr fontId="2" type="noConversion"/>
  </si>
  <si>
    <t>인천  km04622890451931</t>
    <phoneticPr fontId="2" type="noConversion"/>
  </si>
  <si>
    <t>광주  km02508330257954</t>
    <phoneticPr fontId="2" type="noConversion"/>
  </si>
  <si>
    <t>대전  km03956060395251</t>
    <phoneticPr fontId="2" type="noConversion"/>
  </si>
  <si>
    <t>울산  km05033670483829</t>
    <phoneticPr fontId="2" type="noConversion"/>
  </si>
  <si>
    <t>경기  km56722895558135</t>
    <phoneticPr fontId="2" type="noConversion"/>
  </si>
  <si>
    <t>강원  km21227312089365</t>
    <phoneticPr fontId="2" type="noConversion"/>
  </si>
  <si>
    <t>충북  km39212533969635</t>
    <phoneticPr fontId="2" type="noConversion"/>
  </si>
  <si>
    <t>충남  km50524885182251</t>
    <phoneticPr fontId="2" type="noConversion"/>
  </si>
  <si>
    <t>전북  km35282613606278</t>
    <phoneticPr fontId="2" type="noConversion"/>
  </si>
  <si>
    <t>전남  km52611985241204</t>
    <phoneticPr fontId="2" type="noConversion"/>
  </si>
  <si>
    <t>경북  km42154014312353</t>
    <phoneticPr fontId="2" type="noConversion"/>
  </si>
  <si>
    <t>경남  km36532203607247</t>
    <phoneticPr fontId="2" type="noConversion"/>
  </si>
  <si>
    <t>제주  km19527022071836</t>
    <phoneticPr fontId="2" type="noConversion"/>
  </si>
  <si>
    <t>공업용</t>
  </si>
  <si>
    <t>기타</t>
  </si>
  <si>
    <t>2007년</t>
    <phoneticPr fontId="2" type="noConversion"/>
  </si>
  <si>
    <t>평균</t>
    <phoneticPr fontId="2" type="noConversion"/>
  </si>
  <si>
    <t>항목합계</t>
    <phoneticPr fontId="2" type="noConversion"/>
  </si>
  <si>
    <t>인력관정</t>
  </si>
  <si>
    <t>집수암거</t>
  </si>
  <si>
    <t>우물</t>
  </si>
  <si>
    <t>구분불가</t>
  </si>
  <si>
    <t>관정</t>
  </si>
  <si>
    <t>관정 차지율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</si>
</sst>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_);[Red]\(#,##0\)"/>
    <numFmt numFmtId="177" formatCode="0.00&quot;%&quot;"/>
    <numFmt numFmtId="178" formatCode="#,##0.0_ "/>
  </numFmts>
  <fonts count="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800000"/>
        <bgColor indexed="24"/>
      </patternFill>
    </fill>
    <fill>
      <patternFill patternType="solid">
        <fgColor rgb="FF80008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1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distributed" vertical="center"/>
    </xf>
    <xf numFmtId="49" fontId="3" fillId="0" borderId="3" xfId="0" applyNumberFormat="1" applyFont="1" applyFill="1" applyBorder="1" applyAlignment="1">
      <alignment horizontal="distributed" vertical="center"/>
    </xf>
    <xf numFmtId="0" fontId="3" fillId="0" borderId="4" xfId="0" applyFont="1" applyFill="1" applyBorder="1" applyAlignment="1">
      <alignment horizontal="distributed" vertical="center"/>
    </xf>
    <xf numFmtId="177" fontId="3" fillId="0" borderId="5" xfId="0" applyNumberFormat="1" applyFont="1" applyFill="1" applyBorder="1" applyAlignment="1">
      <alignment vertical="center"/>
    </xf>
    <xf numFmtId="177" fontId="3" fillId="0" borderId="4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horizontal="distributed" vertical="center"/>
    </xf>
    <xf numFmtId="49" fontId="3" fillId="0" borderId="1" xfId="0" applyNumberFormat="1" applyFont="1" applyFill="1" applyBorder="1" applyAlignment="1">
      <alignment horizontal="distributed" vertical="top" wrapText="1"/>
    </xf>
    <xf numFmtId="0" fontId="3" fillId="0" borderId="3" xfId="0" applyFont="1" applyFill="1" applyBorder="1" applyAlignment="1">
      <alignment horizontal="distributed" vertical="center"/>
    </xf>
    <xf numFmtId="0" fontId="3" fillId="0" borderId="8" xfId="0" applyFont="1" applyFill="1" applyBorder="1" applyAlignment="1">
      <alignment horizontal="distributed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76" fontId="3" fillId="0" borderId="3" xfId="0" applyNumberFormat="1" applyFont="1" applyFill="1" applyBorder="1" applyAlignment="1">
      <alignment vertical="center"/>
    </xf>
    <xf numFmtId="176" fontId="3" fillId="0" borderId="7" xfId="0" applyNumberFormat="1" applyFont="1" applyFill="1" applyBorder="1" applyAlignment="1">
      <alignment vertical="center"/>
    </xf>
    <xf numFmtId="176" fontId="3" fillId="0" borderId="6" xfId="0" applyNumberFormat="1" applyFont="1" applyFill="1" applyBorder="1" applyAlignme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distributed" vertical="center"/>
    </xf>
    <xf numFmtId="0" fontId="4" fillId="0" borderId="3" xfId="1" applyNumberFormat="1" applyFont="1" applyFill="1" applyBorder="1" applyAlignment="1">
      <alignment horizontal="distributed" vertical="center"/>
    </xf>
    <xf numFmtId="176" fontId="4" fillId="0" borderId="0" xfId="1" applyNumberFormat="1" applyFont="1" applyFill="1" applyBorder="1" applyAlignment="1">
      <alignment horizontal="right" vertical="center"/>
    </xf>
    <xf numFmtId="0" fontId="4" fillId="0" borderId="7" xfId="0" applyFont="1" applyFill="1" applyBorder="1" applyAlignment="1">
      <alignment horizontal="distributed" vertical="center"/>
    </xf>
    <xf numFmtId="0" fontId="4" fillId="0" borderId="6" xfId="1" applyNumberFormat="1" applyFont="1" applyFill="1" applyBorder="1" applyAlignment="1">
      <alignment horizontal="distributed" vertical="center"/>
    </xf>
    <xf numFmtId="176" fontId="4" fillId="0" borderId="7" xfId="1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distributed" vertical="center"/>
    </xf>
    <xf numFmtId="178" fontId="4" fillId="0" borderId="3" xfId="0" applyNumberFormat="1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49" fontId="4" fillId="0" borderId="7" xfId="0" applyNumberFormat="1" applyFont="1" applyFill="1" applyBorder="1" applyAlignment="1">
      <alignment horizontal="distributed" vertical="center"/>
    </xf>
    <xf numFmtId="178" fontId="4" fillId="0" borderId="6" xfId="0" applyNumberFormat="1" applyFont="1" applyFill="1" applyBorder="1" applyAlignment="1">
      <alignment horizontal="distributed" vertical="center"/>
    </xf>
    <xf numFmtId="176" fontId="4" fillId="0" borderId="7" xfId="0" applyNumberFormat="1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distributed" vertical="center"/>
    </xf>
    <xf numFmtId="49" fontId="5" fillId="2" borderId="2" xfId="0" applyNumberFormat="1" applyFont="1" applyFill="1" applyBorder="1" applyAlignment="1">
      <alignment horizontal="distributed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distributed" vertical="center"/>
    </xf>
    <xf numFmtId="0" fontId="6" fillId="3" borderId="2" xfId="0" applyFont="1" applyFill="1" applyBorder="1" applyAlignment="1">
      <alignment horizontal="distributed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/>
  </sheetViews>
  <sheetFormatPr defaultRowHeight="16.5"/>
  <cols>
    <col min="1" max="16384" width="8.88671875" style="20"/>
  </cols>
  <sheetData>
    <row r="3" spans="1:5">
      <c r="A3" s="20" t="s">
        <v>20</v>
      </c>
      <c r="B3" s="20" t="s">
        <v>21</v>
      </c>
      <c r="C3" s="20" t="s">
        <v>22</v>
      </c>
      <c r="D3" s="20" t="s">
        <v>23</v>
      </c>
      <c r="E3" s="20" t="s">
        <v>24</v>
      </c>
    </row>
    <row r="4" spans="1:5">
      <c r="A4" s="20" t="s">
        <v>2</v>
      </c>
      <c r="B4" s="20">
        <v>32052</v>
      </c>
      <c r="C4" s="20">
        <v>28195</v>
      </c>
      <c r="D4" s="20">
        <v>26191</v>
      </c>
      <c r="E4" s="20">
        <v>24602</v>
      </c>
    </row>
    <row r="5" spans="1:5">
      <c r="A5" s="20" t="s">
        <v>3</v>
      </c>
      <c r="B5" s="20">
        <v>41523</v>
      </c>
      <c r="C5" s="20">
        <v>38060</v>
      </c>
      <c r="D5" s="20">
        <v>34915</v>
      </c>
      <c r="E5" s="20">
        <v>34760</v>
      </c>
    </row>
    <row r="6" spans="1:5">
      <c r="A6" s="20" t="s">
        <v>4</v>
      </c>
      <c r="B6" s="20">
        <v>30469</v>
      </c>
      <c r="C6" s="20">
        <v>27844</v>
      </c>
      <c r="D6" s="20">
        <v>24101</v>
      </c>
      <c r="E6" s="20">
        <v>24678</v>
      </c>
    </row>
    <row r="7" spans="1:5">
      <c r="A7" s="20" t="s">
        <v>5</v>
      </c>
      <c r="B7" s="20">
        <v>45140</v>
      </c>
      <c r="C7" s="20">
        <v>41879</v>
      </c>
      <c r="D7" s="20">
        <v>46229</v>
      </c>
      <c r="E7" s="20">
        <v>45193</v>
      </c>
    </row>
    <row r="8" spans="1:5">
      <c r="A8" s="20" t="s">
        <v>6</v>
      </c>
      <c r="B8" s="20">
        <v>25470</v>
      </c>
      <c r="C8" s="20">
        <v>25359</v>
      </c>
      <c r="D8" s="20">
        <v>25083</v>
      </c>
      <c r="E8" s="20">
        <v>25795</v>
      </c>
    </row>
    <row r="9" spans="1:5">
      <c r="A9" s="20" t="s">
        <v>7</v>
      </c>
      <c r="B9" s="20">
        <v>40251</v>
      </c>
      <c r="C9" s="20">
        <v>39955</v>
      </c>
      <c r="D9" s="20">
        <v>39561</v>
      </c>
      <c r="E9" s="20">
        <v>39525</v>
      </c>
    </row>
    <row r="10" spans="1:5">
      <c r="A10" s="20" t="s">
        <v>8</v>
      </c>
      <c r="B10" s="20">
        <v>51114</v>
      </c>
      <c r="C10" s="20">
        <v>51152</v>
      </c>
      <c r="D10" s="20">
        <v>50337</v>
      </c>
      <c r="E10" s="20">
        <v>48383</v>
      </c>
    </row>
    <row r="11" spans="1:5">
      <c r="A11" s="20" t="s">
        <v>9</v>
      </c>
      <c r="B11" s="20">
        <v>555157</v>
      </c>
      <c r="C11" s="20">
        <v>553699</v>
      </c>
      <c r="D11" s="20">
        <v>567229</v>
      </c>
      <c r="E11" s="20">
        <v>555813</v>
      </c>
    </row>
    <row r="12" spans="1:5">
      <c r="A12" s="20" t="s">
        <v>10</v>
      </c>
      <c r="B12" s="20">
        <v>215174</v>
      </c>
      <c r="C12" s="20">
        <v>213459</v>
      </c>
      <c r="D12" s="20">
        <v>212273</v>
      </c>
      <c r="E12" s="20">
        <v>208936</v>
      </c>
    </row>
    <row r="13" spans="1:5">
      <c r="A13" s="20" t="s">
        <v>11</v>
      </c>
      <c r="B13" s="20">
        <v>386198</v>
      </c>
      <c r="C13" s="20">
        <v>390641</v>
      </c>
      <c r="D13" s="20">
        <v>392125</v>
      </c>
      <c r="E13" s="20">
        <v>396963</v>
      </c>
    </row>
    <row r="14" spans="1:5">
      <c r="A14" s="20" t="s">
        <v>12</v>
      </c>
      <c r="B14" s="20">
        <v>487717</v>
      </c>
      <c r="C14" s="20">
        <v>496355</v>
      </c>
      <c r="D14" s="20">
        <v>505249</v>
      </c>
      <c r="E14" s="20">
        <v>518225</v>
      </c>
    </row>
    <row r="15" spans="1:5">
      <c r="A15" s="20" t="s">
        <v>13</v>
      </c>
      <c r="B15" s="20">
        <v>341570</v>
      </c>
      <c r="C15" s="20">
        <v>338217</v>
      </c>
      <c r="D15" s="20">
        <v>352826</v>
      </c>
      <c r="E15" s="20">
        <v>360628</v>
      </c>
    </row>
    <row r="16" spans="1:5">
      <c r="A16" s="20" t="s">
        <v>14</v>
      </c>
      <c r="B16" s="20">
        <v>495464</v>
      </c>
      <c r="C16" s="20">
        <v>498035</v>
      </c>
      <c r="D16" s="20">
        <v>526120</v>
      </c>
      <c r="E16" s="20">
        <v>524120</v>
      </c>
    </row>
    <row r="17" spans="1:5">
      <c r="A17" s="20" t="s">
        <v>15</v>
      </c>
      <c r="B17" s="20">
        <v>421929</v>
      </c>
      <c r="C17" s="20">
        <v>424959</v>
      </c>
      <c r="D17" s="20">
        <v>421540</v>
      </c>
      <c r="E17" s="20">
        <v>431235</v>
      </c>
    </row>
    <row r="18" spans="1:5">
      <c r="A18" s="20" t="s">
        <v>16</v>
      </c>
      <c r="B18" s="20">
        <v>385840</v>
      </c>
      <c r="C18" s="20">
        <v>385141</v>
      </c>
      <c r="D18" s="20">
        <v>365322</v>
      </c>
      <c r="E18" s="20">
        <v>360725</v>
      </c>
    </row>
    <row r="19" spans="1:5">
      <c r="A19" s="20" t="s">
        <v>17</v>
      </c>
      <c r="B19" s="20">
        <v>162322</v>
      </c>
      <c r="C19" s="20">
        <v>196441</v>
      </c>
      <c r="D19" s="20">
        <v>195270</v>
      </c>
      <c r="E19" s="20">
        <v>207184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/>
  </sheetViews>
  <sheetFormatPr defaultRowHeight="13.5"/>
  <cols>
    <col min="1" max="5" width="9.77734375" customWidth="1"/>
    <col min="6" max="9" width="6.44140625" customWidth="1"/>
  </cols>
  <sheetData>
    <row r="1" spans="1:13" ht="16.5">
      <c r="A1" s="36" t="s">
        <v>1</v>
      </c>
      <c r="B1" s="37" t="s">
        <v>18</v>
      </c>
      <c r="C1" s="38" t="s">
        <v>23</v>
      </c>
      <c r="D1" s="38" t="s">
        <v>24</v>
      </c>
      <c r="J1" s="39" t="s">
        <v>36</v>
      </c>
      <c r="K1" s="39"/>
      <c r="L1" s="39"/>
      <c r="M1" s="39"/>
    </row>
    <row r="2" spans="1:13" ht="16.5">
      <c r="A2" s="21" t="s">
        <v>25</v>
      </c>
      <c r="B2" s="22" t="s">
        <v>26</v>
      </c>
      <c r="C2" s="23">
        <v>369443</v>
      </c>
      <c r="D2" s="23">
        <v>371963</v>
      </c>
      <c r="J2" s="39" t="s">
        <v>37</v>
      </c>
      <c r="K2" s="39"/>
      <c r="L2" s="39"/>
      <c r="M2" s="39"/>
    </row>
    <row r="3" spans="1:13" ht="16.5">
      <c r="A3" s="21" t="s">
        <v>27</v>
      </c>
      <c r="B3" s="22" t="s">
        <v>28</v>
      </c>
      <c r="C3" s="23">
        <v>347109</v>
      </c>
      <c r="D3" s="23">
        <v>339422</v>
      </c>
      <c r="J3" s="39" t="s">
        <v>38</v>
      </c>
      <c r="K3" s="39"/>
      <c r="L3" s="39"/>
      <c r="M3" s="39"/>
    </row>
    <row r="4" spans="1:13" ht="16.5">
      <c r="A4" s="21" t="s">
        <v>29</v>
      </c>
      <c r="B4" s="22" t="s">
        <v>28</v>
      </c>
      <c r="C4" s="23">
        <v>243614</v>
      </c>
      <c r="D4" s="23">
        <v>248625</v>
      </c>
      <c r="J4" s="39" t="s">
        <v>39</v>
      </c>
      <c r="K4" s="39"/>
      <c r="L4" s="39"/>
      <c r="M4" s="39"/>
    </row>
    <row r="5" spans="1:13" ht="16.5">
      <c r="A5" s="21" t="s">
        <v>29</v>
      </c>
      <c r="B5" s="22" t="s">
        <v>26</v>
      </c>
      <c r="C5" s="23">
        <v>236800</v>
      </c>
      <c r="D5" s="23">
        <v>243918</v>
      </c>
      <c r="J5" s="39" t="s">
        <v>40</v>
      </c>
      <c r="K5" s="39"/>
      <c r="L5" s="39"/>
      <c r="M5" s="39"/>
    </row>
    <row r="6" spans="1:13" ht="16.5">
      <c r="A6" s="21" t="s">
        <v>30</v>
      </c>
      <c r="B6" s="22" t="s">
        <v>26</v>
      </c>
      <c r="C6" s="23">
        <v>228693</v>
      </c>
      <c r="D6" s="23">
        <v>235409</v>
      </c>
      <c r="J6" s="39" t="s">
        <v>41</v>
      </c>
      <c r="K6" s="39"/>
      <c r="L6" s="39"/>
      <c r="M6" s="39"/>
    </row>
    <row r="7" spans="1:13" ht="16.5">
      <c r="A7" s="21" t="s">
        <v>31</v>
      </c>
      <c r="B7" s="22" t="s">
        <v>26</v>
      </c>
      <c r="C7" s="23">
        <v>205949</v>
      </c>
      <c r="D7" s="23">
        <v>216951</v>
      </c>
      <c r="J7" s="39" t="s">
        <v>42</v>
      </c>
      <c r="K7" s="39"/>
      <c r="L7" s="39"/>
      <c r="M7" s="39"/>
    </row>
    <row r="8" spans="1:13" ht="16.5">
      <c r="A8" s="21" t="s">
        <v>32</v>
      </c>
      <c r="B8" s="22" t="s">
        <v>28</v>
      </c>
      <c r="C8" s="23">
        <v>190770</v>
      </c>
      <c r="D8" s="23">
        <v>191299</v>
      </c>
      <c r="J8" s="39" t="s">
        <v>43</v>
      </c>
      <c r="K8" s="39"/>
      <c r="L8" s="39"/>
      <c r="M8" s="39"/>
    </row>
    <row r="9" spans="1:13" ht="16.5">
      <c r="A9" s="21" t="s">
        <v>33</v>
      </c>
      <c r="B9" s="22" t="s">
        <v>26</v>
      </c>
      <c r="C9" s="23">
        <v>184694</v>
      </c>
      <c r="D9" s="23">
        <v>191029</v>
      </c>
      <c r="J9" s="39" t="s">
        <v>44</v>
      </c>
      <c r="K9" s="39"/>
      <c r="L9" s="39"/>
      <c r="M9" s="39"/>
    </row>
    <row r="10" spans="1:13" ht="16.5">
      <c r="A10" s="21" t="s">
        <v>31</v>
      </c>
      <c r="B10" s="22" t="s">
        <v>28</v>
      </c>
      <c r="C10" s="23">
        <v>178892</v>
      </c>
      <c r="D10" s="23">
        <v>175733</v>
      </c>
      <c r="J10" s="39" t="s">
        <v>45</v>
      </c>
      <c r="K10" s="39"/>
      <c r="L10" s="39"/>
      <c r="M10" s="39"/>
    </row>
    <row r="11" spans="1:13" ht="16.5">
      <c r="A11" s="21" t="s">
        <v>32</v>
      </c>
      <c r="B11" s="22" t="s">
        <v>26</v>
      </c>
      <c r="C11" s="23">
        <v>178841</v>
      </c>
      <c r="D11" s="23">
        <v>183183</v>
      </c>
      <c r="J11" s="39" t="s">
        <v>46</v>
      </c>
      <c r="K11" s="39"/>
      <c r="L11" s="39"/>
      <c r="M11" s="39"/>
    </row>
    <row r="12" spans="1:13" ht="16.5">
      <c r="A12" s="21" t="s">
        <v>27</v>
      </c>
      <c r="B12" s="22" t="s">
        <v>26</v>
      </c>
      <c r="C12" s="23">
        <v>178833</v>
      </c>
      <c r="D12" s="23">
        <v>178923</v>
      </c>
      <c r="J12" s="39" t="s">
        <v>47</v>
      </c>
      <c r="K12" s="39"/>
      <c r="L12" s="39"/>
      <c r="M12" s="39"/>
    </row>
    <row r="13" spans="1:13" ht="16.5">
      <c r="A13" s="21" t="s">
        <v>33</v>
      </c>
      <c r="B13" s="22" t="s">
        <v>28</v>
      </c>
      <c r="C13" s="23">
        <v>161644</v>
      </c>
      <c r="D13" s="23">
        <v>151453</v>
      </c>
      <c r="J13" s="39" t="s">
        <v>48</v>
      </c>
      <c r="K13" s="39"/>
      <c r="L13" s="39"/>
      <c r="M13" s="39"/>
    </row>
    <row r="14" spans="1:13" ht="16.5">
      <c r="A14" s="21" t="s">
        <v>25</v>
      </c>
      <c r="B14" s="22" t="s">
        <v>28</v>
      </c>
      <c r="C14" s="23">
        <v>144038</v>
      </c>
      <c r="D14" s="23">
        <v>140481</v>
      </c>
      <c r="J14" s="39" t="s">
        <v>49</v>
      </c>
      <c r="K14" s="39"/>
      <c r="L14" s="39"/>
      <c r="M14" s="39"/>
    </row>
    <row r="15" spans="1:13" ht="16.5">
      <c r="A15" s="21" t="s">
        <v>34</v>
      </c>
      <c r="B15" s="22" t="s">
        <v>28</v>
      </c>
      <c r="C15" s="23">
        <v>127848</v>
      </c>
      <c r="D15" s="23">
        <v>130181</v>
      </c>
      <c r="J15" s="39" t="s">
        <v>50</v>
      </c>
      <c r="K15" s="39"/>
      <c r="L15" s="39"/>
      <c r="M15" s="39"/>
    </row>
    <row r="16" spans="1:13" ht="16.5">
      <c r="A16" s="21" t="s">
        <v>30</v>
      </c>
      <c r="B16" s="22" t="s">
        <v>28</v>
      </c>
      <c r="C16" s="23">
        <v>112154</v>
      </c>
      <c r="D16" s="23">
        <v>114521</v>
      </c>
      <c r="J16" s="39" t="s">
        <v>51</v>
      </c>
      <c r="K16" s="39"/>
      <c r="L16" s="39"/>
      <c r="M16" s="39"/>
    </row>
    <row r="17" spans="1:13" ht="16.5" customHeight="1" thickBot="1">
      <c r="A17" s="24" t="s">
        <v>35</v>
      </c>
      <c r="B17" s="25" t="s">
        <v>28</v>
      </c>
      <c r="C17" s="26">
        <v>111368</v>
      </c>
      <c r="D17" s="26">
        <v>112860</v>
      </c>
      <c r="J17" s="39" t="s">
        <v>52</v>
      </c>
      <c r="K17" s="39"/>
      <c r="L17" s="39"/>
      <c r="M17" s="39"/>
    </row>
    <row r="18" spans="1:13" ht="14.25" thickBot="1"/>
    <row r="19" spans="1:13" ht="16.5">
      <c r="A19" s="33" t="s">
        <v>1</v>
      </c>
      <c r="B19" s="34" t="s">
        <v>18</v>
      </c>
      <c r="C19" s="35" t="s">
        <v>22</v>
      </c>
      <c r="D19" s="35" t="s">
        <v>23</v>
      </c>
      <c r="E19" s="35" t="s">
        <v>24</v>
      </c>
    </row>
    <row r="20" spans="1:13" ht="16.5">
      <c r="A20" s="27" t="s">
        <v>25</v>
      </c>
      <c r="B20" s="28" t="s">
        <v>26</v>
      </c>
      <c r="C20" s="29">
        <v>342858</v>
      </c>
      <c r="D20" s="29">
        <v>369443</v>
      </c>
      <c r="E20" s="29">
        <v>371963</v>
      </c>
    </row>
    <row r="21" spans="1:13" ht="16.5">
      <c r="A21" s="27" t="s">
        <v>27</v>
      </c>
      <c r="B21" s="28" t="s">
        <v>28</v>
      </c>
      <c r="C21" s="29">
        <v>340822</v>
      </c>
      <c r="D21" s="29">
        <v>347109</v>
      </c>
      <c r="E21" s="29">
        <v>339422</v>
      </c>
    </row>
    <row r="22" spans="1:13" ht="16.5">
      <c r="A22" s="27" t="s">
        <v>29</v>
      </c>
      <c r="B22" s="28" t="s">
        <v>28</v>
      </c>
      <c r="C22" s="29">
        <v>242684</v>
      </c>
      <c r="D22" s="29">
        <v>243614</v>
      </c>
      <c r="E22" s="29">
        <v>248625</v>
      </c>
    </row>
    <row r="23" spans="1:13" ht="16.5">
      <c r="A23" s="27" t="s">
        <v>29</v>
      </c>
      <c r="B23" s="28" t="s">
        <v>26</v>
      </c>
      <c r="C23" s="29">
        <v>229510</v>
      </c>
      <c r="D23" s="29">
        <v>236800</v>
      </c>
      <c r="E23" s="29">
        <v>243918</v>
      </c>
    </row>
    <row r="24" spans="1:13" ht="16.5">
      <c r="A24" s="27" t="s">
        <v>30</v>
      </c>
      <c r="B24" s="28" t="s">
        <v>26</v>
      </c>
      <c r="C24" s="29">
        <v>215670</v>
      </c>
      <c r="D24" s="29">
        <v>228693</v>
      </c>
      <c r="E24" s="29">
        <v>235409</v>
      </c>
    </row>
    <row r="25" spans="1:13" ht="16.5">
      <c r="A25" s="27" t="s">
        <v>31</v>
      </c>
      <c r="B25" s="28" t="s">
        <v>28</v>
      </c>
      <c r="C25" s="29">
        <v>195719</v>
      </c>
      <c r="D25" s="29">
        <v>178892</v>
      </c>
      <c r="E25" s="29">
        <v>175733</v>
      </c>
    </row>
    <row r="26" spans="1:13" ht="16.5">
      <c r="A26" s="27" t="s">
        <v>32</v>
      </c>
      <c r="B26" s="28" t="s">
        <v>28</v>
      </c>
      <c r="C26" s="29">
        <v>190911</v>
      </c>
      <c r="D26" s="29">
        <v>190770</v>
      </c>
      <c r="E26" s="29">
        <v>191299</v>
      </c>
    </row>
    <row r="27" spans="1:13" ht="16.5">
      <c r="A27" s="27" t="s">
        <v>33</v>
      </c>
      <c r="B27" s="28" t="s">
        <v>26</v>
      </c>
      <c r="C27" s="29">
        <v>183983</v>
      </c>
      <c r="D27" s="29">
        <v>184694</v>
      </c>
      <c r="E27" s="29">
        <v>191029</v>
      </c>
    </row>
    <row r="28" spans="1:13" ht="16.5">
      <c r="A28" s="27" t="s">
        <v>31</v>
      </c>
      <c r="B28" s="28" t="s">
        <v>26</v>
      </c>
      <c r="C28" s="29">
        <v>183840</v>
      </c>
      <c r="D28" s="29">
        <v>205949</v>
      </c>
      <c r="E28" s="29">
        <v>216951</v>
      </c>
    </row>
    <row r="29" spans="1:13" ht="16.5">
      <c r="A29" s="27" t="s">
        <v>33</v>
      </c>
      <c r="B29" s="28" t="s">
        <v>28</v>
      </c>
      <c r="C29" s="29">
        <v>178067</v>
      </c>
      <c r="D29" s="29">
        <v>161644</v>
      </c>
      <c r="E29" s="29">
        <v>151453</v>
      </c>
    </row>
    <row r="30" spans="1:13" ht="16.5">
      <c r="A30" s="27" t="s">
        <v>32</v>
      </c>
      <c r="B30" s="28" t="s">
        <v>26</v>
      </c>
      <c r="C30" s="29">
        <v>174407</v>
      </c>
      <c r="D30" s="29">
        <v>178841</v>
      </c>
      <c r="E30" s="29">
        <v>183183</v>
      </c>
    </row>
    <row r="31" spans="1:13" ht="16.5">
      <c r="A31" s="27" t="s">
        <v>27</v>
      </c>
      <c r="B31" s="28" t="s">
        <v>26</v>
      </c>
      <c r="C31" s="29">
        <v>169528</v>
      </c>
      <c r="D31" s="29">
        <v>178833</v>
      </c>
      <c r="E31" s="29">
        <v>178923</v>
      </c>
    </row>
    <row r="32" spans="1:13" ht="16.5">
      <c r="A32" s="27" t="s">
        <v>25</v>
      </c>
      <c r="B32" s="28" t="s">
        <v>28</v>
      </c>
      <c r="C32" s="29">
        <v>142791</v>
      </c>
      <c r="D32" s="29">
        <v>144038</v>
      </c>
      <c r="E32" s="29">
        <v>140481</v>
      </c>
    </row>
    <row r="33" spans="1:5" ht="16.5">
      <c r="A33" s="27" t="s">
        <v>34</v>
      </c>
      <c r="B33" s="28" t="s">
        <v>28</v>
      </c>
      <c r="C33" s="29">
        <v>124510</v>
      </c>
      <c r="D33" s="29">
        <v>127848</v>
      </c>
      <c r="E33" s="29">
        <v>130181</v>
      </c>
    </row>
    <row r="34" spans="1:5" ht="16.5">
      <c r="A34" s="27" t="s">
        <v>35</v>
      </c>
      <c r="B34" s="28" t="s">
        <v>28</v>
      </c>
      <c r="C34" s="29">
        <v>111684</v>
      </c>
      <c r="D34" s="29">
        <v>111368</v>
      </c>
      <c r="E34" s="29">
        <v>112860</v>
      </c>
    </row>
    <row r="35" spans="1:5" ht="17.25" thickBot="1">
      <c r="A35" s="30" t="s">
        <v>30</v>
      </c>
      <c r="B35" s="31" t="s">
        <v>28</v>
      </c>
      <c r="C35" s="32">
        <v>108047</v>
      </c>
      <c r="D35" s="32">
        <v>112154</v>
      </c>
      <c r="E35" s="32">
        <v>114521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RowHeight="12"/>
  <cols>
    <col min="1" max="4" width="9.77734375" style="1" customWidth="1"/>
    <col min="5" max="5" width="10.5546875" style="1" customWidth="1"/>
    <col min="6" max="7" width="4.44140625" style="1" customWidth="1"/>
    <col min="8" max="8" width="10.44140625" style="1" customWidth="1"/>
    <col min="9" max="13" width="8.6640625" style="1" customWidth="1"/>
    <col min="14" max="16384" width="8.88671875" style="1"/>
  </cols>
  <sheetData>
    <row r="1" spans="1:13" ht="12.75" thickBot="1">
      <c r="A1" s="12" t="s">
        <v>18</v>
      </c>
      <c r="B1" s="13" t="s">
        <v>55</v>
      </c>
      <c r="C1" s="13" t="s">
        <v>23</v>
      </c>
      <c r="D1" s="14" t="s">
        <v>24</v>
      </c>
      <c r="E1" s="13" t="s">
        <v>56</v>
      </c>
      <c r="H1" s="4" t="s">
        <v>18</v>
      </c>
      <c r="I1" s="2" t="s">
        <v>19</v>
      </c>
      <c r="J1" s="2" t="s">
        <v>22</v>
      </c>
      <c r="K1" s="2" t="s">
        <v>23</v>
      </c>
      <c r="L1" s="3" t="s">
        <v>24</v>
      </c>
      <c r="M1" s="10" t="s">
        <v>0</v>
      </c>
    </row>
    <row r="2" spans="1:13">
      <c r="A2" s="11" t="s">
        <v>28</v>
      </c>
      <c r="B2" s="15">
        <v>18232355</v>
      </c>
      <c r="C2" s="15">
        <v>18009462</v>
      </c>
      <c r="D2" s="16">
        <v>17860164</v>
      </c>
      <c r="E2" s="15">
        <f>AVERAGE(B2:D2)</f>
        <v>18033993.666666668</v>
      </c>
      <c r="H2" s="5" t="s">
        <v>58</v>
      </c>
      <c r="I2" s="15">
        <v>260766</v>
      </c>
      <c r="J2" s="15">
        <v>259244</v>
      </c>
      <c r="K2" s="15">
        <v>268056</v>
      </c>
      <c r="L2" s="16">
        <v>263070</v>
      </c>
      <c r="M2" s="15">
        <f>AVERAGE(I2:L2)</f>
        <v>262784</v>
      </c>
    </row>
    <row r="3" spans="1:13">
      <c r="A3" s="11" t="s">
        <v>53</v>
      </c>
      <c r="B3" s="15">
        <v>2003915</v>
      </c>
      <c r="C3" s="15">
        <v>1822803</v>
      </c>
      <c r="D3" s="16">
        <v>1787040</v>
      </c>
      <c r="E3" s="15">
        <f>AVERAGE(B3:D3)</f>
        <v>1871252.6666666667</v>
      </c>
      <c r="H3" s="5" t="s">
        <v>59</v>
      </c>
      <c r="I3" s="15">
        <v>78054</v>
      </c>
      <c r="J3" s="15">
        <v>81831</v>
      </c>
      <c r="K3" s="15">
        <v>76121</v>
      </c>
      <c r="L3" s="16">
        <v>45671</v>
      </c>
      <c r="M3" s="15">
        <f>AVERAGE(I3:L3)</f>
        <v>70419.25</v>
      </c>
    </row>
    <row r="4" spans="1:13">
      <c r="A4" s="11" t="s">
        <v>26</v>
      </c>
      <c r="B4" s="15">
        <v>16948070</v>
      </c>
      <c r="C4" s="15">
        <v>17727022</v>
      </c>
      <c r="D4" s="16">
        <v>18161043</v>
      </c>
      <c r="E4" s="15">
        <f>AVERAGE(B4:D4)</f>
        <v>17612045</v>
      </c>
      <c r="H4" s="5" t="s">
        <v>60</v>
      </c>
      <c r="I4" s="15">
        <v>149946</v>
      </c>
      <c r="J4" s="15">
        <v>139747</v>
      </c>
      <c r="K4" s="15">
        <v>138065</v>
      </c>
      <c r="L4" s="16">
        <v>135165</v>
      </c>
      <c r="M4" s="15">
        <f>AVERAGE(I4:L4)</f>
        <v>140730.75</v>
      </c>
    </row>
    <row r="5" spans="1:13" ht="12.75" thickBot="1">
      <c r="A5" s="9" t="s">
        <v>54</v>
      </c>
      <c r="B5" s="17">
        <v>309564</v>
      </c>
      <c r="C5" s="17">
        <v>284417</v>
      </c>
      <c r="D5" s="18">
        <v>259417</v>
      </c>
      <c r="E5" s="17">
        <f>AVERAGE(B5:D5)</f>
        <v>284466</v>
      </c>
      <c r="H5" s="5" t="s">
        <v>61</v>
      </c>
      <c r="I5" s="15">
        <v>14833376</v>
      </c>
      <c r="J5" s="15">
        <v>14855114</v>
      </c>
      <c r="K5" s="15">
        <v>15245633</v>
      </c>
      <c r="L5" s="16">
        <v>15740311</v>
      </c>
      <c r="M5" s="15">
        <f>AVERAGE(I5:L5)</f>
        <v>15168608.5</v>
      </c>
    </row>
    <row r="6" spans="1:13" ht="12.75" thickBot="1">
      <c r="A6" s="9" t="s">
        <v>57</v>
      </c>
      <c r="B6" s="17">
        <f>SUM(B2:B5)</f>
        <v>37493904</v>
      </c>
      <c r="C6" s="17">
        <f>SUM(C2:C5)</f>
        <v>37843704</v>
      </c>
      <c r="D6" s="18">
        <f>SUM(D2:D5)</f>
        <v>38067664</v>
      </c>
      <c r="E6" s="17">
        <f>SUM(E2:E5)</f>
        <v>37801757.333333336</v>
      </c>
      <c r="H6" s="5" t="s">
        <v>62</v>
      </c>
      <c r="I6" s="15">
        <v>21851788</v>
      </c>
      <c r="J6" s="15">
        <v>22157968</v>
      </c>
      <c r="K6" s="15">
        <v>22115829</v>
      </c>
      <c r="L6" s="16">
        <v>21883447</v>
      </c>
      <c r="M6" s="15">
        <f>AVERAGE(I6:L6)</f>
        <v>22002258</v>
      </c>
    </row>
    <row r="7" spans="1:13" ht="12.75" thickBot="1">
      <c r="H7" s="6" t="s">
        <v>63</v>
      </c>
      <c r="I7" s="7">
        <f>ROUND(I6/SUM(I2:I6)*100,2)</f>
        <v>58.78</v>
      </c>
      <c r="J7" s="7">
        <f>ROUND(J6/SUM(J2:J6)*100,2)</f>
        <v>59.1</v>
      </c>
      <c r="K7" s="7">
        <f>ROUND(K6/SUM(K2:K6)*100,2)</f>
        <v>58.44</v>
      </c>
      <c r="L7" s="8">
        <f>ROUND(L6/SUM(L2:L6)*100,2)</f>
        <v>57.49</v>
      </c>
      <c r="M7" s="7">
        <f>ROUND(M6/SUM(M2:M6)*100,2)</f>
        <v>58.45</v>
      </c>
    </row>
    <row r="13" spans="1:13">
      <c r="B13" s="19"/>
      <c r="C13" s="19"/>
      <c r="D13" s="19"/>
      <c r="E13" s="19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지하수이용</vt:lpstr>
      <vt:lpstr>데이터</vt:lpstr>
      <vt:lpstr>목표값과 시나리오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삼성SDS</dc:creator>
  <cp:lastModifiedBy>Windows 사용자</cp:lastModifiedBy>
  <dcterms:created xsi:type="dcterms:W3CDTF">2008-02-16T06:18:55Z</dcterms:created>
  <dcterms:modified xsi:type="dcterms:W3CDTF">2016-06-01T00:14:58Z</dcterms:modified>
</cp:coreProperties>
</file>