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nggon Kim\Desktop\떨공삼\"/>
    </mc:Choice>
  </mc:AlternateContent>
  <bookViews>
    <workbookView xWindow="0" yWindow="0" windowWidth="15360" windowHeight="7575"/>
  </bookViews>
  <sheets>
    <sheet name="2018" sheetId="1" r:id="rId1"/>
    <sheet name="2019" sheetId="5" r:id="rId2"/>
    <sheet name="2020" sheetId="6" r:id="rId3"/>
    <sheet name="2021" sheetId="7" r:id="rId4"/>
  </sheets>
  <definedNames>
    <definedName name="_xlnm._FilterDatabase" localSheetId="0" hidden="1">'2018'!$B$3:$S$13</definedName>
    <definedName name="_xlnm._FilterDatabase" localSheetId="1" hidden="1">'2019'!$B$3:$S$13</definedName>
    <definedName name="_xlnm._FilterDatabase" localSheetId="2" hidden="1">'2020'!$B$3:$S$13</definedName>
    <definedName name="_xlnm._FilterDatabase" localSheetId="3" hidden="1">'2021'!$B$3:$S$13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7" l="1"/>
  <c r="J22" i="7"/>
  <c r="J21" i="7"/>
  <c r="J20" i="7"/>
  <c r="J23" i="6"/>
  <c r="J22" i="6"/>
  <c r="J21" i="6"/>
  <c r="J20" i="6"/>
  <c r="J23" i="5"/>
  <c r="J22" i="5"/>
  <c r="J21" i="5"/>
  <c r="J20" i="5"/>
  <c r="J4" i="7"/>
  <c r="J7" i="6"/>
  <c r="J6" i="6"/>
  <c r="J5" i="6"/>
  <c r="J4" i="6"/>
  <c r="J7" i="5"/>
  <c r="J6" i="5"/>
  <c r="J5" i="5"/>
  <c r="J4" i="5"/>
  <c r="J23" i="1"/>
  <c r="J22" i="1"/>
  <c r="J21" i="1"/>
  <c r="J20" i="1"/>
  <c r="J7" i="1"/>
  <c r="J6" i="1"/>
  <c r="J5" i="1"/>
  <c r="J4" i="1"/>
  <c r="J5" i="7" l="1"/>
  <c r="J7" i="7"/>
  <c r="J6" i="7"/>
</calcChain>
</file>

<file path=xl/sharedStrings.xml><?xml version="1.0" encoding="utf-8"?>
<sst xmlns="http://schemas.openxmlformats.org/spreadsheetml/2006/main" count="260" uniqueCount="71">
  <si>
    <t>LG</t>
    <phoneticPr fontId="1" type="noConversion"/>
  </si>
  <si>
    <t>OB</t>
    <phoneticPr fontId="1" type="noConversion"/>
  </si>
  <si>
    <t>WO</t>
    <phoneticPr fontId="1" type="noConversion"/>
  </si>
  <si>
    <t>LT</t>
    <phoneticPr fontId="1" type="noConversion"/>
  </si>
  <si>
    <t>KT</t>
    <phoneticPr fontId="1" type="noConversion"/>
  </si>
  <si>
    <t>HT</t>
    <phoneticPr fontId="1" type="noConversion"/>
  </si>
  <si>
    <t>HH</t>
    <phoneticPr fontId="1" type="noConversion"/>
  </si>
  <si>
    <t>NC</t>
    <phoneticPr fontId="1" type="noConversion"/>
  </si>
  <si>
    <t>SS</t>
    <phoneticPr fontId="1" type="noConversion"/>
  </si>
  <si>
    <t>SK</t>
    <phoneticPr fontId="1" type="noConversion"/>
  </si>
  <si>
    <t>2루타</t>
    <phoneticPr fontId="1" type="noConversion"/>
  </si>
  <si>
    <t>3루타</t>
    <phoneticPr fontId="1" type="noConversion"/>
  </si>
  <si>
    <t>홈런</t>
    <phoneticPr fontId="1" type="noConversion"/>
  </si>
  <si>
    <t>1루타</t>
    <phoneticPr fontId="1" type="noConversion"/>
  </si>
  <si>
    <t>팀</t>
    <phoneticPr fontId="1" type="noConversion"/>
  </si>
  <si>
    <t>Boston Red Sox</t>
  </si>
  <si>
    <t>New York Yankees</t>
  </si>
  <si>
    <t>Los Angeles Dodgers</t>
  </si>
  <si>
    <t>Cleveland Indians</t>
  </si>
  <si>
    <t>Oakland Athletics</t>
  </si>
  <si>
    <t>Colorado Rockies</t>
  </si>
  <si>
    <t>Houston Astros</t>
  </si>
  <si>
    <t>Washington Nationals</t>
  </si>
  <si>
    <t>Milwaukee Brewers</t>
  </si>
  <si>
    <t>Chicago Cubs</t>
  </si>
  <si>
    <t>Atlanta Braves</t>
  </si>
  <si>
    <t>Tampa Bay Rays</t>
  </si>
  <si>
    <t>Toronto Blue Jays</t>
  </si>
  <si>
    <t>St. Louis Cardinals</t>
  </si>
  <si>
    <t>Cincinnati Reds</t>
  </si>
  <si>
    <t>Los Angeles Angels</t>
  </si>
  <si>
    <t>Pittsburgh Pirates</t>
  </si>
  <si>
    <t>Minnesota Twins</t>
  </si>
  <si>
    <t>Texas Rangers</t>
  </si>
  <si>
    <t>Seattle Mariners</t>
  </si>
  <si>
    <t>Arizona Diamondbacks</t>
  </si>
  <si>
    <t>Philadelphia Phillies</t>
  </si>
  <si>
    <t>Chicago White Sox</t>
  </si>
  <si>
    <t>New York Mets</t>
  </si>
  <si>
    <t>Kansas City Royals</t>
  </si>
  <si>
    <t>Baltimore Orioles</t>
  </si>
  <si>
    <t>Detroit Tigers</t>
  </si>
  <si>
    <t>San Diego Padres</t>
  </si>
  <si>
    <t>San Francisco Giants</t>
  </si>
  <si>
    <t>Miami Marlins</t>
  </si>
  <si>
    <t>팀</t>
    <phoneticPr fontId="1" type="noConversion"/>
  </si>
  <si>
    <t>KBO</t>
    <phoneticPr fontId="1" type="noConversion"/>
  </si>
  <si>
    <t>MLB</t>
    <phoneticPr fontId="1" type="noConversion"/>
  </si>
  <si>
    <t>타구 종류</t>
    <phoneticPr fontId="1" type="noConversion"/>
  </si>
  <si>
    <t>비율</t>
    <phoneticPr fontId="1" type="noConversion"/>
  </si>
  <si>
    <t>1루타</t>
    <phoneticPr fontId="1" type="noConversion"/>
  </si>
  <si>
    <t>2루타</t>
    <phoneticPr fontId="1" type="noConversion"/>
  </si>
  <si>
    <t>3루타</t>
    <phoneticPr fontId="1" type="noConversion"/>
  </si>
  <si>
    <t>홈런</t>
    <phoneticPr fontId="1" type="noConversion"/>
  </si>
  <si>
    <t>타구종류</t>
    <phoneticPr fontId="1" type="noConversion"/>
  </si>
  <si>
    <t>데이터 출처: KBO, MLB 홈페이지</t>
    <phoneticPr fontId="1" type="noConversion"/>
  </si>
  <si>
    <t>팀</t>
  </si>
  <si>
    <t>1루타</t>
  </si>
  <si>
    <t>2루타</t>
  </si>
  <si>
    <t>3루타</t>
  </si>
  <si>
    <t>홈런</t>
  </si>
  <si>
    <t>HH</t>
  </si>
  <si>
    <t>HT</t>
  </si>
  <si>
    <t>KT</t>
  </si>
  <si>
    <t>LG</t>
  </si>
  <si>
    <t>LT</t>
  </si>
  <si>
    <t>NC</t>
  </si>
  <si>
    <t>OB</t>
  </si>
  <si>
    <t>SK</t>
  </si>
  <si>
    <t>SS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</si>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</sst>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rgb="FF444444"/>
      <name val="Arial"/>
      <family val="2"/>
    </font>
    <font>
      <sz val="8"/>
      <color rgb="FF888888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373A3C"/>
      <name val="Arial"/>
      <family val="2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1" applyFill="1" applyAlignment="1">
      <alignment horizontal="right" vertical="center"/>
    </xf>
    <xf numFmtId="0" fontId="7" fillId="0" borderId="0" xfId="0" applyFont="1" applyFill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0" xfId="0" applyFont="1" applyFill="1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95251</xdr:rowOff>
    </xdr:to>
    <xdr:sp macro="" textlink="">
      <xdr:nvSpPr>
        <xdr:cNvPr id="1025" name="AutoShape 1" descr="data:image/png;base64,iVBORw0KGgoAAAANSUhEUgAAAZIAAAEGCAYAAABPdROvAAAAOXRFWHRTb2Z0d2FyZQBNYXRwbG90bGliIHZlcnNpb24zLjMuNCwgaHR0cHM6Ly9tYXRwbG90bGliLm9yZy8QVMy6AAAACXBIWXMAAAsTAAALEwEAmpwYAAAZpElEQVR4nO3de7QldXnm8e8D2LYgQgMNBiLiBVFEZZadICKC18FWVpTB8QboDAqSIZqgOLp0nEQkGBpYmBgnMIlDCAojoESN8dba0OIFG8wIQjCKLeK1bRWRSxM47/xRtaF6c7p7d9fZvc9pvp+1zjq7qn5V9Z6zd9VTt12VqkKSpE211aQLkCTNbQaJJKkXg0SS1ItBIknqxSCRJPVikEiSetlm0gVsrF122aX22muvSZchSXPK1Vdf/YuqWjiOac+5INlrr71YsWLFpMuQpDklyQ/GNW0PbUmSejFIJEm9GCSSpF4MEklSLwaJJKkXg0SS1ItBIknqxSCRJPUy576QqE1z0F8dNJH5XvlHV05kvpI2H/dIJEm9GCSSpF4MEklSLwaJJKkXg0SS1ItBIknqxSCRJPVikEiSejFIJEm9GCSSpF4MEklSLwaJJKkXg0SS1ItBIknqxSCRJPVikEiSejFIJEm9GCSSpF4MEklSLwaJJKmXbcY14STXAqvbznOBq4EPAvOBr1TVyW27U4Bnt7UcV1XfHldNkqSZN7YgAX5WVc8fdCT5Z+DYqlqZ5OIkBwDzgN2q6pAk+wFLgMVjrEmSNMPGGSRTgxdJtgHmV9XKttelwIHAzsCFAFV1XZKdxliPJGkMxnKOJMl2wOOSXJHko8DvcP9hLtrXC4BdgVWd/vckeUBNSY5LsiLJilWrVg0PliRN0Fj2SKrqduBxAEleAJwF7NhpsoAmQB7Wvh6YqqophlTVuTTnWVi0aFGNo2ZJ0qYZ1x7J1p3OVUABD02yR9vvCGApsBw4sh1nX+CWcdQjSRqfcZ0jeXySDwF3tz8n0JwPuSTJGuATVXVDkhuBxUmWA7cBx4+pHknSmIzr0NaNwEFDvW+iOcHebTdFEzKSpDnKLyRKknoxSCRJvRgkkqReDBJJUi8GiSSpF4NEktSLQSJJ6sUgkST1YpBIknoxSCRJvRgkkqReDBJJUi8GiSSpF4NEktSLQSJJ6sUgkST1YpBIknoxSCRJvRgkkqReDBJJUi8GiSSpF4NEktSLQSJJ6sUgkST1YpBIknoxSCRJvRgkkqReDBJJUi8GiSSpl7EGSZJrkhyWZJ8kS5NcmWRJZ/gpSS5v+z95nLVIksZjm3FNOMmRwA5t59nAsVW1MsnFSQ4A5gG7VdUhSfYDlgCLx1WPJGk8xhIkSbYHjgY+3M5jflWtbAdfChwI7AxcCFBV1yXZaRy1SJLGa1yHtv4SeC8wBWwPrO4MWw0sAHYFVnX635Nk2nqSHJdkRZIVq1atmq6JJGlCZjxIkrwGuLmqvtH2+jWwY6fJApoAubV9PTBVVVPTTbOqzq2qRVW1aOHChTNdsiSph3Ec2no1cEeSi4D9gEOBfZLsUVU/Ao4A/gx4PHAksDzJvsAtY6hFkjRmMx4kVfXiweskfwp8jeZw1iVJ1gCfqKobktwILE6yHLgNOH6ma5Ekjd/YrtoCqKo/7XQeODRsCjhhnPOXJI2fX0iUJPVikEiSejFIJEm9GCSSpF4MEklSL2O9amvcnn7y+ROZ79VLjpnIfCVpNnKPRJLUi0EiSerFIJEk9WKQSJJ6MUgkSb0YJJKkXgwSSVIvBokkqReDRJLUi0EiSerFIJEk9WKQSJJ6MUgkSb0YJJKkXgwSSVIvBokkqZeRgiTJ+4a63zOeciRJc816n5CY5AnAc4CXJrmp7T0fOBJ495hrkyTNARt61O6twF1AAWvafncAh4+zKEnS3LHeIKmqnwF/n+TaqrpmM9UkSZpDNrRHMjA/ySXAAprzKlVVzx1fWZKkuWLUIDkHOAa4geYwlyRJwOhB8sOq+uaoE00yD7gU2B4I8Grg4cAHaU7Wf6WqTm7bngI8u63luKr69ujlS5ImbdQguS7JqcAVtHskVfW59bS/B3hFVd2R5CjgtcDBwLFVtTLJxUkOAOYBu1XVIUn2A5YAizf1j5EkbX6jBsnt7e9ntL8LWGeQVNUUzdVdAHsDK4AXVNXKtt+lwIHAzsCF7TjXJdlp5MolSbPCSEFSVX+2sRNOcjJwHPAd4FxgdWfwauBJwK7Aqk7/e5Js1QaRJGkOGClIknyJoZPsG7pqq6qWAEuSvAg4C9ixM3gBTYA8rH09MDVdiCQ5jiaU2HPPPUcpWZK0mYx6r63DgBe1P28CPru+xkm2T5K282Zga+ChSfZo+x0BLAWW03xLniT7ArdMN72qOreqFlXVooULF45YsiRpcxj10NaaTud1SY7cwChPBM5Osga4EzgR2AW4pO33iaq6IcmNwOIky4HbgOM3+i+QJE3UqIe2Xtjp3APYf33tq+obwEFDvb9Pc4K9224KOGGUGiRJs9OoV20NAqBoTpQfO55yJElzzchXbbWX5j4G+Leq+s14y5IkzRWjPo/kNcAngaOBy5L4pUFJEjD6oa0TgUOq6u729iefAT49vrIkSXPFqJf/3llVdwO0v31EryQJGD0QfpTkqCQ7JnkV8PNxFiVJmjtGPbT1f4FnAq8EbgTOGFtFkqQ5ZdQgeVtVPXvQkeRzwAvX016S9CAxapBkqHv7mS5kS3Lze56y2ee557uv3ezzlCQYPUguSXIBcAnNfbeWj68kSdJcMuoXEt+f5GDg94F/qqpPjrcsSdJcMeoeCVW1HPdEJElD/D6IJKkXg0SS1ItBIknqxSCRJPVikEiSejFIJEm9GCSSpF4MEklSLwaJJKkXg0SS1ItBIknqxSCRJPVikEiSejFIJEm9GCSSpF4MEklSLwaJJKmXsQRJkh2TXJRkWZIrkjwmyT5Jlia5MsmSTttTklze9n/yOOqRJI3PyI/a3UjbAidV1Y+TvBh4K/BY4NiqWpnk4iQHAPOA3arqkCT7AUuAxWOqSZI0BmMJkqr6cafzV8AaYH5VrWz7XQocCOwMXNiOc12SncZRjyRpfMZ6jiTJHjR7I2cCqzuDVgMLgF2BVZ3+9yR5QE1JjkuyIsmKVatWDQ+WJE3Q2IIkyUuAdwNvAH4J7NgZvIAmQG5tXw9MVdXU8LSq6tyqWlRVixYuXDiukiVJm2BcJ9ufChxeVcdX1eqquhN4aLuHAnAEsBRYDhzZjrMvcMs46pEkjc+4TrYfBhycZFnbfTNwEnBJkjXAJ6rqhiQ3AouTLAduA44fUz2SpDEZ18n204HTpxl04FC7KeCEcdQgSdo8/EKiJKkXg0SS1ItBIknqxSCRJPVikEiSejFIJEm9GCSSpF4MEklSLwaJJKkXg0SS1ItBIknqxSCRJPVikEiSejFIJEm9GCSSpF4MEklSLwaJJKkXg0SS1ItBIknqxSCRJPVikEiSejFIJEm9GCSSpF4MEklSLwaJJKkXg0SS1ItBIknqxSCRJPVikEiSehlLkCRZmOTUJKe03fskWZrkyiRLOu1OSXJ52//J46hFkjRe49ojORNYAzyk7T4bOLaqDgL2SnJAkoOB3arqEOB4YMm0U5IkzWpjCZKqOga4AiDJNsD8qlrZDr4UOBB4IXBh2/46YKdx1CJJGq/NcY5kIbC6070aWADsCqzq9L8nybT1JDkuyYokK1atWjVdE0nShGyOIPk1sGOnewFNgNzavh6Yqqqp6SZQVedW1aKqWrRw4cJx1SlJ2gRjD5KquhN4aJI92l5HAEuB5cCRAEn2BW4Zdy2SpJm3zWaaz0nAJUnWAJ+oqhuS3AgsTrIcuI3mhLskaY4ZW5BU1TJgWfv6GzQn2LvDp4ATxjV/SdLm4RcSJUm9GCSSpF4MEklSLwaJJKkXg0SS1MvmuvxXmhM+8JZPTmS+J555+ETmK80E90gkSb0YJJKkXgwSSVIvBokkqReDRJLUi0EiSerFIJEk9WKQSJJ6MUgkSb0YJJKkXgwSSVIvBokkqReDRJLUi3f/lWa5U486ciLzfecFl0xkvpp73CORJPVikEiSejFIJEm9GCSSpF482S5pk9xw6hc3+zyf9M7nbvZ5asPcI5Ek9eIeiSbm8mcfMpH5HnLF5ROZr7Slco9EktTLrAiSJKckuTzJlUmePOl6JEmjm3iQJDkY2K2qDgGOB5ZMuCRJ0kaYeJAALwQuBKiq64CdJluOJGljpKomW0ByDvBXbYiQ5MvAs6tqqtPmOOC4tnMf4MYZmPUuwC9mYDozbTbWZU2jsabRzca6tvSaHl1VC2doWmuZDVdt3Qos6HRPdUMEoKrOBc6dyZkmWVFVi2ZymjNhNtZlTaOxptHNxrqsadPNhkNby4EjAZLsC9wy2XIkSRtjNuyR/BOwOMly4DaaE+6SpDli4kHSHsY6YQKzntFDZTNoNtZlTaOxptHNxrqsaRNN/GS7JGlumw3nSGatJHsneeIE5vsHI7bbI8msPxE3KZN6/9ZlttUziiSPbs9dDrq3T/KcDYwzL8mjZ7CGjV4ekhyVZMdx1pDkUUlOS3JZ+/O+JHvO1Dznki0+SJK8LMmyoZ9vJfnjTptnJbkpyRc6P7sDTweesYnzPSDJ8iR3dKZ5e5IvJ3lm2+b0zrCrk7yrHf2Phqa1bZILklzRfmB3aQftDRy2KfWto+aXJhn5ua7t3/iHMzX/dcxjIu/fHKpnjyS/P0K7lyd52QjtDm9/79mG3kuAVyV5YpLHATsDr+m0PyzJiZ3uzwC7A/+j02+Dy0LbblOWhzVp7orxB8D1wEVJXgk8H3j40HhfbP+O7s8Xh9osTPKPSZYm+Yck2w5qSLJdkud1ml8EfBZ4Vfvzz8DnNvQ/bufz9yO2O3yUdjMlm7ixM/FzJDOl3fr4G+CRNAH52qr6PjAF3DPU/N5pJnF+Vf3p0DT7lPRN4OXA3wJHtf3+AXgjsAqgqt7WmdehwLPWMa03A1+sqg8leS7w3nY6vSU5lmYh6PYbTPujVXVuktcA/6XttxtwZlWdBzyMGfoCaZJ5wKXA9kCAV1fVj5jc+0eShcAf01ySPlgxTqSeJKcBBwKPB34E3NnWtiNwKHDVUPvPVFV3I2O7bt1JvjA0iy9U1fuA/wZ8EngusFc77F7glcCvgcuGxtsZ2NB3Eza4LMAmLw9XATdU1T8m+S7w8aq6KMl0G1gPBfYb6jd/qPs0YB7wWuB5wJ+0K/19ab6mcDSwtN0weBxwNnAN8LZ2+jt3J5bkScBZNOva24E/rKof0yxH3XYbej9G1m4wvHmo907Ah6rq7LbNs4DzgZs6bY6h2diZD/zrxsxziwkSYFvgpKr6cZIXA2+leRMeBZxdVZ/awPiPTLJ/+/ruqrq+Zz1PpdmaW0GzwANcDbwB+DRwVZJH0HxoAXZYz7SeCbwUoKq+mOS/96ztPlX1d0l+A/xX7t9DnaL50F3ctvkw8GGAdmtveOGbCfcAr6iqO5IcRbMg/zmTe/8AzgS+S/PZGphIPVX1DoAkFwIfrKrlbfeh6xhl93b4I2jq3wFYPTTN569nfue1e1m/R/N5+AHwfmD4kNXzgIcnmV9VdwFPAy5g7RXRBpeFTq0btTwAvwQes452Fyc5p93oGbQ9kSYQ0nb/emicRwE/aV9fQLMSn27v4XSary08huazeh7wUWBluyF2VVVdQxMix7brpacCf0ETRg+wvvdjIMnewPFV9dZ1bOjADG3sJNmZJihfV1XTjX+fLSZI2pQf+BVN+kPzQXlH99BD60tVdWqn+wk0H3aA39DsJgO8KcniqvrPo9aS5AXAO9fT5NAk76MJu+4CN9jy2CrJZcDnq+qvgRp6I9f7pm6MJFsD7wGeXlV3tP0eBnwjyceq6t4kr6NZcO+i2eI6J8mHgd8BZuTpRu3Ve3e0nXvTrHRgAu9fp6Zj2hV1d+t2YvUkeSzN1v9bknytqv59He2eBjwmye/R7FUcRLNFff5Qu/07nTdX1S87w/YD9q2q17Td76K5ndGNnTZvBL4OXAmc1x7i+n80exrvatuMtCxU1WeAj7Hxy8Mj2vk8mWYPefckg8OHL6+q+76XVlWDw3ZHAdt0AqZrqtP+3ty/Zg1wDrBDe3jrRTRHP6BZjy6i2cDamyYgf0uzp3LPYN1UVd9K57xNu1fwvar6Sdu9f6eOtd6PjrcDJ7Wvp9vQgRna2Kmq1Um+RHMo8/zhkbu2mCAZSLIHzQr6RICquoBmy2JDrqiq907T/y/X8YFbp6r6PPD5dmEc/h/fW1XXtrW+tapOfMAEmi2Ml3a6f5tkp6r6ZZKHMIPnttqF5Rzgc0kGC9FWwN92FtbfpflgLhuMl+TjNIdUDpypWpKcTHMrnO/QbPFN5P1bn0nVk+Yk8jtpDjE9DfhY+/8abvcQmg2DQ2gO07yqqi5uNwaGvaTz+lM0W+i7tivtTwG7tecI/p3mkNp9K6YkjwIWVtUpbfef06xs1zLqstBpv1HLA83lsW+mCYBPAY+lOTz6M9qt8nWF2dD/ZBBmWw3+jjTnIm9rh28LfBV4fFUtTfL1qlrctjsaeEtVPT/JF4b2LO5Osntnj+SHnWHPoAmcwR7Q+t6P82nOwUxV1a3t/2q6DR2Y2Y2di4BLeDAFSZKXAIcDb2jT9MPAHp0mT6PZYhr4aVW9sn39hHb8rWm2LG6dgZIOotlK6nodsP90jdutn4dMM+hc4Iwk76H5zs2FM1AbSXYDngT8S/vzApq//zPt8EO5fwvx6DR3ap5Hs6BexAzuGQFU1RJgSZIXAX/drhQn+f6tZcKfp72Bo6rqdppj9NcDa2g+Xze39e1As8B/oKquSfJm4IKs4wKKdQTdzwcr7SQ30Bza2Aq4qKr+Jcle7bg/BE5p36N30QRX0ZyLOZ5mY65ro5aFdv6jLA9Polke3k1zzmIBTbCcWVU/bWsdhNnRNOcxuhZVVfd844XAW2j25I6n2QuBJpRW0gQqwDZJtmr3pNMOA5jXbuX/pKp+RrP3cFqSrWhC4x2DGVXVGd1CRng/9ge+PU2btczkxk57qHl4j+cBtpggadP+8Kq675vxg93yTpvhrYWBG2mO1e5AszDcDvyY5kRmHy/kgcd6u/cVu7495j3Vzhfg/wxPpKqWtXvYJwBfrarLetY1sB33n1AF+Lf2d7ffLTQL027cf+z1VzQ3kpuxRxwm2R74bVUVzYrx4VV15FCbzf3+rWWSn6equjDNpabT7QGe17a5tQ2PVUnmVdW/JnlxVVWmOdHfBt1gZb09zRYvSbajWUGvAf43TZBsk+ZCj98OTeZtNCH53Kqaalf+J9KsQN/dabehZQE2cXkATqY5T/G7NCfoPwB8MskRVbWqM+orGLqSiyZ8utM+rz30dTLwNWBXmkO6a4BlNFeDQXMY7t1JPkqz9/y9JPNpwvIw4ArgZ1X1gyTvqarvDf8dw9b1fnRsy/2Hf9c1jYls7GwxQULz5h2cZFnbfXNVHTPKiO2H7QEJns7185tou/WdQKuqN03XP8k7pmm7jOaDPGOq6qYkP6e5cuNbQ4OfAuxTVb9uazqU5njvxzttZrKmJwJnJ1lDc0XSdIc4pjXG92+TjKueak+4D03zUJpDjIM2K9vzGV8GlrXBzDSH006jOcdVNIeufkLzf4dmpTK4Yure9ucemhXq8ApxHnBLu2VOG1q/oFmpd613WWjH3aTloR1+e2fwXW3Nw+u3barq0PXV0DqVZg/wbpr/zV3TtPkCTdhcBvxP4FqavfTtgUuq6rudtudwfwAN6h8+HLW+92PgpzSBvE6T2tjZYoKkqk6nPa4+i+zTCbau1w990CbtK0PHoElyyVCbtS4fnWlV9Q2awx+zyjgCfDaoqqXT9U9CVa2mOaQ13fC9hnqdBpye5LU0K++taQ6HDh/aGuey8EaaS4t3pVkRPgd4/+Akdse+o9RQVV8CvjToTjIcitCsgC+juZz33rbdETQXiWz0JfHrez86bW7KDH2hddSNnTRXiX1nQ9PbYoJkRCN9Q3agqi7qM7OqWtdliRsab4OXAbbtljEzK7ln5oHXsT9lmnbvTPL6oX5XV9VbZqCGUWzW928Es6Ge22i2JIedmeRXQ/0+XVVn9ZlZVa0EXt/pvguYdk9iaLxNWhbacTe0J/NN4MUjTKfPt87X+qJhVV09zfSnkvyyqq4aGvTIdQTYO6rqqxtZx1eTHFJVl7fzXMZ4N3T+BDhjQ42815YkzRHtSfv/VO13vEZov117gcamzGtH4Bnt1Wzrb2uQSJL62OLvtSVJGi+DRJLUi0EiSerFIJEk9WKQ6EEhydeGut84uNdSkvPSPJvivWmeL/LTJFe1rx9wGXSS1yX5Tjv860n+Y9v/0CQ35/7nlLwgydZJzkjzfIuvtrf1oB0+vzPNwY0876unff34tu3Xkvy8fX3m2P5R0iZ4sH2PRFqnqhrcsfY8mpv4re+ZDGdV1d8kWUDzDeHPtv0/UlVvHzRK80iDe6vqeW338L2eNlTTd2nukLtXW9MrNzCKtNm5RyL1syfNnWbX5fvA09I8O4KqWrNZqpI2I/dI9GAxfHuM3WkenLWpTkpzm+4fsPYTJl+d+5+HcUxVXZ/mdu//q72b7nsNE21p3CPRg8X1VXXo4IfmyXV9nAX8B5p7S3WfGviRznxuBqiqa9s7GV9Je6demru4du9Euy3NMyGkOccgkTZRVd1J8zjnszPdfdqBJI9M8zx6gOXcf4v+a1h7T+ZlNE8blOYcD21JPVTVjUmuonnm/fdY+9DWR9p+ZyT5Dc3dcQfP6DgD+Lskr2j7Lx26A+z5SQbPnug+OU+adbzXliSpF/dIpPVI8nbWfib252vt515LD3rukUiSevFkuySpF4NEktSLQSJJ6sUgkST1YpBIknr5/935kljsYOKkAAAAAElFTkSuQmCC"/>
        <xdr:cNvSpPr>
          <a:spLocks noChangeAspect="1" noChangeArrowheads="1"/>
        </xdr:cNvSpPr>
      </xdr:nvSpPr>
      <xdr:spPr bwMode="auto">
        <a:xfrm>
          <a:off x="6858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148168</xdr:colOff>
      <xdr:row>1</xdr:row>
      <xdr:rowOff>196850</xdr:rowOff>
    </xdr:from>
    <xdr:to>
      <xdr:col>14</xdr:col>
      <xdr:colOff>349251</xdr:colOff>
      <xdr:row>5</xdr:row>
      <xdr:rowOff>40217</xdr:rowOff>
    </xdr:to>
    <xdr:sp macro="" textlink="">
      <xdr:nvSpPr>
        <xdr:cNvPr id="4" name="직사각형 3"/>
        <xdr:cNvSpPr/>
      </xdr:nvSpPr>
      <xdr:spPr>
        <a:xfrm>
          <a:off x="9711268" y="596900"/>
          <a:ext cx="2629958" cy="6815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0">
              <a:latin typeface="HY헤드라인M" panose="02030600000101010101" pitchFamily="18" charset="-127"/>
              <a:ea typeface="HY헤드라인M" panose="02030600000101010101" pitchFamily="18" charset="-127"/>
            </a:rPr>
            <a:t>2018 KBO / MLB </a:t>
          </a:r>
          <a:r>
            <a:rPr lang="ko-KR" altLang="en-US" sz="1600" b="0">
              <a:latin typeface="HY헤드라인M" panose="02030600000101010101" pitchFamily="18" charset="-127"/>
              <a:ea typeface="HY헤드라인M" panose="02030600000101010101" pitchFamily="18" charset="-127"/>
            </a:rPr>
            <a:t>타구 분석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95251</xdr:rowOff>
    </xdr:to>
    <xdr:sp macro="" textlink="">
      <xdr:nvSpPr>
        <xdr:cNvPr id="2" name="AutoShape 1" descr="data:image/png;base64,iVBORw0KGgoAAAANSUhEUgAAAZIAAAEGCAYAAABPdROvAAAAOXRFWHRTb2Z0d2FyZQBNYXRwbG90bGliIHZlcnNpb24zLjMuNCwgaHR0cHM6Ly9tYXRwbG90bGliLm9yZy8QVMy6AAAACXBIWXMAAAsTAAALEwEAmpwYAAAZpElEQVR4nO3de7QldXnm8e8D2LYgQgMNBiLiBVFEZZadICKC18FWVpTB8QboDAqSIZqgOLp0nEQkGBpYmBgnMIlDCAojoESN8dba0OIFG8wIQjCKLeK1bRWRSxM47/xRtaF6c7p7d9fZvc9pvp+1zjq7qn5V9Z6zd9VTt12VqkKSpE211aQLkCTNbQaJJKkXg0SS1ItBIknqxSCRJPVikEiSetlm0gVsrF122aX22muvSZchSXPK1Vdf/YuqWjiOac+5INlrr71YsWLFpMuQpDklyQ/GNW0PbUmSejFIJEm9GCSSpF4MEklSLwaJJKkXg0SS1ItBIknqxSCRJPUy576QqE1z0F8dNJH5XvlHV05kvpI2H/dIJEm9GCSSpF4MEklSLwaJJKkXg0SS1ItBIknqxSCRJPVikEiSejFIJEm9GCSSpF4MEklSLwaJJKkXg0SS1ItBIknqxSCRJPVikEiSejFIJEm9GCSSpF4MEklSLwaJJKmXbcY14STXAqvbznOBq4EPAvOBr1TVyW27U4Bnt7UcV1XfHldNkqSZN7YgAX5WVc8fdCT5Z+DYqlqZ5OIkBwDzgN2q6pAk+wFLgMVjrEmSNMPGGSRTgxdJtgHmV9XKttelwIHAzsCFAFV1XZKdxliPJGkMxnKOJMl2wOOSXJHko8DvcP9hLtrXC4BdgVWd/vckeUBNSY5LsiLJilWrVg0PliRN0Fj2SKrqduBxAEleAJwF7NhpsoAmQB7Wvh6YqqophlTVuTTnWVi0aFGNo2ZJ0qYZ1x7J1p3OVUABD02yR9vvCGApsBw4sh1nX+CWcdQjSRqfcZ0jeXySDwF3tz8n0JwPuSTJGuATVXVDkhuBxUmWA7cBx4+pHknSmIzr0NaNwEFDvW+iOcHebTdFEzKSpDnKLyRKknoxSCRJvRgkkqReDBJJUi8GiSSpF4NEktSLQSJJ6sUgkST1YpBIknoxSCRJvRgkkqReDBJJUi8GiSSpF4NEktSLQSJJ6sUgkST1YpBIknoxSCRJvRgkkqReDBJJUi8GiSSpF4NEktSLQSJJ6sUgkST1YpBIknoxSCRJvRgkkqReDBJJUi8GiSSpl7EGSZJrkhyWZJ8kS5NcmWRJZ/gpSS5v+z95nLVIksZjm3FNOMmRwA5t59nAsVW1MsnFSQ4A5gG7VdUhSfYDlgCLx1WPJGk8xhIkSbYHjgY+3M5jflWtbAdfChwI7AxcCFBV1yXZaRy1SJLGa1yHtv4SeC8wBWwPrO4MWw0sAHYFVnX635Nk2nqSHJdkRZIVq1atmq6JJGlCZjxIkrwGuLmqvtH2+jWwY6fJApoAubV9PTBVVVPTTbOqzq2qRVW1aOHChTNdsiSph3Ec2no1cEeSi4D9gEOBfZLsUVU/Ao4A/gx4PHAksDzJvsAtY6hFkjRmMx4kVfXiweskfwp8jeZw1iVJ1gCfqKobktwILE6yHLgNOH6ma5Ekjd/YrtoCqKo/7XQeODRsCjhhnPOXJI2fX0iUJPVikEiSejFIJEm9GCSSpF4MEklSL2O9amvcnn7y+ROZ79VLjpnIfCVpNnKPRJLUi0EiSerFIJEk9WKQSJJ6MUgkSb0YJJKkXgwSSVIvBokkqReDRJLUi0EiSerFIJEk9WKQSJJ6MUgkSb0YJJKkXgwSSVIvBokkqZeRgiTJ+4a63zOeciRJc816n5CY5AnAc4CXJrmp7T0fOBJ495hrkyTNARt61O6twF1AAWvafncAh4+zKEnS3LHeIKmqnwF/n+TaqrpmM9UkSZpDNrRHMjA/ySXAAprzKlVVzx1fWZKkuWLUIDkHOAa4geYwlyRJwOhB8sOq+uaoE00yD7gU2B4I8Grg4cAHaU7Wf6WqTm7bngI8u63luKr69ujlS5ImbdQguS7JqcAVtHskVfW59bS/B3hFVd2R5CjgtcDBwLFVtTLJxUkOAOYBu1XVIUn2A5YAizf1j5EkbX6jBsnt7e9ntL8LWGeQVNUUzdVdAHsDK4AXVNXKtt+lwIHAzsCF7TjXJdlp5MolSbPCSEFSVX+2sRNOcjJwHPAd4FxgdWfwauBJwK7Aqk7/e5Js1QaRJGkOGClIknyJoZPsG7pqq6qWAEuSvAg4C9ixM3gBTYA8rH09MDVdiCQ5jiaU2HPPPUcpWZK0mYx6r63DgBe1P28CPru+xkm2T5K282Zga+ChSfZo+x0BLAWW03xLniT7ArdMN72qOreqFlXVooULF45YsiRpcxj10NaaTud1SY7cwChPBM5Osga4EzgR2AW4pO33iaq6IcmNwOIky4HbgOM3+i+QJE3UqIe2Xtjp3APYf33tq+obwEFDvb9Pc4K9224KOGGUGiRJs9OoV20NAqBoTpQfO55yJElzzchXbbWX5j4G+Leq+s14y5IkzRWjPo/kNcAngaOBy5L4pUFJEjD6oa0TgUOq6u729iefAT49vrIkSXPFqJf/3llVdwO0v31EryQJGD0QfpTkqCQ7JnkV8PNxFiVJmjtGPbT1f4FnAq8EbgTOGFtFkqQ5ZdQgeVtVPXvQkeRzwAvX016S9CAxapBkqHv7mS5kS3Lze56y2ee557uv3ezzlCQYPUguSXIBcAnNfbeWj68kSdJcMuoXEt+f5GDg94F/qqpPjrcsSdJcMeoeCVW1HPdEJElD/D6IJKkXg0SS1ItBIknqxSCRJPVikEiSejFIJEm9GCSSpF4MEklSLwaJJKkXg0SS1ItBIknqxSCRJPVikEiSejFIJEm9GCSSpF4MEklSLwaJJKmXsQRJkh2TXJRkWZIrkjwmyT5Jlia5MsmSTttTklze9n/yOOqRJI3PyI/a3UjbAidV1Y+TvBh4K/BY4NiqWpnk4iQHAPOA3arqkCT7AUuAxWOqSZI0BmMJkqr6cafzV8AaYH5VrWz7XQocCOwMXNiOc12SncZRjyRpfMZ6jiTJHjR7I2cCqzuDVgMLgF2BVZ3+9yR5QE1JjkuyIsmKVatWDQ+WJE3Q2IIkyUuAdwNvAH4J7NgZvIAmQG5tXw9MVdXU8LSq6tyqWlRVixYuXDiukiVJm2BcJ9ufChxeVcdX1eqquhN4aLuHAnAEsBRYDhzZjrMvcMs46pEkjc+4TrYfBhycZFnbfTNwEnBJkjXAJ6rqhiQ3AouTLAduA44fUz2SpDEZ18n204HTpxl04FC7KeCEcdQgSdo8/EKiJKkXg0SS1ItBIknqxSCRJPVikEiSejFIJEm9GCSSpF4MEklSLwaJJKkXg0SS1ItBIknqxSCRJPVikEiSejFIJEm9GCSSpF4MEklSLwaJJKkXg0SS1ItBIknqxSCRJPVikEiSejFIJEm9GCSSpF4MEklSLwaJJKkXg0SS1ItBIknqxSCRJPVikEiSehlLkCRZmOTUJKe03fskWZrkyiRLOu1OSXJ52//J46hFkjRe49ojORNYAzyk7T4bOLaqDgL2SnJAkoOB3arqEOB4YMm0U5IkzWpjCZKqOga4AiDJNsD8qlrZDr4UOBB4IXBh2/46YKdx1CJJGq/NcY5kIbC6070aWADsCqzq9L8nybT1JDkuyYokK1atWjVdE0nShGyOIPk1sGOnewFNgNzavh6Yqqqp6SZQVedW1aKqWrRw4cJx1SlJ2gRjD5KquhN4aJI92l5HAEuB5cCRAEn2BW4Zdy2SpJm3zWaaz0nAJUnWAJ+oqhuS3AgsTrIcuI3mhLskaY4ZW5BU1TJgWfv6GzQn2LvDp4ATxjV/SdLm4RcSJUm9GCSSpF4MEklSLwaJJKkXg0SS1MvmuvxXmhM+8JZPTmS+J555+ETmK80E90gkSb0YJJKkXgwSSVIvBokkqReDRJLUi0EiSerFIJEk9WKQSJJ6MUgkSb0YJJKkXgwSSVIvBokkqReDRJLUi3f/lWa5U486ciLzfecFl0xkvpp73CORJPVikEiSejFIJEm9GCSSpF482S5pk9xw6hc3+zyf9M7nbvZ5asPcI5Ek9eIeiSbm8mcfMpH5HnLF5ROZr7Slco9EktTLrAiSJKckuTzJlUmePOl6JEmjm3iQJDkY2K2qDgGOB5ZMuCRJ0kaYeJAALwQuBKiq64CdJluOJGljpKomW0ByDvBXbYiQ5MvAs6tqqtPmOOC4tnMf4MYZmPUuwC9mYDozbTbWZU2jsabRzca6tvSaHl1VC2doWmuZDVdt3Qos6HRPdUMEoKrOBc6dyZkmWVFVi2ZymjNhNtZlTaOxptHNxrqsadPNhkNby4EjAZLsC9wy2XIkSRtjNuyR/BOwOMly4DaaE+6SpDli4kHSHsY6YQKzntFDZTNoNtZlTaOxptHNxrqsaRNN/GS7JGlumw3nSGatJHsneeIE5vsHI7bbI8msPxE3KZN6/9ZlttUziiSPbs9dDrq3T/KcDYwzL8mjZ7CGjV4ekhyVZMdx1pDkUUlOS3JZ+/O+JHvO1Dznki0+SJK8LMmyoZ9vJfnjTptnJbkpyRc6P7sDTweesYnzPSDJ8iR3dKZ5e5IvJ3lm2+b0zrCrk7yrHf2Phqa1bZILklzRfmB3aQftDRy2KfWto+aXJhn5ua7t3/iHMzX/dcxjIu/fHKpnjyS/P0K7lyd52QjtDm9/79mG3kuAVyV5YpLHATsDr+m0PyzJiZ3uzwC7A/+j02+Dy0LbblOWhzVp7orxB8D1wEVJXgk8H3j40HhfbP+O7s8Xh9osTPKPSZYm+Yck2w5qSLJdkud1ml8EfBZ4Vfvzz8DnNvQ/bufz9yO2O3yUdjMlm7ixM/FzJDOl3fr4G+CRNAH52qr6PjAF3DPU/N5pJnF+Vf3p0DT7lPRN4OXA3wJHtf3+AXgjsAqgqt7WmdehwLPWMa03A1+sqg8leS7w3nY6vSU5lmYh6PYbTPujVXVuktcA/6XttxtwZlWdBzyMGfoCaZJ5wKXA9kCAV1fVj5jc+0eShcAf01ySPlgxTqSeJKcBBwKPB34E3NnWtiNwKHDVUPvPVFV3I2O7bt1JvjA0iy9U1fuA/wZ8EngusFc77F7glcCvgcuGxtsZ2NB3Eza4LMAmLw9XATdU1T8m+S7w8aq6KMl0G1gPBfYb6jd/qPs0YB7wWuB5wJ+0K/19ab6mcDSwtN0weBxwNnAN8LZ2+jt3J5bkScBZNOva24E/rKof0yxH3XYbej9G1m4wvHmo907Ah6rq7LbNs4DzgZs6bY6h2diZD/zrxsxziwkSYFvgpKr6cZIXA2+leRMeBZxdVZ/awPiPTLJ/+/ruqrq+Zz1PpdmaW0GzwANcDbwB+DRwVZJH0HxoAXZYz7SeCbwUoKq+mOS/96ztPlX1d0l+A/xX7t9DnaL50F3ctvkw8GGAdmtveOGbCfcAr6iqO5IcRbMg/zmTe/8AzgS+S/PZGphIPVX1DoAkFwIfrKrlbfeh6xhl93b4I2jq3wFYPTTN569nfue1e1m/R/N5+AHwfmD4kNXzgIcnmV9VdwFPAy5g7RXRBpeFTq0btTwAvwQes452Fyc5p93oGbQ9kSYQ0nb/emicRwE/aV9fQLMSn27v4XSary08huazeh7wUWBluyF2VVVdQxMix7brpacCf0ETRg+wvvdjIMnewPFV9dZ1bOjADG3sJNmZJihfV1XTjX+fLSZI2pQf+BVN+kPzQXlH99BD60tVdWqn+wk0H3aA39DsJgO8KcniqvrPo9aS5AXAO9fT5NAk76MJu+4CN9jy2CrJZcDnq+qvgRp6I9f7pm6MJFsD7wGeXlV3tP0eBnwjyceq6t4kr6NZcO+i2eI6J8mHgd8BZuTpRu3Ve3e0nXvTrHRgAu9fp6Zj2hV1d+t2YvUkeSzN1v9bknytqv59He2eBjwmye/R7FUcRLNFff5Qu/07nTdX1S87w/YD9q2q17Td76K5ndGNnTZvBL4OXAmc1x7i+n80exrvatuMtCxU1WeAj7Hxy8Mj2vk8mWYPefckg8OHL6+q+76XVlWDw3ZHAdt0AqZrqtP+3ty/Zg1wDrBDe3jrRTRHP6BZjy6i2cDamyYgf0uzp3LPYN1UVd9K57xNu1fwvar6Sdu9f6eOtd6PjrcDJ7Wvp9vQgRna2Kmq1Um+RHMo8/zhkbu2mCAZSLIHzQr6RICquoBmy2JDrqiq907T/y/X8YFbp6r6PPD5dmEc/h/fW1XXtrW+tapOfMAEmi2Ml3a6f5tkp6r6ZZKHMIPnttqF5Rzgc0kGC9FWwN92FtbfpflgLhuMl+TjNIdUDpypWpKcTHMrnO/QbPFN5P1bn0nVk+Yk8jtpDjE9DfhY+/8abvcQmg2DQ2gO07yqqi5uNwaGvaTz+lM0W+i7tivtTwG7tecI/p3mkNp9K6YkjwIWVtUpbfef06xs1zLqstBpv1HLA83lsW+mCYBPAY+lOTz6M9qt8nWF2dD/ZBBmWw3+jjTnIm9rh28LfBV4fFUtTfL1qlrctjsaeEtVPT/JF4b2LO5Osntnj+SHnWHPoAmcwR7Q+t6P82nOwUxV1a3t/2q6DR2Y2Y2di4BLeDAFSZKXAIcDb2jT9MPAHp0mT6PZYhr4aVW9sn39hHb8rWm2LG6dgZIOotlK6nodsP90jdutn4dMM+hc4Iwk76H5zs2FM1AbSXYDngT8S/vzApq//zPt8EO5fwvx6DR3ap5Hs6BexAzuGQFU1RJgSZIXAX/drhQn+f6tZcKfp72Bo6rqdppj9NcDa2g+Xze39e1As8B/oKquSfJm4IKs4wKKdQTdzwcr7SQ30Bza2Aq4qKr+Jcle7bg/BE5p36N30QRX0ZyLOZ5mY65ro5aFdv6jLA9Polke3k1zzmIBTbCcWVU/bWsdhNnRNOcxuhZVVfd844XAW2j25I6n2QuBJpRW0gQqwDZJtmr3pNMOA5jXbuX/pKp+RrP3cFqSrWhC4x2DGVXVGd1CRng/9ge+PU2btczkxk57qHl4j+cBtpggadP+8Kq675vxg93yTpvhrYWBG2mO1e5AszDcDvyY5kRmHy/kgcd6u/cVu7495j3Vzhfg/wxPpKqWtXvYJwBfrarLetY1sB33n1AF+Lf2d7ffLTQL027cf+z1VzQ3kpuxRxwm2R74bVUVzYrx4VV15FCbzf3+rWWSn6equjDNpabT7QGe17a5tQ2PVUnmVdW/JnlxVVWmOdHfBt1gZb09zRYvSbajWUGvAf43TZBsk+ZCj98OTeZtNCH53Kqaalf+J9KsQN/dabehZQE2cXkATqY5T/G7NCfoPwB8MskRVbWqM+orGLqSiyZ8utM+rz30dTLwNWBXmkO6a4BlNFeDQXMY7t1JPkqz9/y9JPNpwvIw4ArgZ1X1gyTvqarvDf8dw9b1fnRsy/2Hf9c1jYls7GwxQULz5h2cZFnbfXNVHTPKiO2H7QEJns7185tou/WdQKuqN03XP8k7pmm7jOaDPGOq6qYkP6e5cuNbQ4OfAuxTVb9uazqU5njvxzttZrKmJwJnJ1lDc0XSdIc4pjXG92+TjKueak+4D03zUJpDjIM2K9vzGV8GlrXBzDSH006jOcdVNIeufkLzf4dmpTK4Yure9ucemhXq8ApxHnBLu2VOG1q/oFmpd613WWjH3aTloR1+e2fwXW3Nw+u3barq0PXV0DqVZg/wbpr/zV3TtPkCTdhcBvxP4FqavfTtgUuq6rudtudwfwAN6h8+HLW+92PgpzSBvE6T2tjZYoKkqk6nPa4+i+zTCbau1w990CbtK0PHoElyyVCbtS4fnWlV9Q2awx+zyjgCfDaoqqXT9U9CVa2mOaQ13fC9hnqdBpye5LU0K++taQ6HDh/aGuey8EaaS4t3pVkRPgd4/+Akdse+o9RQVV8CvjToTjIcitCsgC+juZz33rbdETQXiWz0JfHrez86bW7KDH2hddSNnTRXiX1nQ9PbYoJkRCN9Q3agqi7qM7OqWtdliRsab4OXAbbtljEzK7ln5oHXsT9lmnbvTPL6oX5XV9VbZqCGUWzW928Es6Ge22i2JIedmeRXQ/0+XVVn9ZlZVa0EXt/pvguYdk9iaLxNWhbacTe0J/NN4MUjTKfPt87X+qJhVV09zfSnkvyyqq4aGvTIdQTYO6rqqxtZx1eTHFJVl7fzXMZ4N3T+BDhjQ42815YkzRHtSfv/VO13vEZov117gcamzGtH4Bnt1Wzrb2uQSJL62OLvtSVJGi+DRJLUi0EiSerFIJEk9WKQ6EEhydeGut84uNdSkvPSPJvivWmeL/LTJFe1rx9wGXSS1yX5Tjv860n+Y9v/0CQ35/7nlLwgydZJzkjzfIuvtrf1oB0+vzPNwY0876unff34tu3Xkvy8fX3m2P5R0iZ4sH2PRFqnqhrcsfY8mpv4re+ZDGdV1d8kWUDzDeHPtv0/UlVvHzRK80iDe6vqeW338L2eNlTTd2nukLtXW9MrNzCKtNm5RyL1syfNnWbX5fvA09I8O4KqWrNZqpI2I/dI9GAxfHuM3WkenLWpTkpzm+4fsPYTJl+d+5+HcUxVXZ/mdu//q72b7nsNE21p3CPRg8X1VXXo4IfmyXV9nAX8B5p7S3WfGviRznxuBqiqa9s7GV9Je6demru4du9Euy3NMyGkOccgkTZRVd1J8zjnszPdfdqBJI9M8zx6gOXcf4v+a1h7T+ZlNE8blOYcD21JPVTVjUmuonnm/fdY+9DWR9p+ZyT5Dc3dcQfP6DgD+Lskr2j7Lx26A+z5SQbPnug+OU+adbzXliSpF/dIpPVI8nbWfib252vt515LD3rukUiSevFkuySpF4NEktSLQSJJ6sUgkST1YpBIknr5/935kljsYOKkAAAAAElFTkSuQmCC"/>
        <xdr:cNvSpPr>
          <a:spLocks noChangeAspect="1" noChangeArrowheads="1"/>
        </xdr:cNvSpPr>
      </xdr:nvSpPr>
      <xdr:spPr bwMode="auto">
        <a:xfrm>
          <a:off x="685800" y="131635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148168</xdr:colOff>
      <xdr:row>1</xdr:row>
      <xdr:rowOff>196850</xdr:rowOff>
    </xdr:from>
    <xdr:to>
      <xdr:col>14</xdr:col>
      <xdr:colOff>349251</xdr:colOff>
      <xdr:row>5</xdr:row>
      <xdr:rowOff>40217</xdr:rowOff>
    </xdr:to>
    <xdr:sp macro="" textlink="">
      <xdr:nvSpPr>
        <xdr:cNvPr id="3" name="직사각형 2"/>
        <xdr:cNvSpPr/>
      </xdr:nvSpPr>
      <xdr:spPr>
        <a:xfrm>
          <a:off x="9711268" y="596900"/>
          <a:ext cx="2629958" cy="6815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0">
              <a:latin typeface="HY헤드라인M" panose="02030600000101010101" pitchFamily="18" charset="-127"/>
              <a:ea typeface="HY헤드라인M" panose="02030600000101010101" pitchFamily="18" charset="-127"/>
            </a:rPr>
            <a:t>2019 KBO / MLB </a:t>
          </a:r>
          <a:r>
            <a:rPr lang="ko-KR" altLang="en-US" sz="1600" b="0">
              <a:latin typeface="HY헤드라인M" panose="02030600000101010101" pitchFamily="18" charset="-127"/>
              <a:ea typeface="HY헤드라인M" panose="02030600000101010101" pitchFamily="18" charset="-127"/>
            </a:rPr>
            <a:t>타구 분석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95251</xdr:rowOff>
    </xdr:to>
    <xdr:sp macro="" textlink="">
      <xdr:nvSpPr>
        <xdr:cNvPr id="2" name="AutoShape 1" descr="data:image/png;base64,iVBORw0KGgoAAAANSUhEUgAAAZIAAAEGCAYAAABPdROvAAAAOXRFWHRTb2Z0d2FyZQBNYXRwbG90bGliIHZlcnNpb24zLjMuNCwgaHR0cHM6Ly9tYXRwbG90bGliLm9yZy8QVMy6AAAACXBIWXMAAAsTAAALEwEAmpwYAAAZpElEQVR4nO3de7QldXnm8e8D2LYgQgMNBiLiBVFEZZadICKC18FWVpTB8QboDAqSIZqgOLp0nEQkGBpYmBgnMIlDCAojoESN8dba0OIFG8wIQjCKLeK1bRWRSxM47/xRtaF6c7p7d9fZvc9pvp+1zjq7qn5V9Z6zd9VTt12VqkKSpE211aQLkCTNbQaJJKkXg0SS1ItBIknqxSCRJPVikEiSetlm0gVsrF122aX22muvSZchSXPK1Vdf/YuqWjiOac+5INlrr71YsWLFpMuQpDklyQ/GNW0PbUmSejFIJEm9GCSSpF4MEklSLwaJJKkXg0SS1ItBIknqxSCRJPUy576QqE1z0F8dNJH5XvlHV05kvpI2H/dIJEm9GCSSpF4MEklSLwaJJKkXg0SS1ItBIknqxSCRJPVikEiSejFIJEm9GCSSpF4MEklSLwaJJKkXg0SS1ItBIknqxSCRJPVikEiSejFIJEm9GCSSpF4MEklSLwaJJKmXbcY14STXAqvbznOBq4EPAvOBr1TVyW27U4Bnt7UcV1XfHldNkqSZN7YgAX5WVc8fdCT5Z+DYqlqZ5OIkBwDzgN2q6pAk+wFLgMVjrEmSNMPGGSRTgxdJtgHmV9XKttelwIHAzsCFAFV1XZKdxliPJGkMxnKOJMl2wOOSXJHko8DvcP9hLtrXC4BdgVWd/vckeUBNSY5LsiLJilWrVg0PliRN0Fj2SKrqduBxAEleAJwF7NhpsoAmQB7Wvh6YqqophlTVuTTnWVi0aFGNo2ZJ0qYZ1x7J1p3OVUABD02yR9vvCGApsBw4sh1nX+CWcdQjSRqfcZ0jeXySDwF3tz8n0JwPuSTJGuATVXVDkhuBxUmWA7cBx4+pHknSmIzr0NaNwEFDvW+iOcHebTdFEzKSpDnKLyRKknoxSCRJvRgkkqReDBJJUi8GiSSpF4NEktSLQSJJ6sUgkST1YpBIknoxSCRJvRgkkqReDBJJUi8GiSSpF4NEktSLQSJJ6sUgkST1YpBIknoxSCRJvRgkkqReDBJJUi8GiSSpF4NEktSLQSJJ6sUgkST1YpBIknoxSCRJvRgkkqReDBJJUi8GiSSpl7EGSZJrkhyWZJ8kS5NcmWRJZ/gpSS5v+z95nLVIksZjm3FNOMmRwA5t59nAsVW1MsnFSQ4A5gG7VdUhSfYDlgCLx1WPJGk8xhIkSbYHjgY+3M5jflWtbAdfChwI7AxcCFBV1yXZaRy1SJLGa1yHtv4SeC8wBWwPrO4MWw0sAHYFVnX635Nk2nqSHJdkRZIVq1atmq6JJGlCZjxIkrwGuLmqvtH2+jWwY6fJApoAubV9PTBVVVPTTbOqzq2qRVW1aOHChTNdsiSph3Ec2no1cEeSi4D9gEOBfZLsUVU/Ao4A/gx4PHAksDzJvsAtY6hFkjRmMx4kVfXiweskfwp8jeZw1iVJ1gCfqKobktwILE6yHLgNOH6ma5Ekjd/YrtoCqKo/7XQeODRsCjhhnPOXJI2fX0iUJPVikEiSejFIJEm9GCSSpF4MEklSL2O9amvcnn7y+ROZ79VLjpnIfCVpNnKPRJLUi0EiSerFIJEk9WKQSJJ6MUgkSb0YJJKkXgwSSVIvBokkqReDRJLUi0EiSerFIJEk9WKQSJJ6MUgkSb0YJJKkXgwSSVIvBokkqZeRgiTJ+4a63zOeciRJc816n5CY5AnAc4CXJrmp7T0fOBJ495hrkyTNARt61O6twF1AAWvafncAh4+zKEnS3LHeIKmqnwF/n+TaqrpmM9UkSZpDNrRHMjA/ySXAAprzKlVVzx1fWZKkuWLUIDkHOAa4geYwlyRJwOhB8sOq+uaoE00yD7gU2B4I8Grg4cAHaU7Wf6WqTm7bngI8u63luKr69ujlS5ImbdQguS7JqcAVtHskVfW59bS/B3hFVd2R5CjgtcDBwLFVtTLJxUkOAOYBu1XVIUn2A5YAizf1j5EkbX6jBsnt7e9ntL8LWGeQVNUUzdVdAHsDK4AXVNXKtt+lwIHAzsCF7TjXJdlp5MolSbPCSEFSVX+2sRNOcjJwHPAd4FxgdWfwauBJwK7Aqk7/e5Js1QaRJGkOGClIknyJoZPsG7pqq6qWAEuSvAg4C9ixM3gBTYA8rH09MDVdiCQ5jiaU2HPPPUcpWZK0mYx6r63DgBe1P28CPru+xkm2T5K282Zga+ChSfZo+x0BLAWW03xLniT7ArdMN72qOreqFlXVooULF45YsiRpcxj10NaaTud1SY7cwChPBM5Osga4EzgR2AW4pO33iaq6IcmNwOIky4HbgOM3+i+QJE3UqIe2Xtjp3APYf33tq+obwEFDvb9Pc4K9224KOGGUGiRJs9OoV20NAqBoTpQfO55yJElzzchXbbWX5j4G+Leq+s14y5IkzRWjPo/kNcAngaOBy5L4pUFJEjD6oa0TgUOq6u729iefAT49vrIkSXPFqJf/3llVdwO0v31EryQJGD0QfpTkqCQ7JnkV8PNxFiVJmjtGPbT1f4FnAq8EbgTOGFtFkqQ5ZdQgeVtVPXvQkeRzwAvX016S9CAxapBkqHv7mS5kS3Lze56y2ee557uv3ezzlCQYPUguSXIBcAnNfbeWj68kSdJcMuoXEt+f5GDg94F/qqpPjrcsSdJcMeoeCVW1HPdEJElD/D6IJKkXg0SS1ItBIknqxSCRJPVikEiSejFIJEm9GCSSpF4MEklSLwaJJKkXg0SS1ItBIknqxSCRJPVikEiSejFIJEm9GCSSpF4MEklSLwaJJKmXsQRJkh2TXJRkWZIrkjwmyT5Jlia5MsmSTttTklze9n/yOOqRJI3PyI/a3UjbAidV1Y+TvBh4K/BY4NiqWpnk4iQHAPOA3arqkCT7AUuAxWOqSZI0BmMJkqr6cafzV8AaYH5VrWz7XQocCOwMXNiOc12SncZRjyRpfMZ6jiTJHjR7I2cCqzuDVgMLgF2BVZ3+9yR5QE1JjkuyIsmKVatWDQ+WJE3Q2IIkyUuAdwNvAH4J7NgZvIAmQG5tXw9MVdXU8LSq6tyqWlRVixYuXDiukiVJm2BcJ9ufChxeVcdX1eqquhN4aLuHAnAEsBRYDhzZjrMvcMs46pEkjc+4TrYfBhycZFnbfTNwEnBJkjXAJ6rqhiQ3AouTLAduA44fUz2SpDEZ18n204HTpxl04FC7KeCEcdQgSdo8/EKiJKkXg0SS1ItBIknqxSCRJPVikEiSejFIJEm9GCSSpF4MEklSLwaJJKkXg0SS1ItBIknqxSCRJPVikEiSejFIJEm9GCSSpF4MEklSLwaJJKkXg0SS1ItBIknqxSCRJPVikEiSejFIJEm9GCSSpF4MEklSLwaJJKkXg0SS1ItBIknqxSCRJPVikEiSehlLkCRZmOTUJKe03fskWZrkyiRLOu1OSXJ52//J46hFkjRe49ojORNYAzyk7T4bOLaqDgL2SnJAkoOB3arqEOB4YMm0U5IkzWpjCZKqOga4AiDJNsD8qlrZDr4UOBB4IXBh2/46YKdx1CJJGq/NcY5kIbC6070aWADsCqzq9L8nybT1JDkuyYokK1atWjVdE0nShGyOIPk1sGOnewFNgNzavh6Yqqqp6SZQVedW1aKqWrRw4cJx1SlJ2gRjD5KquhN4aJI92l5HAEuB5cCRAEn2BW4Zdy2SpJm3zWaaz0nAJUnWAJ+oqhuS3AgsTrIcuI3mhLskaY4ZW5BU1TJgWfv6GzQn2LvDp4ATxjV/SdLm4RcSJUm9GCSSpF4MEklSLwaJJKkXg0SS1MvmuvxXmhM+8JZPTmS+J555+ETmK80E90gkSb0YJJKkXgwSSVIvBokkqReDRJLUi0EiSerFIJEk9WKQSJJ6MUgkSb0YJJKkXgwSSVIvBokkqReDRJLUi3f/lWa5U486ciLzfecFl0xkvpp73CORJPVikEiSejFIJEm9GCSSpF482S5pk9xw6hc3+zyf9M7nbvZ5asPcI5Ek9eIeiSbm8mcfMpH5HnLF5ROZr7Slco9EktTLrAiSJKckuTzJlUmePOl6JEmjm3iQJDkY2K2qDgGOB5ZMuCRJ0kaYeJAALwQuBKiq64CdJluOJGljpKomW0ByDvBXbYiQ5MvAs6tqqtPmOOC4tnMf4MYZmPUuwC9mYDozbTbWZU2jsabRzca6tvSaHl1VC2doWmuZDVdt3Qos6HRPdUMEoKrOBc6dyZkmWVFVi2ZymjNhNtZlTaOxptHNxrqsadPNhkNby4EjAZLsC9wy2XIkSRtjNuyR/BOwOMly4DaaE+6SpDli4kHSHsY6YQKzntFDZTNoNtZlTaOxptHNxrqsaRNN/GS7JGlumw3nSGatJHsneeIE5vsHI7bbI8msPxE3KZN6/9ZlttUziiSPbs9dDrq3T/KcDYwzL8mjZ7CGjV4ekhyVZMdx1pDkUUlOS3JZ+/O+JHvO1Dznki0+SJK8LMmyoZ9vJfnjTptnJbkpyRc6P7sDTweesYnzPSDJ8iR3dKZ5e5IvJ3lm2+b0zrCrk7yrHf2Phqa1bZILklzRfmB3aQftDRy2KfWto+aXJhn5ua7t3/iHMzX/dcxjIu/fHKpnjyS/P0K7lyd52QjtDm9/79mG3kuAVyV5YpLHATsDr+m0PyzJiZ3uzwC7A/+j02+Dy0LbblOWhzVp7orxB8D1wEVJXgk8H3j40HhfbP+O7s8Xh9osTPKPSZYm+Yck2w5qSLJdkud1ml8EfBZ4Vfvzz8DnNvQ/bufz9yO2O3yUdjMlm7ixM/FzJDOl3fr4G+CRNAH52qr6PjAF3DPU/N5pJnF+Vf3p0DT7lPRN4OXA3wJHtf3+AXgjsAqgqt7WmdehwLPWMa03A1+sqg8leS7w3nY6vSU5lmYh6PYbTPujVXVuktcA/6XttxtwZlWdBzyMGfoCaZJ5wKXA9kCAV1fVj5jc+0eShcAf01ySPlgxTqSeJKcBBwKPB34E3NnWtiNwKHDVUPvPVFV3I2O7bt1JvjA0iy9U1fuA/wZ8EngusFc77F7glcCvgcuGxtsZ2NB3Eza4LMAmLw9XATdU1T8m+S7w8aq6KMl0G1gPBfYb6jd/qPs0YB7wWuB5wJ+0K/19ab6mcDSwtN0weBxwNnAN8LZ2+jt3J5bkScBZNOva24E/rKof0yxH3XYbej9G1m4wvHmo907Ah6rq7LbNs4DzgZs6bY6h2diZD/zrxsxziwkSYFvgpKr6cZIXA2+leRMeBZxdVZ/awPiPTLJ/+/ruqrq+Zz1PpdmaW0GzwANcDbwB+DRwVZJH0HxoAXZYz7SeCbwUoKq+mOS/96ztPlX1d0l+A/xX7t9DnaL50F3ctvkw8GGAdmtveOGbCfcAr6iqO5IcRbMg/zmTe/8AzgS+S/PZGphIPVX1DoAkFwIfrKrlbfeh6xhl93b4I2jq3wFYPTTN569nfue1e1m/R/N5+AHwfmD4kNXzgIcnmV9VdwFPAy5g7RXRBpeFTq0btTwAvwQes452Fyc5p93oGbQ9kSYQ0nb/emicRwE/aV9fQLMSn27v4XSary08huazeh7wUWBluyF2VVVdQxMix7brpacCf0ETRg+wvvdjIMnewPFV9dZ1bOjADG3sJNmZJihfV1XTjX+fLSZI2pQf+BVN+kPzQXlH99BD60tVdWqn+wk0H3aA39DsJgO8KcniqvrPo9aS5AXAO9fT5NAk76MJu+4CN9jy2CrJZcDnq+qvgRp6I9f7pm6MJFsD7wGeXlV3tP0eBnwjyceq6t4kr6NZcO+i2eI6J8mHgd8BZuTpRu3Ve3e0nXvTrHRgAu9fp6Zj2hV1d+t2YvUkeSzN1v9bknytqv59He2eBjwmye/R7FUcRLNFff5Qu/07nTdX1S87w/YD9q2q17Td76K5ndGNnTZvBL4OXAmc1x7i+n80exrvatuMtCxU1WeAj7Hxy8Mj2vk8mWYPefckg8OHL6+q+76XVlWDw3ZHAdt0AqZrqtP+3ty/Zg1wDrBDe3jrRTRHP6BZjy6i2cDamyYgf0uzp3LPYN1UVd9K57xNu1fwvar6Sdu9f6eOtd6PjrcDJ7Wvp9vQgRna2Kmq1Um+RHMo8/zhkbu2mCAZSLIHzQr6RICquoBmy2JDrqiq907T/y/X8YFbp6r6PPD5dmEc/h/fW1XXtrW+tapOfMAEmi2Ml3a6f5tkp6r6ZZKHMIPnttqF5Rzgc0kGC9FWwN92FtbfpflgLhuMl+TjNIdUDpypWpKcTHMrnO/QbPFN5P1bn0nVk+Yk8jtpDjE9DfhY+/8abvcQmg2DQ2gO07yqqi5uNwaGvaTz+lM0W+i7tivtTwG7tecI/p3mkNp9K6YkjwIWVtUpbfef06xs1zLqstBpv1HLA83lsW+mCYBPAY+lOTz6M9qt8nWF2dD/ZBBmWw3+jjTnIm9rh28LfBV4fFUtTfL1qlrctjsaeEtVPT/JF4b2LO5Osntnj+SHnWHPoAmcwR7Q+t6P82nOwUxV1a3t/2q6DR2Y2Y2di4BLeDAFSZKXAIcDb2jT9MPAHp0mT6PZYhr4aVW9sn39hHb8rWm2LG6dgZIOotlK6nodsP90jdutn4dMM+hc4Iwk76H5zs2FM1AbSXYDngT8S/vzApq//zPt8EO5fwvx6DR3ap5Hs6BexAzuGQFU1RJgSZIXAX/drhQn+f6tZcKfp72Bo6rqdppj9NcDa2g+Xze39e1As8B/oKquSfJm4IKs4wKKdQTdzwcr7SQ30Bza2Aq4qKr+Jcle7bg/BE5p36N30QRX0ZyLOZ5mY65ro5aFdv6jLA9Polke3k1zzmIBTbCcWVU/bWsdhNnRNOcxuhZVVfd844XAW2j25I6n2QuBJpRW0gQqwDZJtmr3pNMOA5jXbuX/pKp+RrP3cFqSrWhC4x2DGVXVGd1CRng/9ge+PU2btczkxk57qHl4j+cBtpggadP+8Kq675vxg93yTpvhrYWBG2mO1e5AszDcDvyY5kRmHy/kgcd6u/cVu7495j3Vzhfg/wxPpKqWtXvYJwBfrarLetY1sB33n1AF+Lf2d7ffLTQL027cf+z1VzQ3kpuxRxwm2R74bVUVzYrx4VV15FCbzf3+rWWSn6equjDNpabT7QGe17a5tQ2PVUnmVdW/JnlxVVWmOdHfBt1gZb09zRYvSbajWUGvAf43TZBsk+ZCj98OTeZtNCH53Kqaalf+J9KsQN/dabehZQE2cXkATqY5T/G7NCfoPwB8MskRVbWqM+orGLqSiyZ8utM+rz30dTLwNWBXmkO6a4BlNFeDQXMY7t1JPkqz9/y9JPNpwvIw4ArgZ1X1gyTvqarvDf8dw9b1fnRsy/2Hf9c1jYls7GwxQULz5h2cZFnbfXNVHTPKiO2H7QEJns7185tou/WdQKuqN03XP8k7pmm7jOaDPGOq6qYkP6e5cuNbQ4OfAuxTVb9uazqU5njvxzttZrKmJwJnJ1lDc0XSdIc4pjXG92+TjKueak+4D03zUJpDjIM2K9vzGV8GlrXBzDSH006jOcdVNIeufkLzf4dmpTK4Yure9ucemhXq8ApxHnBLu2VOG1q/oFmpd613WWjH3aTloR1+e2fwXW3Nw+u3barq0PXV0DqVZg/wbpr/zV3TtPkCTdhcBvxP4FqavfTtgUuq6rudtudwfwAN6h8+HLW+92PgpzSBvE6T2tjZYoKkqk6nPa4+i+zTCbau1w990CbtK0PHoElyyVCbtS4fnWlV9Q2awx+zyjgCfDaoqqXT9U9CVa2mOaQ13fC9hnqdBpye5LU0K++taQ6HDh/aGuey8EaaS4t3pVkRPgd4/+Akdse+o9RQVV8CvjToTjIcitCsgC+juZz33rbdETQXiWz0JfHrez86bW7KDH2hddSNnTRXiX1nQ9PbYoJkRCN9Q3agqi7qM7OqWtdliRsab4OXAbbtljEzK7ln5oHXsT9lmnbvTPL6oX5XV9VbZqCGUWzW928Es6Ge22i2JIedmeRXQ/0+XVVn9ZlZVa0EXt/pvguYdk9iaLxNWhbacTe0J/NN4MUjTKfPt87X+qJhVV09zfSnkvyyqq4aGvTIdQTYO6rqqxtZx1eTHFJVl7fzXMZ4N3T+BDhjQ42815YkzRHtSfv/VO13vEZov117gcamzGtH4Bnt1Wzrb2uQSJL62OLvtSVJGi+DRJLUi0EiSerFIJEk9WKQ6EEhydeGut84uNdSkvPSPJvivWmeL/LTJFe1rx9wGXSS1yX5Tjv860n+Y9v/0CQ35/7nlLwgydZJzkjzfIuvtrf1oB0+vzPNwY0876unff34tu3Xkvy8fX3m2P5R0iZ4sH2PRFqnqhrcsfY8mpv4re+ZDGdV1d8kWUDzDeHPtv0/UlVvHzRK80iDe6vqeW338L2eNlTTd2nukLtXW9MrNzCKtNm5RyL1syfNnWbX5fvA09I8O4KqWrNZqpI2I/dI9GAxfHuM3WkenLWpTkpzm+4fsPYTJl+d+5+HcUxVXZ/mdu//q72b7nsNE21p3CPRg8X1VXXo4IfmyXV9nAX8B5p7S3WfGviRznxuBqiqa9s7GV9Je6demru4du9Euy3NMyGkOccgkTZRVd1J8zjnszPdfdqBJI9M8zx6gOXcf4v+a1h7T+ZlNE8blOYcD21JPVTVjUmuonnm/fdY+9DWR9p+ZyT5Dc3dcQfP6DgD+Lskr2j7Lx26A+z5SQbPnug+OU+adbzXliSpF/dIpPVI8nbWfib252vt515LD3rukUiSevFkuySpF4NEktSLQSJJ6sUgkST1YpBIknr5/935kljsYOKkAAAAAElFTkSuQmCC"/>
        <xdr:cNvSpPr>
          <a:spLocks noChangeAspect="1" noChangeArrowheads="1"/>
        </xdr:cNvSpPr>
      </xdr:nvSpPr>
      <xdr:spPr bwMode="auto">
        <a:xfrm>
          <a:off x="685800" y="131635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148168</xdr:colOff>
      <xdr:row>1</xdr:row>
      <xdr:rowOff>196850</xdr:rowOff>
    </xdr:from>
    <xdr:to>
      <xdr:col>14</xdr:col>
      <xdr:colOff>349251</xdr:colOff>
      <xdr:row>5</xdr:row>
      <xdr:rowOff>40217</xdr:rowOff>
    </xdr:to>
    <xdr:sp macro="" textlink="">
      <xdr:nvSpPr>
        <xdr:cNvPr id="3" name="직사각형 2"/>
        <xdr:cNvSpPr/>
      </xdr:nvSpPr>
      <xdr:spPr>
        <a:xfrm>
          <a:off x="9711268" y="596900"/>
          <a:ext cx="2629958" cy="6815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0">
              <a:latin typeface="HY헤드라인M" panose="02030600000101010101" pitchFamily="18" charset="-127"/>
              <a:ea typeface="HY헤드라인M" panose="02030600000101010101" pitchFamily="18" charset="-127"/>
            </a:rPr>
            <a:t>2020 KBO / MLB </a:t>
          </a:r>
          <a:r>
            <a:rPr lang="ko-KR" altLang="en-US" sz="1600" b="0">
              <a:latin typeface="HY헤드라인M" panose="02030600000101010101" pitchFamily="18" charset="-127"/>
              <a:ea typeface="HY헤드라인M" panose="02030600000101010101" pitchFamily="18" charset="-127"/>
            </a:rPr>
            <a:t>타구 분석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95251</xdr:rowOff>
    </xdr:to>
    <xdr:sp macro="" textlink="">
      <xdr:nvSpPr>
        <xdr:cNvPr id="2" name="AutoShape 1" descr="data:image/png;base64,iVBORw0KGgoAAAANSUhEUgAAAZIAAAEGCAYAAABPdROvAAAAOXRFWHRTb2Z0d2FyZQBNYXRwbG90bGliIHZlcnNpb24zLjMuNCwgaHR0cHM6Ly9tYXRwbG90bGliLm9yZy8QVMy6AAAACXBIWXMAAAsTAAALEwEAmpwYAAAZpElEQVR4nO3de7QldXnm8e8D2LYgQgMNBiLiBVFEZZadICKC18FWVpTB8QboDAqSIZqgOLp0nEQkGBpYmBgnMIlDCAojoESN8dba0OIFG8wIQjCKLeK1bRWRSxM47/xRtaF6c7p7d9fZvc9pvp+1zjq7qn5V9Z6zd9VTt12VqkKSpE211aQLkCTNbQaJJKkXg0SS1ItBIknqxSCRJPVikEiSetlm0gVsrF122aX22muvSZchSXPK1Vdf/YuqWjiOac+5INlrr71YsWLFpMuQpDklyQ/GNW0PbUmSejFIJEm9GCSSpF4MEklSLwaJJKkXg0SS1ItBIknqxSCRJPUy576QqE1z0F8dNJH5XvlHV05kvpI2H/dIJEm9GCSSpF4MEklSLwaJJKkXg0SS1ItBIknqxSCRJPVikEiSejFIJEm9GCSSpF4MEklSLwaJJKkXg0SS1ItBIknqxSCRJPVikEiSejFIJEm9GCSSpF4MEklSLwaJJKmXbcY14STXAqvbznOBq4EPAvOBr1TVyW27U4Bnt7UcV1XfHldNkqSZN7YgAX5WVc8fdCT5Z+DYqlqZ5OIkBwDzgN2q6pAk+wFLgMVjrEmSNMPGGSRTgxdJtgHmV9XKttelwIHAzsCFAFV1XZKdxliPJGkMxnKOJMl2wOOSXJHko8DvcP9hLtrXC4BdgVWd/vckeUBNSY5LsiLJilWrVg0PliRN0Fj2SKrqduBxAEleAJwF7NhpsoAmQB7Wvh6YqqophlTVuTTnWVi0aFGNo2ZJ0qYZ1x7J1p3OVUABD02yR9vvCGApsBw4sh1nX+CWcdQjSRqfcZ0jeXySDwF3tz8n0JwPuSTJGuATVXVDkhuBxUmWA7cBx4+pHknSmIzr0NaNwEFDvW+iOcHebTdFEzKSpDnKLyRKknoxSCRJvRgkkqReDBJJUi8GiSSpF4NEktSLQSJJ6sUgkST1YpBIknoxSCRJvRgkkqReDBJJUi8GiSSpF4NEktSLQSJJ6sUgkST1YpBIknoxSCRJvRgkkqReDBJJUi8GiSSpF4NEktSLQSJJ6sUgkST1YpBIknoxSCRJvRgkkqReDBJJUi8GiSSpl7EGSZJrkhyWZJ8kS5NcmWRJZ/gpSS5v+z95nLVIksZjm3FNOMmRwA5t59nAsVW1MsnFSQ4A5gG7VdUhSfYDlgCLx1WPJGk8xhIkSbYHjgY+3M5jflWtbAdfChwI7AxcCFBV1yXZaRy1SJLGa1yHtv4SeC8wBWwPrO4MWw0sAHYFVnX635Nk2nqSHJdkRZIVq1atmq6JJGlCZjxIkrwGuLmqvtH2+jWwY6fJApoAubV9PTBVVVPTTbOqzq2qRVW1aOHChTNdsiSph3Ec2no1cEeSi4D9gEOBfZLsUVU/Ao4A/gx4PHAksDzJvsAtY6hFkjRmMx4kVfXiweskfwp8jeZw1iVJ1gCfqKobktwILE6yHLgNOH6ma5Ekjd/YrtoCqKo/7XQeODRsCjhhnPOXJI2fX0iUJPVikEiSejFIJEm9GCSSpF4MEklSL2O9amvcnn7y+ROZ79VLjpnIfCVpNnKPRJLUi0EiSerFIJEk9WKQSJJ6MUgkSb0YJJKkXgwSSVIvBokkqReDRJLUi0EiSerFIJEk9WKQSJJ6MUgkSb0YJJKkXgwSSVIvBokkqZeRgiTJ+4a63zOeciRJc816n5CY5AnAc4CXJrmp7T0fOBJ495hrkyTNARt61O6twF1AAWvafncAh4+zKEnS3LHeIKmqnwF/n+TaqrpmM9UkSZpDNrRHMjA/ySXAAprzKlVVzx1fWZKkuWLUIDkHOAa4geYwlyRJwOhB8sOq+uaoE00yD7gU2B4I8Grg4cAHaU7Wf6WqTm7bngI8u63luKr69ujlS5ImbdQguS7JqcAVtHskVfW59bS/B3hFVd2R5CjgtcDBwLFVtTLJxUkOAOYBu1XVIUn2A5YAizf1j5EkbX6jBsnt7e9ntL8LWGeQVNUUzdVdAHsDK4AXVNXKtt+lwIHAzsCF7TjXJdlp5MolSbPCSEFSVX+2sRNOcjJwHPAd4FxgdWfwauBJwK7Aqk7/e5Js1QaRJGkOGClIknyJoZPsG7pqq6qWAEuSvAg4C9ixM3gBTYA8rH09MDVdiCQ5jiaU2HPPPUcpWZK0mYx6r63DgBe1P28CPru+xkm2T5K282Zga+ChSfZo+x0BLAWW03xLniT7ArdMN72qOreqFlXVooULF45YsiRpcxj10NaaTud1SY7cwChPBM5Osga4EzgR2AW4pO33iaq6IcmNwOIky4HbgOM3+i+QJE3UqIe2Xtjp3APYf33tq+obwEFDvb9Pc4K9224KOGGUGiRJs9OoV20NAqBoTpQfO55yJElzzchXbbWX5j4G+Leq+s14y5IkzRWjPo/kNcAngaOBy5L4pUFJEjD6oa0TgUOq6u729iefAT49vrIkSXPFqJf/3llVdwO0v31EryQJGD0QfpTkqCQ7JnkV8PNxFiVJmjtGPbT1f4FnAq8EbgTOGFtFkqQ5ZdQgeVtVPXvQkeRzwAvX016S9CAxapBkqHv7mS5kS3Lze56y2ee557uv3ezzlCQYPUguSXIBcAnNfbeWj68kSdJcMuoXEt+f5GDg94F/qqpPjrcsSdJcMeoeCVW1HPdEJElD/D6IJKkXg0SS1ItBIknqxSCRJPVikEiSejFIJEm9GCSSpF4MEklSLwaJJKkXg0SS1ItBIknqxSCRJPVikEiSejFIJEm9GCSSpF4MEklSLwaJJKmXsQRJkh2TXJRkWZIrkjwmyT5Jlia5MsmSTttTklze9n/yOOqRJI3PyI/a3UjbAidV1Y+TvBh4K/BY4NiqWpnk4iQHAPOA3arqkCT7AUuAxWOqSZI0BmMJkqr6cafzV8AaYH5VrWz7XQocCOwMXNiOc12SncZRjyRpfMZ6jiTJHjR7I2cCqzuDVgMLgF2BVZ3+9yR5QE1JjkuyIsmKVatWDQ+WJE3Q2IIkyUuAdwNvAH4J7NgZvIAmQG5tXw9MVdXU8LSq6tyqWlRVixYuXDiukiVJm2BcJ9ufChxeVcdX1eqquhN4aLuHAnAEsBRYDhzZjrMvcMs46pEkjc+4TrYfBhycZFnbfTNwEnBJkjXAJ6rqhiQ3AouTLAduA44fUz2SpDEZ18n204HTpxl04FC7KeCEcdQgSdo8/EKiJKkXg0SS1ItBIknqxSCRJPVikEiSejFIJEm9GCSSpF4MEklSLwaJJKkXg0SS1ItBIknqxSCRJPVikEiSejFIJEm9GCSSpF4MEklSLwaJJKkXg0SS1ItBIknqxSCRJPVikEiSejFIJEm9GCSSpF4MEklSLwaJJKkXg0SS1ItBIknqxSCRJPVikEiSehlLkCRZmOTUJKe03fskWZrkyiRLOu1OSXJ52//J46hFkjRe49ojORNYAzyk7T4bOLaqDgL2SnJAkoOB3arqEOB4YMm0U5IkzWpjCZKqOga4AiDJNsD8qlrZDr4UOBB4IXBh2/46YKdx1CJJGq/NcY5kIbC6070aWADsCqzq9L8nybT1JDkuyYokK1atWjVdE0nShGyOIPk1sGOnewFNgNzavh6Yqqqp6SZQVedW1aKqWrRw4cJx1SlJ2gRjD5KquhN4aJI92l5HAEuB5cCRAEn2BW4Zdy2SpJm3zWaaz0nAJUnWAJ+oqhuS3AgsTrIcuI3mhLskaY4ZW5BU1TJgWfv6GzQn2LvDp4ATxjV/SdLm4RcSJUm9GCSSpF4MEklSLwaJJKkXg0SS1MvmuvxXmhM+8JZPTmS+J555+ETmK80E90gkSb0YJJKkXgwSSVIvBokkqReDRJLUi0EiSerFIJEk9WKQSJJ6MUgkSb0YJJKkXgwSSVIvBokkqReDRJLUi3f/lWa5U486ciLzfecFl0xkvpp73CORJPVikEiSejFIJEm9GCSSpF482S5pk9xw6hc3+zyf9M7nbvZ5asPcI5Ek9eIeiSbm8mcfMpH5HnLF5ROZr7Slco9EktTLrAiSJKckuTzJlUmePOl6JEmjm3iQJDkY2K2qDgGOB5ZMuCRJ0kaYeJAALwQuBKiq64CdJluOJGljpKomW0ByDvBXbYiQ5MvAs6tqqtPmOOC4tnMf4MYZmPUuwC9mYDozbTbWZU2jsabRzca6tvSaHl1VC2doWmuZDVdt3Qos6HRPdUMEoKrOBc6dyZkmWVFVi2ZymjNhNtZlTaOxptHNxrqsadPNhkNby4EjAZLsC9wy2XIkSRtjNuyR/BOwOMly4DaaE+6SpDli4kHSHsY6YQKzntFDZTNoNtZlTaOxptHNxrqsaRNN/GS7JGlumw3nSGatJHsneeIE5vsHI7bbI8msPxE3KZN6/9ZlttUziiSPbs9dDrq3T/KcDYwzL8mjZ7CGjV4ekhyVZMdx1pDkUUlOS3JZ+/O+JHvO1Dznki0+SJK8LMmyoZ9vJfnjTptnJbkpyRc6P7sDTweesYnzPSDJ8iR3dKZ5e5IvJ3lm2+b0zrCrk7yrHf2Phqa1bZILklzRfmB3aQftDRy2KfWto+aXJhn5ua7t3/iHMzX/dcxjIu/fHKpnjyS/P0K7lyd52QjtDm9/79mG3kuAVyV5YpLHATsDr+m0PyzJiZ3uzwC7A/+j02+Dy0LbblOWhzVp7orxB8D1wEVJXgk8H3j40HhfbP+O7s8Xh9osTPKPSZYm+Yck2w5qSLJdkud1ml8EfBZ4Vfvzz8DnNvQ/bufz9yO2O3yUdjMlm7ixM/FzJDOl3fr4G+CRNAH52qr6PjAF3DPU/N5pJnF+Vf3p0DT7lPRN4OXA3wJHtf3+AXgjsAqgqt7WmdehwLPWMa03A1+sqg8leS7w3nY6vSU5lmYh6PYbTPujVXVuktcA/6XttxtwZlWdBzyMGfoCaZJ5wKXA9kCAV1fVj5jc+0eShcAf01ySPlgxTqSeJKcBBwKPB34E3NnWtiNwKHDVUPvPVFV3I2O7bt1JvjA0iy9U1fuA/wZ8EngusFc77F7glcCvgcuGxtsZ2NB3Eza4LMAmLw9XATdU1T8m+S7w8aq6KMl0G1gPBfYb6jd/qPs0YB7wWuB5wJ+0K/19ab6mcDSwtN0weBxwNnAN8LZ2+jt3J5bkScBZNOva24E/rKof0yxH3XYbej9G1m4wvHmo907Ah6rq7LbNs4DzgZs6bY6h2diZD/zrxsxziwkSYFvgpKr6cZIXA2+leRMeBZxdVZ/awPiPTLJ/+/ruqrq+Zz1PpdmaW0GzwANcDbwB+DRwVZJH0HxoAXZYz7SeCbwUoKq+mOS/96ztPlX1d0l+A/xX7t9DnaL50F3ctvkw8GGAdmtveOGbCfcAr6iqO5IcRbMg/zmTe/8AzgS+S/PZGphIPVX1DoAkFwIfrKrlbfeh6xhl93b4I2jq3wFYPTTN569nfue1e1m/R/N5+AHwfmD4kNXzgIcnmV9VdwFPAy5g7RXRBpeFTq0btTwAvwQes452Fyc5p93oGbQ9kSYQ0nb/emicRwE/aV9fQLMSn27v4XSary08huazeh7wUWBluyF2VVVdQxMix7brpacCf0ETRg+wvvdjIMnewPFV9dZ1bOjADG3sJNmZJihfV1XTjX+fLSZI2pQf+BVN+kPzQXlH99BD60tVdWqn+wk0H3aA39DsJgO8KcniqvrPo9aS5AXAO9fT5NAk76MJu+4CN9jy2CrJZcDnq+qvgRp6I9f7pm6MJFsD7wGeXlV3tP0eBnwjyceq6t4kr6NZcO+i2eI6J8mHgd8BZuTpRu3Ve3e0nXvTrHRgAu9fp6Zj2hV1d+t2YvUkeSzN1v9bknytqv59He2eBjwmye/R7FUcRLNFff5Qu/07nTdX1S87w/YD9q2q17Td76K5ndGNnTZvBL4OXAmc1x7i+n80exrvatuMtCxU1WeAj7Hxy8Mj2vk8mWYPefckg8OHL6+q+76XVlWDw3ZHAdt0AqZrqtP+3ty/Zg1wDrBDe3jrRTRHP6BZjy6i2cDamyYgf0uzp3LPYN1UVd9K57xNu1fwvar6Sdu9f6eOtd6PjrcDJ7Wvp9vQgRna2Kmq1Um+RHMo8/zhkbu2mCAZSLIHzQr6RICquoBmy2JDrqiq907T/y/X8YFbp6r6PPD5dmEc/h/fW1XXtrW+tapOfMAEmi2Ml3a6f5tkp6r6ZZKHMIPnttqF5Rzgc0kGC9FWwN92FtbfpflgLhuMl+TjNIdUDpypWpKcTHMrnO/QbPFN5P1bn0nVk+Yk8jtpDjE9DfhY+/8abvcQmg2DQ2gO07yqqi5uNwaGvaTz+lM0W+i7tivtTwG7tecI/p3mkNp9K6YkjwIWVtUpbfef06xs1zLqstBpv1HLA83lsW+mCYBPAY+lOTz6M9qt8nWF2dD/ZBBmWw3+jjTnIm9rh28LfBV4fFUtTfL1qlrctjsaeEtVPT/JF4b2LO5Osntnj+SHnWHPoAmcwR7Q+t6P82nOwUxV1a3t/2q6DR2Y2Y2di4BLeDAFSZKXAIcDb2jT9MPAHp0mT6PZYhr4aVW9sn39hHb8rWm2LG6dgZIOotlK6nodsP90jdutn4dMM+hc4Iwk76H5zs2FM1AbSXYDngT8S/vzApq//zPt8EO5fwvx6DR3ap5Hs6BexAzuGQFU1RJgSZIXAX/drhQn+f6tZcKfp72Bo6rqdppj9NcDa2g+Xze39e1As8B/oKquSfJm4IKs4wKKdQTdzwcr7SQ30Bza2Aq4qKr+Jcle7bg/BE5p36N30QRX0ZyLOZ5mY65ro5aFdv6jLA9Polke3k1zzmIBTbCcWVU/bWsdhNnRNOcxuhZVVfd844XAW2j25I6n2QuBJpRW0gQqwDZJtmr3pNMOA5jXbuX/pKp+RrP3cFqSrWhC4x2DGVXVGd1CRng/9ge+PU2btczkxk57qHl4j+cBtpggadP+8Kq675vxg93yTpvhrYWBG2mO1e5AszDcDvyY5kRmHy/kgcd6u/cVu7495j3Vzhfg/wxPpKqWtXvYJwBfrarLetY1sB33n1AF+Lf2d7ffLTQL027cf+z1VzQ3kpuxRxwm2R74bVUVzYrx4VV15FCbzf3+rWWSn6equjDNpabT7QGe17a5tQ2PVUnmVdW/JnlxVVWmOdHfBt1gZb09zRYvSbajWUGvAf43TZBsk+ZCj98OTeZtNCH53Kqaalf+J9KsQN/dabehZQE2cXkATqY5T/G7NCfoPwB8MskRVbWqM+orGLqSiyZ8utM+rz30dTLwNWBXmkO6a4BlNFeDQXMY7t1JPkqz9/y9JPNpwvIw4ArgZ1X1gyTvqarvDf8dw9b1fnRsy/2Hf9c1jYls7GwxQULz5h2cZFnbfXNVHTPKiO2H7QEJns7185tou/WdQKuqN03XP8k7pmm7jOaDPGOq6qYkP6e5cuNbQ4OfAuxTVb9uazqU5njvxzttZrKmJwJnJ1lDc0XSdIc4pjXG92+TjKueak+4D03zUJpDjIM2K9vzGV8GlrXBzDSH006jOcdVNIeufkLzf4dmpTK4Yure9ucemhXq8ApxHnBLu2VOG1q/oFmpd613WWjH3aTloR1+e2fwXW3Nw+u3barq0PXV0DqVZg/wbpr/zV3TtPkCTdhcBvxP4FqavfTtgUuq6rudtudwfwAN6h8+HLW+92PgpzSBvE6T2tjZYoKkqk6nPa4+i+zTCbau1w990CbtK0PHoElyyVCbtS4fnWlV9Q2awx+zyjgCfDaoqqXT9U9CVa2mOaQ13fC9hnqdBpye5LU0K++taQ6HDh/aGuey8EaaS4t3pVkRPgd4/+Akdse+o9RQVV8CvjToTjIcitCsgC+juZz33rbdETQXiWz0JfHrez86bW7KDH2hddSNnTRXiX1nQ9PbYoJkRCN9Q3agqi7qM7OqWtdliRsab4OXAbbtljEzK7ln5oHXsT9lmnbvTPL6oX5XV9VbZqCGUWzW928Es6Ge22i2JIedmeRXQ/0+XVVn9ZlZVa0EXt/pvguYdk9iaLxNWhbacTe0J/NN4MUjTKfPt87X+qJhVV09zfSnkvyyqq4aGvTIdQTYO6rqqxtZx1eTHFJVl7fzXMZ4N3T+BDhjQ42815YkzRHtSfv/VO13vEZov117gcamzGtH4Bnt1Wzrb2uQSJL62OLvtSVJGi+DRJLUi0EiSerFIJEk9WKQ6EEhydeGut84uNdSkvPSPJvivWmeL/LTJFe1rx9wGXSS1yX5Tjv860n+Y9v/0CQ35/7nlLwgydZJzkjzfIuvtrf1oB0+vzPNwY0876unff34tu3Xkvy8fX3m2P5R0iZ4sH2PRFqnqhrcsfY8mpv4re+ZDGdV1d8kWUDzDeHPtv0/UlVvHzRK80iDe6vqeW338L2eNlTTd2nukLtXW9MrNzCKtNm5RyL1syfNnWbX5fvA09I8O4KqWrNZqpI2I/dI9GAxfHuM3WkenLWpTkpzm+4fsPYTJl+d+5+HcUxVXZ/mdu//q72b7nsNE21p3CPRg8X1VXXo4IfmyXV9nAX8B5p7S3WfGviRznxuBqiqa9s7GV9Je6demru4du9Euy3NMyGkOccgkTZRVd1J8zjnszPdfdqBJI9M8zx6gOXcf4v+a1h7T+ZlNE8blOYcD21JPVTVjUmuonnm/fdY+9DWR9p+ZyT5Dc3dcQfP6DgD+Lskr2j7Lx26A+z5SQbPnug+OU+adbzXliSpF/dIpPVI8nbWfib252vt515LD3rukUiSevFkuySpF4NEktSLQSJJ6sUgkST1YpBIknr5/935kljsYOKkAAAAAElFTkSuQmCC"/>
        <xdr:cNvSpPr>
          <a:spLocks noChangeAspect="1" noChangeArrowheads="1"/>
        </xdr:cNvSpPr>
      </xdr:nvSpPr>
      <xdr:spPr bwMode="auto">
        <a:xfrm>
          <a:off x="685800" y="131635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148168</xdr:colOff>
      <xdr:row>1</xdr:row>
      <xdr:rowOff>196850</xdr:rowOff>
    </xdr:from>
    <xdr:to>
      <xdr:col>14</xdr:col>
      <xdr:colOff>349251</xdr:colOff>
      <xdr:row>5</xdr:row>
      <xdr:rowOff>40217</xdr:rowOff>
    </xdr:to>
    <xdr:sp macro="" textlink="">
      <xdr:nvSpPr>
        <xdr:cNvPr id="3" name="직사각형 2"/>
        <xdr:cNvSpPr/>
      </xdr:nvSpPr>
      <xdr:spPr>
        <a:xfrm>
          <a:off x="9711268" y="596900"/>
          <a:ext cx="2629958" cy="6815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0">
              <a:latin typeface="HY헤드라인M" panose="02030600000101010101" pitchFamily="18" charset="-127"/>
              <a:ea typeface="HY헤드라인M" panose="02030600000101010101" pitchFamily="18" charset="-127"/>
            </a:rPr>
            <a:t>2021 KBO / MLB </a:t>
          </a:r>
          <a:r>
            <a:rPr lang="ko-KR" altLang="en-US" sz="1600" b="0">
              <a:latin typeface="HY헤드라인M" panose="02030600000101010101" pitchFamily="18" charset="-127"/>
              <a:ea typeface="HY헤드라인M" panose="02030600000101010101" pitchFamily="18" charset="-127"/>
            </a:rPr>
            <a:t>타구 분석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showGridLines="0" tabSelected="1" zoomScaleNormal="100" workbookViewId="0"/>
  </sheetViews>
  <sheetFormatPr defaultRowHeight="16.5" x14ac:dyDescent="0.3"/>
  <cols>
    <col min="1" max="1" width="9" style="2"/>
    <col min="2" max="2" width="22.5" style="2" bestFit="1" customWidth="1"/>
    <col min="3" max="3" width="8.25" style="2" bestFit="1" customWidth="1"/>
    <col min="4" max="4" width="12.625" style="2" bestFit="1" customWidth="1"/>
    <col min="5" max="5" width="8.25" style="2" bestFit="1" customWidth="1"/>
    <col min="6" max="6" width="12.625" style="2" bestFit="1" customWidth="1"/>
    <col min="7" max="7" width="10.625" style="2" bestFit="1" customWidth="1"/>
    <col min="8" max="8" width="7.25" style="2" bestFit="1" customWidth="1"/>
    <col min="9" max="9" width="11.625" style="2" bestFit="1" customWidth="1"/>
    <col min="10" max="10" width="9.125" style="2" bestFit="1" customWidth="1"/>
    <col min="11" max="11" width="13.625" style="2" bestFit="1" customWidth="1"/>
    <col min="12" max="12" width="9.125" style="2" bestFit="1" customWidth="1"/>
    <col min="13" max="13" width="13.625" style="2" bestFit="1" customWidth="1"/>
    <col min="14" max="14" width="9.125" style="2" bestFit="1" customWidth="1"/>
    <col min="15" max="15" width="13.625" style="2" bestFit="1" customWidth="1"/>
    <col min="16" max="16" width="12.75" style="2" bestFit="1" customWidth="1"/>
    <col min="17" max="17" width="11.5" style="2" bestFit="1" customWidth="1"/>
    <col min="18" max="18" width="7.25" style="2" bestFit="1" customWidth="1"/>
    <col min="19" max="19" width="11.625" style="2" bestFit="1" customWidth="1"/>
    <col min="20" max="16384" width="9" style="2"/>
  </cols>
  <sheetData>
    <row r="1" spans="1:13" ht="31.5" x14ac:dyDescent="0.3">
      <c r="A1" s="1"/>
      <c r="B1" s="6" t="s">
        <v>46</v>
      </c>
    </row>
    <row r="3" spans="1:13" x14ac:dyDescent="0.3">
      <c r="B3" s="15" t="s">
        <v>14</v>
      </c>
      <c r="C3" s="15" t="s">
        <v>13</v>
      </c>
      <c r="D3" s="15" t="s">
        <v>10</v>
      </c>
      <c r="E3" s="15" t="s">
        <v>11</v>
      </c>
      <c r="F3" s="15" t="s">
        <v>12</v>
      </c>
      <c r="I3" s="15" t="s">
        <v>48</v>
      </c>
      <c r="J3" s="15" t="s">
        <v>49</v>
      </c>
    </row>
    <row r="4" spans="1:13" x14ac:dyDescent="0.3">
      <c r="B4" s="7" t="s">
        <v>6</v>
      </c>
      <c r="C4" s="7">
        <v>848</v>
      </c>
      <c r="D4" s="7">
        <v>229</v>
      </c>
      <c r="E4" s="7">
        <v>14</v>
      </c>
      <c r="F4" s="7">
        <v>138</v>
      </c>
      <c r="I4" s="7" t="s">
        <v>50</v>
      </c>
      <c r="J4" s="7">
        <f>SUM(C$4:C$13)/SUM($C$4:$F$13)*100</f>
        <v>67.092293906810042</v>
      </c>
    </row>
    <row r="5" spans="1:13" x14ac:dyDescent="0.3">
      <c r="B5" s="7" t="s">
        <v>5</v>
      </c>
      <c r="C5" s="7">
        <v>967</v>
      </c>
      <c r="D5" s="7">
        <v>256</v>
      </c>
      <c r="E5" s="7">
        <v>22</v>
      </c>
      <c r="F5" s="7">
        <v>170</v>
      </c>
      <c r="I5" s="7" t="s">
        <v>51</v>
      </c>
      <c r="J5" s="7">
        <f>SUM(D$4:D$13)/SUM($C$4:$F$13)*100</f>
        <v>18.80973715651135</v>
      </c>
    </row>
    <row r="6" spans="1:13" x14ac:dyDescent="0.3">
      <c r="B6" s="7" t="s">
        <v>4</v>
      </c>
      <c r="C6" s="7">
        <v>845</v>
      </c>
      <c r="D6" s="7">
        <v>259</v>
      </c>
      <c r="E6" s="7">
        <v>13</v>
      </c>
      <c r="F6" s="7">
        <v>205</v>
      </c>
      <c r="I6" s="7" t="s">
        <v>52</v>
      </c>
      <c r="J6" s="7">
        <f>SUM(E$4:E$13)/SUM($C$4:$F$13)*100</f>
        <v>1.3440860215053763</v>
      </c>
    </row>
    <row r="7" spans="1:13" x14ac:dyDescent="0.3">
      <c r="B7" s="7" t="s">
        <v>0</v>
      </c>
      <c r="C7" s="7">
        <v>904</v>
      </c>
      <c r="D7" s="7">
        <v>277</v>
      </c>
      <c r="E7" s="7">
        <v>11</v>
      </c>
      <c r="F7" s="7">
        <v>140</v>
      </c>
      <c r="I7" s="7" t="s">
        <v>53</v>
      </c>
      <c r="J7" s="7">
        <f>SUM(F$4:F$13)/SUM($C$4:$F$13)*100</f>
        <v>12.753882915173238</v>
      </c>
      <c r="M7" s="2" t="s">
        <v>55</v>
      </c>
    </row>
    <row r="8" spans="1:13" x14ac:dyDescent="0.3">
      <c r="B8" s="7" t="s">
        <v>3</v>
      </c>
      <c r="C8" s="7">
        <v>843</v>
      </c>
      <c r="D8" s="7">
        <v>266</v>
      </c>
      <c r="E8" s="7">
        <v>16</v>
      </c>
      <c r="F8" s="7">
        <v>195</v>
      </c>
    </row>
    <row r="9" spans="1:13" x14ac:dyDescent="0.3">
      <c r="B9" s="7" t="s">
        <v>7</v>
      </c>
      <c r="C9" s="7">
        <v>831</v>
      </c>
      <c r="D9" s="7">
        <v>229</v>
      </c>
      <c r="E9" s="7">
        <v>17</v>
      </c>
      <c r="F9" s="7">
        <v>142</v>
      </c>
    </row>
    <row r="10" spans="1:13" x14ac:dyDescent="0.3">
      <c r="B10" s="7" t="s">
        <v>1</v>
      </c>
      <c r="C10" s="7">
        <v>1048</v>
      </c>
      <c r="D10" s="7">
        <v>279</v>
      </c>
      <c r="E10" s="7">
        <v>30</v>
      </c>
      <c r="F10" s="7">
        <v>191</v>
      </c>
    </row>
    <row r="11" spans="1:13" x14ac:dyDescent="0.3">
      <c r="B11" s="7" t="s">
        <v>9</v>
      </c>
      <c r="C11" s="7">
        <v>868</v>
      </c>
      <c r="D11" s="7">
        <v>224</v>
      </c>
      <c r="E11" s="7">
        <v>13</v>
      </c>
      <c r="F11" s="7">
        <v>230</v>
      </c>
    </row>
    <row r="12" spans="1:13" x14ac:dyDescent="0.3">
      <c r="B12" s="7" t="s">
        <v>8</v>
      </c>
      <c r="C12" s="7">
        <v>938</v>
      </c>
      <c r="D12" s="7">
        <v>229</v>
      </c>
      <c r="E12" s="7">
        <v>27</v>
      </c>
      <c r="F12" s="7">
        <v>138</v>
      </c>
    </row>
    <row r="13" spans="1:13" x14ac:dyDescent="0.3">
      <c r="B13" s="7" t="s">
        <v>2</v>
      </c>
      <c r="C13" s="7">
        <v>893</v>
      </c>
      <c r="D13" s="7">
        <v>271</v>
      </c>
      <c r="E13" s="7">
        <v>17</v>
      </c>
      <c r="F13" s="7">
        <v>159</v>
      </c>
    </row>
    <row r="17" spans="1:15" ht="31.5" x14ac:dyDescent="0.3">
      <c r="B17" s="6" t="s">
        <v>47</v>
      </c>
    </row>
    <row r="19" spans="1:15" x14ac:dyDescent="0.3">
      <c r="B19" s="15" t="s">
        <v>45</v>
      </c>
      <c r="C19" s="15" t="s">
        <v>13</v>
      </c>
      <c r="D19" s="15" t="s">
        <v>10</v>
      </c>
      <c r="E19" s="15" t="s">
        <v>11</v>
      </c>
      <c r="F19" s="15" t="s">
        <v>12</v>
      </c>
      <c r="I19" s="15" t="s">
        <v>54</v>
      </c>
      <c r="J19" s="15" t="s">
        <v>49</v>
      </c>
    </row>
    <row r="20" spans="1:15" x14ac:dyDescent="0.3">
      <c r="B20" s="14" t="s">
        <v>35</v>
      </c>
      <c r="C20" s="14">
        <v>938</v>
      </c>
      <c r="D20" s="14">
        <v>256</v>
      </c>
      <c r="E20" s="14">
        <v>32</v>
      </c>
      <c r="F20" s="14">
        <v>176</v>
      </c>
      <c r="I20" s="7" t="s">
        <v>50</v>
      </c>
      <c r="J20" s="7">
        <f>SUM(C$20:C$49)/SUM($C$20:$F$49)*100</f>
        <v>64.171827002779267</v>
      </c>
    </row>
    <row r="21" spans="1:15" x14ac:dyDescent="0.3">
      <c r="B21" s="14" t="s">
        <v>25</v>
      </c>
      <c r="C21" s="14">
        <v>902</v>
      </c>
      <c r="D21" s="14">
        <v>284</v>
      </c>
      <c r="E21" s="14">
        <v>25</v>
      </c>
      <c r="F21" s="14">
        <v>191</v>
      </c>
      <c r="I21" s="7" t="s">
        <v>51</v>
      </c>
      <c r="J21" s="7">
        <f>SUM(D$20:D$49)/SUM($C$20:$F$49)*100</f>
        <v>20.147252425764297</v>
      </c>
    </row>
    <row r="22" spans="1:15" x14ac:dyDescent="0.3">
      <c r="B22" s="14" t="s">
        <v>40</v>
      </c>
      <c r="C22" s="14">
        <v>837</v>
      </c>
      <c r="D22" s="14">
        <v>249</v>
      </c>
      <c r="E22" s="14">
        <v>23</v>
      </c>
      <c r="F22" s="14">
        <v>214</v>
      </c>
      <c r="I22" s="7" t="s">
        <v>52</v>
      </c>
      <c r="J22" s="7">
        <f>SUM(E$20:E$49)/SUM($C$20:$F$49)*100</f>
        <v>2.0649470963967036</v>
      </c>
    </row>
    <row r="23" spans="1:15" x14ac:dyDescent="0.3">
      <c r="B23" s="14" t="s">
        <v>15</v>
      </c>
      <c r="C23" s="14">
        <v>915</v>
      </c>
      <c r="D23" s="14">
        <v>355</v>
      </c>
      <c r="E23" s="14">
        <v>31</v>
      </c>
      <c r="F23" s="14">
        <v>208</v>
      </c>
      <c r="I23" s="7" t="s">
        <v>53</v>
      </c>
      <c r="J23" s="7">
        <f>SUM(F$20:F$49)/SUM($C$20:$F$49)*100</f>
        <v>13.615973475059731</v>
      </c>
    </row>
    <row r="24" spans="1:15" x14ac:dyDescent="0.3">
      <c r="A24" s="4"/>
      <c r="B24" s="14" t="s">
        <v>24</v>
      </c>
      <c r="C24" s="14">
        <v>872</v>
      </c>
      <c r="D24" s="14">
        <v>284</v>
      </c>
      <c r="E24" s="14">
        <v>35</v>
      </c>
      <c r="F24" s="14">
        <v>135</v>
      </c>
      <c r="G24" s="8"/>
      <c r="O24" s="3"/>
    </row>
    <row r="25" spans="1:15" x14ac:dyDescent="0.3">
      <c r="A25" s="4"/>
      <c r="B25" s="14" t="s">
        <v>37</v>
      </c>
      <c r="C25" s="14">
        <v>904</v>
      </c>
      <c r="D25" s="14">
        <v>252</v>
      </c>
      <c r="E25" s="14">
        <v>24</v>
      </c>
      <c r="F25" s="14">
        <v>218</v>
      </c>
      <c r="G25" s="8"/>
    </row>
    <row r="26" spans="1:15" x14ac:dyDescent="0.3">
      <c r="A26" s="4"/>
      <c r="B26" s="14" t="s">
        <v>29</v>
      </c>
      <c r="C26" s="14">
        <v>948</v>
      </c>
      <c r="D26" s="14">
        <v>274</v>
      </c>
      <c r="E26" s="14">
        <v>43</v>
      </c>
      <c r="F26" s="14">
        <v>150</v>
      </c>
      <c r="G26" s="8"/>
    </row>
    <row r="27" spans="1:15" x14ac:dyDescent="0.3">
      <c r="A27" s="4"/>
      <c r="B27" s="14" t="s">
        <v>18</v>
      </c>
      <c r="C27" s="14">
        <v>874</v>
      </c>
      <c r="D27" s="14">
        <v>317</v>
      </c>
      <c r="E27" s="14">
        <v>22</v>
      </c>
      <c r="F27" s="14">
        <v>166</v>
      </c>
      <c r="G27" s="8"/>
      <c r="K27" s="9"/>
      <c r="L27" s="9"/>
      <c r="M27" s="9"/>
    </row>
    <row r="28" spans="1:15" x14ac:dyDescent="0.3">
      <c r="A28" s="4"/>
      <c r="B28" s="14" t="s">
        <v>20</v>
      </c>
      <c r="C28" s="14">
        <v>915</v>
      </c>
      <c r="D28" s="14">
        <v>297</v>
      </c>
      <c r="E28" s="14">
        <v>19</v>
      </c>
      <c r="F28" s="14">
        <v>216</v>
      </c>
      <c r="G28" s="8"/>
      <c r="K28" s="8"/>
      <c r="L28" s="8"/>
      <c r="M28" s="9"/>
    </row>
    <row r="29" spans="1:15" x14ac:dyDescent="0.3">
      <c r="A29" s="4"/>
      <c r="B29" s="14" t="s">
        <v>41</v>
      </c>
      <c r="C29" s="14">
        <v>907</v>
      </c>
      <c r="D29" s="14">
        <v>248</v>
      </c>
      <c r="E29" s="14">
        <v>9</v>
      </c>
      <c r="F29" s="14">
        <v>205</v>
      </c>
      <c r="G29" s="8"/>
      <c r="K29" s="8"/>
      <c r="L29" s="8"/>
      <c r="M29" s="9"/>
    </row>
    <row r="30" spans="1:15" x14ac:dyDescent="0.3">
      <c r="A30" s="4"/>
      <c r="B30" s="14" t="s">
        <v>21</v>
      </c>
      <c r="C30" s="14">
        <v>830</v>
      </c>
      <c r="D30" s="14">
        <v>296</v>
      </c>
      <c r="E30" s="14">
        <v>33</v>
      </c>
      <c r="F30" s="14">
        <v>235</v>
      </c>
      <c r="G30" s="8"/>
      <c r="K30" s="8"/>
      <c r="L30" s="8"/>
      <c r="M30" s="9"/>
    </row>
    <row r="31" spans="1:15" x14ac:dyDescent="0.3">
      <c r="A31" s="4"/>
      <c r="B31" s="14" t="s">
        <v>39</v>
      </c>
      <c r="C31" s="14">
        <v>847</v>
      </c>
      <c r="D31" s="14">
        <v>250</v>
      </c>
      <c r="E31" s="14">
        <v>30</v>
      </c>
      <c r="F31" s="14">
        <v>162</v>
      </c>
      <c r="G31" s="8"/>
      <c r="K31" s="8"/>
      <c r="L31" s="8"/>
      <c r="M31" s="9"/>
    </row>
    <row r="32" spans="1:15" x14ac:dyDescent="0.3">
      <c r="A32" s="4"/>
      <c r="B32" s="14" t="s">
        <v>30</v>
      </c>
      <c r="C32" s="14">
        <v>815</v>
      </c>
      <c r="D32" s="14">
        <v>269</v>
      </c>
      <c r="E32" s="14">
        <v>23</v>
      </c>
      <c r="F32" s="14">
        <v>267</v>
      </c>
      <c r="G32" s="8"/>
      <c r="K32" s="8"/>
      <c r="L32" s="8"/>
      <c r="M32" s="9"/>
    </row>
    <row r="33" spans="1:13" x14ac:dyDescent="0.3">
      <c r="A33" s="4"/>
      <c r="B33" s="14" t="s">
        <v>17</v>
      </c>
      <c r="C33" s="14">
        <v>783</v>
      </c>
      <c r="D33" s="14">
        <v>320</v>
      </c>
      <c r="E33" s="14">
        <v>16</v>
      </c>
      <c r="F33" s="14">
        <v>217</v>
      </c>
      <c r="G33" s="8"/>
      <c r="K33" s="8"/>
      <c r="L33" s="8"/>
      <c r="M33" s="9"/>
    </row>
    <row r="34" spans="1:13" x14ac:dyDescent="0.3">
      <c r="A34" s="4"/>
      <c r="B34" s="14" t="s">
        <v>44</v>
      </c>
      <c r="C34" s="14">
        <v>929</v>
      </c>
      <c r="D34" s="14">
        <v>222</v>
      </c>
      <c r="E34" s="14">
        <v>24</v>
      </c>
      <c r="F34" s="14">
        <v>128</v>
      </c>
      <c r="G34" s="8"/>
      <c r="K34" s="8"/>
      <c r="L34" s="8"/>
      <c r="M34" s="9"/>
    </row>
    <row r="35" spans="1:13" x14ac:dyDescent="0.3">
      <c r="A35" s="4"/>
      <c r="B35" s="14" t="s">
        <v>23</v>
      </c>
      <c r="C35" s="14">
        <v>966</v>
      </c>
      <c r="D35" s="14">
        <v>286</v>
      </c>
      <c r="E35" s="14">
        <v>34</v>
      </c>
      <c r="F35" s="14">
        <v>167</v>
      </c>
      <c r="G35" s="8"/>
      <c r="K35" s="8"/>
      <c r="L35" s="8"/>
      <c r="M35" s="9"/>
    </row>
    <row r="36" spans="1:13" x14ac:dyDescent="0.3">
      <c r="A36" s="4"/>
      <c r="B36" s="14" t="s">
        <v>32</v>
      </c>
      <c r="C36" s="14">
        <v>813</v>
      </c>
      <c r="D36" s="14">
        <v>265</v>
      </c>
      <c r="E36" s="14">
        <v>34</v>
      </c>
      <c r="F36" s="14">
        <v>170</v>
      </c>
      <c r="G36" s="8"/>
      <c r="K36" s="8"/>
      <c r="L36" s="8"/>
      <c r="M36" s="9"/>
    </row>
    <row r="37" spans="1:13" x14ac:dyDescent="0.3">
      <c r="A37" s="4"/>
      <c r="B37" s="14" t="s">
        <v>38</v>
      </c>
      <c r="C37" s="14">
        <v>956</v>
      </c>
      <c r="D37" s="14">
        <v>251</v>
      </c>
      <c r="E37" s="14">
        <v>25</v>
      </c>
      <c r="F37" s="14">
        <v>172</v>
      </c>
      <c r="G37" s="8"/>
      <c r="K37" s="8"/>
      <c r="L37" s="8"/>
      <c r="M37" s="9"/>
    </row>
    <row r="38" spans="1:13" x14ac:dyDescent="0.3">
      <c r="A38" s="4"/>
      <c r="B38" s="14" t="s">
        <v>16</v>
      </c>
      <c r="C38" s="14">
        <v>838</v>
      </c>
      <c r="D38" s="14">
        <v>322</v>
      </c>
      <c r="E38" s="14">
        <v>20</v>
      </c>
      <c r="F38" s="14">
        <v>227</v>
      </c>
      <c r="G38" s="8"/>
      <c r="K38" s="8"/>
      <c r="L38" s="8"/>
      <c r="M38" s="9"/>
    </row>
    <row r="39" spans="1:13" x14ac:dyDescent="0.3">
      <c r="A39" s="4"/>
      <c r="B39" s="14" t="s">
        <v>19</v>
      </c>
      <c r="C39" s="14">
        <v>915</v>
      </c>
      <c r="D39" s="14">
        <v>314</v>
      </c>
      <c r="E39" s="14">
        <v>29</v>
      </c>
      <c r="F39" s="14">
        <v>175</v>
      </c>
      <c r="G39" s="8"/>
      <c r="K39" s="8"/>
      <c r="L39" s="8"/>
      <c r="M39" s="9"/>
    </row>
    <row r="40" spans="1:13" x14ac:dyDescent="0.3">
      <c r="A40" s="4"/>
      <c r="B40" s="14" t="s">
        <v>36</v>
      </c>
      <c r="C40" s="14">
        <v>906</v>
      </c>
      <c r="D40" s="14">
        <v>255</v>
      </c>
      <c r="E40" s="14">
        <v>30</v>
      </c>
      <c r="F40" s="14">
        <v>133</v>
      </c>
      <c r="G40" s="8"/>
      <c r="K40" s="8"/>
      <c r="L40" s="8"/>
      <c r="M40" s="9"/>
    </row>
    <row r="41" spans="1:13" x14ac:dyDescent="0.3">
      <c r="A41" s="4"/>
      <c r="B41" s="14" t="s">
        <v>31</v>
      </c>
      <c r="C41" s="14">
        <v>824</v>
      </c>
      <c r="D41" s="14">
        <v>266</v>
      </c>
      <c r="E41" s="14">
        <v>24</v>
      </c>
      <c r="F41" s="14">
        <v>194</v>
      </c>
      <c r="G41" s="8"/>
      <c r="K41" s="8"/>
      <c r="L41" s="8"/>
      <c r="M41" s="9"/>
    </row>
    <row r="42" spans="1:13" x14ac:dyDescent="0.3">
      <c r="A42" s="4"/>
      <c r="B42" s="14" t="s">
        <v>42</v>
      </c>
      <c r="C42" s="14">
        <v>872</v>
      </c>
      <c r="D42" s="14">
        <v>242</v>
      </c>
      <c r="E42" s="14">
        <v>15</v>
      </c>
      <c r="F42" s="14">
        <v>188</v>
      </c>
      <c r="G42" s="8"/>
      <c r="K42" s="8"/>
      <c r="L42" s="8"/>
      <c r="M42" s="9"/>
    </row>
    <row r="43" spans="1:13" x14ac:dyDescent="0.3">
      <c r="A43" s="4"/>
      <c r="B43" s="14" t="s">
        <v>43</v>
      </c>
      <c r="C43" s="14">
        <v>813</v>
      </c>
      <c r="D43" s="14">
        <v>241</v>
      </c>
      <c r="E43" s="14">
        <v>30</v>
      </c>
      <c r="F43" s="14">
        <v>186</v>
      </c>
      <c r="G43" s="8"/>
      <c r="K43" s="8"/>
      <c r="L43" s="8"/>
      <c r="M43" s="9"/>
    </row>
    <row r="44" spans="1:13" x14ac:dyDescent="0.3">
      <c r="A44" s="4"/>
      <c r="B44" s="14" t="s">
        <v>34</v>
      </c>
      <c r="C44" s="14">
        <v>851</v>
      </c>
      <c r="D44" s="14">
        <v>259</v>
      </c>
      <c r="E44" s="14">
        <v>40</v>
      </c>
      <c r="F44" s="14">
        <v>182</v>
      </c>
      <c r="G44" s="8"/>
      <c r="K44" s="8"/>
      <c r="L44" s="8"/>
      <c r="M44" s="9"/>
    </row>
    <row r="45" spans="1:13" x14ac:dyDescent="0.3">
      <c r="A45" s="4"/>
      <c r="B45" s="14" t="s">
        <v>28</v>
      </c>
      <c r="C45" s="14">
        <v>889</v>
      </c>
      <c r="D45" s="14">
        <v>278</v>
      </c>
      <c r="E45" s="14">
        <v>18</v>
      </c>
      <c r="F45" s="14">
        <v>205</v>
      </c>
      <c r="G45" s="8"/>
      <c r="K45" s="8"/>
      <c r="L45" s="8"/>
      <c r="M45" s="9"/>
    </row>
    <row r="46" spans="1:13" x14ac:dyDescent="0.3">
      <c r="A46" s="4"/>
      <c r="B46" s="14" t="s">
        <v>26</v>
      </c>
      <c r="C46" s="14">
        <v>883</v>
      </c>
      <c r="D46" s="14">
        <v>283</v>
      </c>
      <c r="E46" s="14">
        <v>29</v>
      </c>
      <c r="F46" s="14">
        <v>155</v>
      </c>
      <c r="G46" s="8"/>
      <c r="K46" s="8"/>
      <c r="L46" s="8"/>
      <c r="M46" s="9"/>
    </row>
    <row r="47" spans="1:13" x14ac:dyDescent="0.3">
      <c r="A47" s="4"/>
      <c r="B47" s="14" t="s">
        <v>33</v>
      </c>
      <c r="C47" s="14">
        <v>798</v>
      </c>
      <c r="D47" s="14">
        <v>259</v>
      </c>
      <c r="E47" s="14">
        <v>50</v>
      </c>
      <c r="F47" s="14">
        <v>176</v>
      </c>
      <c r="G47" s="8"/>
      <c r="K47" s="8"/>
      <c r="L47" s="8"/>
      <c r="M47" s="9"/>
    </row>
    <row r="48" spans="1:13" x14ac:dyDescent="0.3">
      <c r="A48" s="4"/>
      <c r="B48" s="14" t="s">
        <v>27</v>
      </c>
      <c r="C48" s="14">
        <v>886</v>
      </c>
      <c r="D48" s="14">
        <v>280</v>
      </c>
      <c r="E48" s="14">
        <v>42</v>
      </c>
      <c r="F48" s="14">
        <v>210</v>
      </c>
      <c r="G48" s="8"/>
      <c r="K48" s="8"/>
      <c r="L48" s="8"/>
      <c r="M48" s="9"/>
    </row>
    <row r="49" spans="1:13" x14ac:dyDescent="0.3">
      <c r="A49" s="4"/>
      <c r="B49" s="14" t="s">
        <v>22</v>
      </c>
      <c r="C49" s="14">
        <v>896</v>
      </c>
      <c r="D49" s="14">
        <v>290</v>
      </c>
      <c r="E49" s="14">
        <v>38</v>
      </c>
      <c r="F49" s="14">
        <v>157</v>
      </c>
      <c r="G49" s="8"/>
      <c r="K49" s="8"/>
      <c r="L49" s="8"/>
      <c r="M49" s="9"/>
    </row>
    <row r="50" spans="1:13" x14ac:dyDescent="0.3">
      <c r="A50" s="4"/>
      <c r="F50" s="9"/>
      <c r="G50" s="8"/>
      <c r="H50" s="9"/>
      <c r="K50" s="8"/>
      <c r="L50" s="8"/>
      <c r="M50" s="9"/>
    </row>
    <row r="51" spans="1:13" x14ac:dyDescent="0.3">
      <c r="A51" s="4"/>
      <c r="F51" s="9"/>
      <c r="G51" s="8"/>
      <c r="H51" s="9"/>
      <c r="K51" s="8"/>
      <c r="L51" s="8"/>
      <c r="M51" s="9"/>
    </row>
    <row r="52" spans="1:13" x14ac:dyDescent="0.3">
      <c r="A52" s="4"/>
      <c r="F52" s="9"/>
      <c r="G52" s="8"/>
      <c r="H52" s="9"/>
      <c r="K52" s="8"/>
      <c r="L52" s="8"/>
      <c r="M52" s="9"/>
    </row>
    <row r="53" spans="1:13" x14ac:dyDescent="0.3">
      <c r="A53" s="12"/>
      <c r="B53" s="9"/>
      <c r="F53" s="9"/>
      <c r="G53" s="16"/>
      <c r="H53" s="9"/>
      <c r="K53" s="16"/>
      <c r="L53" s="16"/>
      <c r="M53" s="9"/>
    </row>
    <row r="54" spans="1:13" x14ac:dyDescent="0.3">
      <c r="A54" s="13"/>
      <c r="B54" s="8"/>
      <c r="C54" s="5"/>
      <c r="D54" s="5"/>
      <c r="E54" s="5"/>
      <c r="F54" s="11"/>
      <c r="G54" s="16"/>
      <c r="H54" s="9"/>
      <c r="K54" s="16"/>
      <c r="L54" s="16"/>
      <c r="M54" s="9"/>
    </row>
    <row r="55" spans="1:13" x14ac:dyDescent="0.3">
      <c r="A55" s="9"/>
      <c r="B55" s="9"/>
      <c r="F55" s="9"/>
      <c r="G55" s="9"/>
      <c r="H55" s="9"/>
      <c r="K55" s="9"/>
      <c r="L55" s="9"/>
      <c r="M55" s="9"/>
    </row>
    <row r="56" spans="1:13" x14ac:dyDescent="0.3">
      <c r="A56" s="9"/>
      <c r="B56" s="9"/>
      <c r="F56" s="9"/>
      <c r="G56" s="9"/>
      <c r="H56" s="9"/>
      <c r="K56" s="9"/>
      <c r="L56" s="9"/>
      <c r="M56" s="9"/>
    </row>
    <row r="57" spans="1:13" x14ac:dyDescent="0.3">
      <c r="A57" s="9"/>
      <c r="B57" s="9"/>
    </row>
    <row r="58" spans="1:13" x14ac:dyDescent="0.3">
      <c r="A58" s="9"/>
      <c r="B58" s="9"/>
    </row>
  </sheetData>
  <sortState ref="B20:F49">
    <sortCondition ref="B19"/>
  </sortState>
  <mergeCells count="3">
    <mergeCell ref="G53:G54"/>
    <mergeCell ref="K53:K54"/>
    <mergeCell ref="L53:L5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showGridLines="0" zoomScaleNormal="100" workbookViewId="0"/>
  </sheetViews>
  <sheetFormatPr defaultRowHeight="16.5" x14ac:dyDescent="0.3"/>
  <cols>
    <col min="1" max="1" width="9" style="2"/>
    <col min="2" max="2" width="22.5" style="2" bestFit="1" customWidth="1"/>
    <col min="3" max="3" width="8.25" style="2" bestFit="1" customWidth="1"/>
    <col min="4" max="4" width="12.625" style="2" bestFit="1" customWidth="1"/>
    <col min="5" max="5" width="8.25" style="2" bestFit="1" customWidth="1"/>
    <col min="6" max="6" width="12.625" style="2" bestFit="1" customWidth="1"/>
    <col min="7" max="7" width="10.625" style="2" bestFit="1" customWidth="1"/>
    <col min="8" max="8" width="7.25" style="2" bestFit="1" customWidth="1"/>
    <col min="9" max="9" width="11.625" style="2" bestFit="1" customWidth="1"/>
    <col min="10" max="10" width="9.125" style="2" bestFit="1" customWidth="1"/>
    <col min="11" max="11" width="13.625" style="2" bestFit="1" customWidth="1"/>
    <col min="12" max="12" width="9.125" style="2" bestFit="1" customWidth="1"/>
    <col min="13" max="13" width="13.625" style="2" bestFit="1" customWidth="1"/>
    <col min="14" max="14" width="9.125" style="2" bestFit="1" customWidth="1"/>
    <col min="15" max="15" width="13.625" style="2" bestFit="1" customWidth="1"/>
    <col min="16" max="16" width="12.75" style="2" bestFit="1" customWidth="1"/>
    <col min="17" max="17" width="11.5" style="2" bestFit="1" customWidth="1"/>
    <col min="18" max="18" width="7.25" style="2" bestFit="1" customWidth="1"/>
    <col min="19" max="19" width="11.625" style="2" bestFit="1" customWidth="1"/>
    <col min="20" max="16384" width="9" style="2"/>
  </cols>
  <sheetData>
    <row r="1" spans="1:13" ht="31.5" x14ac:dyDescent="0.3">
      <c r="A1" s="1"/>
      <c r="B1" s="6" t="s">
        <v>46</v>
      </c>
    </row>
    <row r="3" spans="1:13" x14ac:dyDescent="0.3">
      <c r="B3" s="15" t="s">
        <v>14</v>
      </c>
      <c r="C3" s="15" t="s">
        <v>13</v>
      </c>
      <c r="D3" s="15" t="s">
        <v>10</v>
      </c>
      <c r="E3" s="15" t="s">
        <v>11</v>
      </c>
      <c r="F3" s="15" t="s">
        <v>12</v>
      </c>
      <c r="I3" s="15" t="s">
        <v>48</v>
      </c>
      <c r="J3" s="15" t="s">
        <v>49</v>
      </c>
    </row>
    <row r="4" spans="1:13" x14ac:dyDescent="0.3">
      <c r="B4" s="7" t="s">
        <v>6</v>
      </c>
      <c r="C4" s="7">
        <v>786</v>
      </c>
      <c r="D4" s="7">
        <v>202</v>
      </c>
      <c r="E4" s="7">
        <v>15</v>
      </c>
      <c r="F4" s="7">
        <v>86</v>
      </c>
      <c r="I4" s="7" t="s">
        <v>13</v>
      </c>
      <c r="J4" s="7">
        <f>SUM(C$4:C$13)/SUM($C$4:$F$13)*100</f>
        <v>71.865852638621732</v>
      </c>
    </row>
    <row r="5" spans="1:13" x14ac:dyDescent="0.3">
      <c r="B5" s="7" t="s">
        <v>5</v>
      </c>
      <c r="C5" s="7">
        <v>866</v>
      </c>
      <c r="D5" s="7">
        <v>241</v>
      </c>
      <c r="E5" s="7">
        <v>19</v>
      </c>
      <c r="F5" s="7">
        <v>76</v>
      </c>
      <c r="I5" s="7" t="s">
        <v>10</v>
      </c>
      <c r="J5" s="7">
        <f>SUM(D$4:D$13)/SUM($C$4:$F$13)*100</f>
        <v>18.073095258007861</v>
      </c>
    </row>
    <row r="6" spans="1:13" x14ac:dyDescent="0.3">
      <c r="B6" s="7" t="s">
        <v>4</v>
      </c>
      <c r="C6" s="7">
        <v>950</v>
      </c>
      <c r="D6" s="7">
        <v>179</v>
      </c>
      <c r="E6" s="7">
        <v>20</v>
      </c>
      <c r="F6" s="7">
        <v>103</v>
      </c>
      <c r="I6" s="7" t="s">
        <v>11</v>
      </c>
      <c r="J6" s="7">
        <f>SUM(E$4:E$13)/SUM($C$4:$F$13)*100</f>
        <v>1.8315631011123192</v>
      </c>
    </row>
    <row r="7" spans="1:13" x14ac:dyDescent="0.3">
      <c r="B7" s="7" t="s">
        <v>0</v>
      </c>
      <c r="C7" s="7">
        <v>878</v>
      </c>
      <c r="D7" s="7">
        <v>213</v>
      </c>
      <c r="E7" s="7">
        <v>15</v>
      </c>
      <c r="F7" s="7">
        <v>89</v>
      </c>
      <c r="I7" s="7" t="s">
        <v>12</v>
      </c>
      <c r="J7" s="7">
        <f>SUM(F$4:F$13)/SUM($C$4:$F$13)*100</f>
        <v>8.2294890022580915</v>
      </c>
      <c r="M7" s="2" t="s">
        <v>55</v>
      </c>
    </row>
    <row r="8" spans="1:13" x14ac:dyDescent="0.3">
      <c r="B8" s="7" t="s">
        <v>3</v>
      </c>
      <c r="C8" s="7">
        <v>790</v>
      </c>
      <c r="D8" s="7">
        <v>204</v>
      </c>
      <c r="E8" s="7">
        <v>22</v>
      </c>
      <c r="F8" s="7">
        <v>85</v>
      </c>
    </row>
    <row r="9" spans="1:13" x14ac:dyDescent="0.3">
      <c r="B9" s="7" t="s">
        <v>7</v>
      </c>
      <c r="C9" s="7">
        <v>880</v>
      </c>
      <c r="D9" s="7">
        <v>233</v>
      </c>
      <c r="E9" s="7">
        <v>24</v>
      </c>
      <c r="F9" s="7">
        <v>126</v>
      </c>
    </row>
    <row r="10" spans="1:13" x14ac:dyDescent="0.3">
      <c r="B10" s="7" t="s">
        <v>1</v>
      </c>
      <c r="C10" s="7">
        <v>934</v>
      </c>
      <c r="D10" s="7">
        <v>226</v>
      </c>
      <c r="E10" s="7">
        <v>31</v>
      </c>
      <c r="F10" s="7">
        <v>82</v>
      </c>
    </row>
    <row r="11" spans="1:13" x14ac:dyDescent="0.3">
      <c r="B11" s="7" t="s">
        <v>9</v>
      </c>
      <c r="C11" s="7">
        <v>858</v>
      </c>
      <c r="D11" s="7">
        <v>216</v>
      </c>
      <c r="E11" s="7">
        <v>14</v>
      </c>
      <c r="F11" s="7">
        <v>117</v>
      </c>
    </row>
    <row r="12" spans="1:13" x14ac:dyDescent="0.3">
      <c r="B12" s="7" t="s">
        <v>8</v>
      </c>
      <c r="C12" s="7">
        <v>748</v>
      </c>
      <c r="D12" s="7">
        <v>217</v>
      </c>
      <c r="E12" s="7">
        <v>24</v>
      </c>
      <c r="F12" s="7">
        <v>116</v>
      </c>
    </row>
    <row r="13" spans="1:13" x14ac:dyDescent="0.3">
      <c r="B13" s="7" t="s">
        <v>2</v>
      </c>
      <c r="C13" s="7">
        <v>903</v>
      </c>
      <c r="D13" s="7">
        <v>230</v>
      </c>
      <c r="E13" s="7">
        <v>35</v>
      </c>
      <c r="F13" s="7">
        <v>104</v>
      </c>
    </row>
    <row r="17" spans="1:15" ht="31.5" x14ac:dyDescent="0.3">
      <c r="B17" s="6" t="s">
        <v>47</v>
      </c>
    </row>
    <row r="19" spans="1:15" x14ac:dyDescent="0.3">
      <c r="B19" s="15" t="s">
        <v>14</v>
      </c>
      <c r="C19" s="15" t="s">
        <v>13</v>
      </c>
      <c r="D19" s="15" t="s">
        <v>10</v>
      </c>
      <c r="E19" s="15" t="s">
        <v>11</v>
      </c>
      <c r="F19" s="15" t="s">
        <v>12</v>
      </c>
      <c r="I19" s="15" t="s">
        <v>54</v>
      </c>
      <c r="J19" s="15" t="s">
        <v>49</v>
      </c>
    </row>
    <row r="20" spans="1:15" x14ac:dyDescent="0.3">
      <c r="B20" s="14" t="s">
        <v>35</v>
      </c>
      <c r="C20" s="14">
        <v>871</v>
      </c>
      <c r="D20" s="14">
        <v>288</v>
      </c>
      <c r="E20" s="14">
        <v>40</v>
      </c>
      <c r="F20" s="14">
        <v>220</v>
      </c>
      <c r="I20" s="7" t="s">
        <v>13</v>
      </c>
      <c r="J20" s="7">
        <f>SUM(C$20:C$49)/SUM($C$20:$F$49)*100</f>
        <v>61.721258831085422</v>
      </c>
    </row>
    <row r="21" spans="1:15" x14ac:dyDescent="0.3">
      <c r="B21" s="14" t="s">
        <v>25</v>
      </c>
      <c r="C21" s="14">
        <v>877</v>
      </c>
      <c r="D21" s="14">
        <v>277</v>
      </c>
      <c r="E21" s="14">
        <v>29</v>
      </c>
      <c r="F21" s="14">
        <v>249</v>
      </c>
      <c r="I21" s="7" t="s">
        <v>10</v>
      </c>
      <c r="J21" s="7">
        <f>SUM(D$20:D$49)/SUM($C$20:$F$49)*100</f>
        <v>20.293061205071481</v>
      </c>
    </row>
    <row r="22" spans="1:15" x14ac:dyDescent="0.3">
      <c r="B22" s="14" t="s">
        <v>40</v>
      </c>
      <c r="C22" s="14">
        <v>889</v>
      </c>
      <c r="D22" s="14">
        <v>252</v>
      </c>
      <c r="E22" s="14">
        <v>25</v>
      </c>
      <c r="F22" s="14">
        <v>213</v>
      </c>
      <c r="I22" s="7" t="s">
        <v>11</v>
      </c>
      <c r="J22" s="7">
        <f>SUM(E$20:E$49)/SUM($C$20:$F$49)*100</f>
        <v>1.8673136849116299</v>
      </c>
    </row>
    <row r="23" spans="1:15" x14ac:dyDescent="0.3">
      <c r="B23" s="14" t="s">
        <v>15</v>
      </c>
      <c r="C23" s="14">
        <v>937</v>
      </c>
      <c r="D23" s="14">
        <v>345</v>
      </c>
      <c r="E23" s="14">
        <v>27</v>
      </c>
      <c r="F23" s="14">
        <v>245</v>
      </c>
      <c r="I23" s="7" t="s">
        <v>12</v>
      </c>
      <c r="J23" s="7">
        <f>SUM(F$20:F$49)/SUM($C$20:$F$49)*100</f>
        <v>16.118366278931468</v>
      </c>
    </row>
    <row r="24" spans="1:15" x14ac:dyDescent="0.3">
      <c r="A24" s="4"/>
      <c r="B24" s="14" t="s">
        <v>24</v>
      </c>
      <c r="C24" s="14">
        <v>826</v>
      </c>
      <c r="D24" s="14">
        <v>270</v>
      </c>
      <c r="E24" s="14">
        <v>26</v>
      </c>
      <c r="F24" s="14">
        <v>256</v>
      </c>
      <c r="G24" s="10"/>
      <c r="O24" s="3"/>
    </row>
    <row r="25" spans="1:15" x14ac:dyDescent="0.3">
      <c r="A25" s="4"/>
      <c r="B25" s="14" t="s">
        <v>37</v>
      </c>
      <c r="C25" s="14">
        <v>981</v>
      </c>
      <c r="D25" s="14">
        <v>260</v>
      </c>
      <c r="E25" s="14">
        <v>20</v>
      </c>
      <c r="F25" s="14">
        <v>182</v>
      </c>
      <c r="G25" s="10"/>
    </row>
    <row r="26" spans="1:15" x14ac:dyDescent="0.3">
      <c r="A26" s="4"/>
      <c r="B26" s="14" t="s">
        <v>29</v>
      </c>
      <c r="C26" s="14">
        <v>839</v>
      </c>
      <c r="D26" s="14">
        <v>235</v>
      </c>
      <c r="E26" s="14">
        <v>27</v>
      </c>
      <c r="F26" s="14">
        <v>227</v>
      </c>
      <c r="G26" s="10"/>
    </row>
    <row r="27" spans="1:15" x14ac:dyDescent="0.3">
      <c r="A27" s="4"/>
      <c r="B27" s="14" t="s">
        <v>18</v>
      </c>
      <c r="C27" s="14">
        <v>827</v>
      </c>
      <c r="D27" s="14">
        <v>286</v>
      </c>
      <c r="E27" s="14">
        <v>18</v>
      </c>
      <c r="F27" s="14">
        <v>223</v>
      </c>
      <c r="G27" s="10"/>
      <c r="K27" s="9"/>
      <c r="L27" s="9"/>
      <c r="M27" s="9"/>
    </row>
    <row r="28" spans="1:15" x14ac:dyDescent="0.3">
      <c r="A28" s="4"/>
      <c r="B28" s="14" t="s">
        <v>20</v>
      </c>
      <c r="C28" s="14">
        <v>914</v>
      </c>
      <c r="D28" s="14">
        <v>323</v>
      </c>
      <c r="E28" s="14">
        <v>41</v>
      </c>
      <c r="F28" s="14">
        <v>224</v>
      </c>
      <c r="G28" s="10"/>
      <c r="K28" s="10"/>
      <c r="L28" s="10"/>
      <c r="M28" s="9"/>
    </row>
    <row r="29" spans="1:15" x14ac:dyDescent="0.3">
      <c r="A29" s="4"/>
      <c r="B29" s="14" t="s">
        <v>41</v>
      </c>
      <c r="C29" s="14">
        <v>851</v>
      </c>
      <c r="D29" s="14">
        <v>292</v>
      </c>
      <c r="E29" s="14">
        <v>41</v>
      </c>
      <c r="F29" s="14">
        <v>149</v>
      </c>
      <c r="G29" s="10"/>
      <c r="K29" s="10"/>
      <c r="L29" s="10"/>
      <c r="M29" s="9"/>
    </row>
    <row r="30" spans="1:15" x14ac:dyDescent="0.3">
      <c r="A30" s="4"/>
      <c r="B30" s="14" t="s">
        <v>21</v>
      </c>
      <c r="C30" s="14">
        <v>899</v>
      </c>
      <c r="D30" s="14">
        <v>323</v>
      </c>
      <c r="E30" s="14">
        <v>28</v>
      </c>
      <c r="F30" s="14">
        <v>288</v>
      </c>
      <c r="G30" s="10"/>
      <c r="K30" s="10"/>
      <c r="L30" s="10"/>
      <c r="M30" s="9"/>
    </row>
    <row r="31" spans="1:15" x14ac:dyDescent="0.3">
      <c r="A31" s="4"/>
      <c r="B31" s="14" t="s">
        <v>39</v>
      </c>
      <c r="C31" s="14">
        <v>873</v>
      </c>
      <c r="D31" s="14">
        <v>281</v>
      </c>
      <c r="E31" s="14">
        <v>40</v>
      </c>
      <c r="F31" s="14">
        <v>162</v>
      </c>
      <c r="G31" s="10"/>
      <c r="K31" s="10"/>
      <c r="L31" s="10"/>
      <c r="M31" s="9"/>
    </row>
    <row r="32" spans="1:15" x14ac:dyDescent="0.3">
      <c r="A32" s="4"/>
      <c r="B32" s="14" t="s">
        <v>30</v>
      </c>
      <c r="C32" s="14">
        <v>859</v>
      </c>
      <c r="D32" s="14">
        <v>268</v>
      </c>
      <c r="E32" s="14">
        <v>21</v>
      </c>
      <c r="F32" s="14">
        <v>220</v>
      </c>
      <c r="G32" s="10"/>
      <c r="K32" s="10"/>
      <c r="L32" s="10"/>
      <c r="M32" s="9"/>
    </row>
    <row r="33" spans="1:13" x14ac:dyDescent="0.3">
      <c r="A33" s="4"/>
      <c r="B33" s="14" t="s">
        <v>17</v>
      </c>
      <c r="C33" s="14">
        <v>813</v>
      </c>
      <c r="D33" s="14">
        <v>302</v>
      </c>
      <c r="E33" s="14">
        <v>20</v>
      </c>
      <c r="F33" s="14">
        <v>279</v>
      </c>
      <c r="G33" s="10"/>
      <c r="K33" s="10"/>
      <c r="L33" s="10"/>
      <c r="M33" s="9"/>
    </row>
    <row r="34" spans="1:13" x14ac:dyDescent="0.3">
      <c r="A34" s="4"/>
      <c r="B34" s="14" t="s">
        <v>44</v>
      </c>
      <c r="C34" s="14">
        <v>897</v>
      </c>
      <c r="D34" s="14">
        <v>265</v>
      </c>
      <c r="E34" s="14">
        <v>18</v>
      </c>
      <c r="F34" s="14">
        <v>146</v>
      </c>
      <c r="G34" s="10"/>
      <c r="K34" s="10"/>
      <c r="L34" s="10"/>
      <c r="M34" s="9"/>
    </row>
    <row r="35" spans="1:13" x14ac:dyDescent="0.3">
      <c r="A35" s="4"/>
      <c r="B35" s="14" t="s">
        <v>23</v>
      </c>
      <c r="C35" s="14">
        <v>820</v>
      </c>
      <c r="D35" s="14">
        <v>279</v>
      </c>
      <c r="E35" s="14">
        <v>17</v>
      </c>
      <c r="F35" s="14">
        <v>250</v>
      </c>
      <c r="G35" s="10"/>
      <c r="K35" s="10"/>
      <c r="L35" s="10"/>
      <c r="M35" s="9"/>
    </row>
    <row r="36" spans="1:13" x14ac:dyDescent="0.3">
      <c r="A36" s="4"/>
      <c r="B36" s="14" t="s">
        <v>32</v>
      </c>
      <c r="C36" s="14">
        <v>899</v>
      </c>
      <c r="D36" s="14">
        <v>318</v>
      </c>
      <c r="E36" s="14">
        <v>23</v>
      </c>
      <c r="F36" s="14">
        <v>307</v>
      </c>
      <c r="G36" s="10"/>
      <c r="K36" s="10"/>
      <c r="L36" s="10"/>
      <c r="M36" s="9"/>
    </row>
    <row r="37" spans="1:13" x14ac:dyDescent="0.3">
      <c r="A37" s="4"/>
      <c r="B37" s="14" t="s">
        <v>38</v>
      </c>
      <c r="C37" s="14">
        <v>906</v>
      </c>
      <c r="D37" s="14">
        <v>280</v>
      </c>
      <c r="E37" s="14">
        <v>17</v>
      </c>
      <c r="F37" s="14">
        <v>242</v>
      </c>
      <c r="G37" s="10"/>
      <c r="K37" s="10"/>
      <c r="L37" s="10"/>
      <c r="M37" s="9"/>
    </row>
    <row r="38" spans="1:13" x14ac:dyDescent="0.3">
      <c r="A38" s="4"/>
      <c r="B38" s="14" t="s">
        <v>16</v>
      </c>
      <c r="C38" s="14">
        <v>880</v>
      </c>
      <c r="D38" s="14">
        <v>290</v>
      </c>
      <c r="E38" s="14">
        <v>17</v>
      </c>
      <c r="F38" s="14">
        <v>306</v>
      </c>
      <c r="G38" s="10"/>
      <c r="K38" s="10"/>
      <c r="L38" s="10"/>
      <c r="M38" s="9"/>
    </row>
    <row r="39" spans="1:13" x14ac:dyDescent="0.3">
      <c r="A39" s="4"/>
      <c r="B39" s="14" t="s">
        <v>19</v>
      </c>
      <c r="C39" s="14">
        <v>812</v>
      </c>
      <c r="D39" s="14">
        <v>292</v>
      </c>
      <c r="E39" s="14">
        <v>23</v>
      </c>
      <c r="F39" s="14">
        <v>257</v>
      </c>
      <c r="G39" s="10"/>
      <c r="K39" s="10"/>
      <c r="L39" s="10"/>
      <c r="M39" s="9"/>
    </row>
    <row r="40" spans="1:13" x14ac:dyDescent="0.3">
      <c r="A40" s="4"/>
      <c r="B40" s="14" t="s">
        <v>36</v>
      </c>
      <c r="C40" s="14">
        <v>817</v>
      </c>
      <c r="D40" s="14">
        <v>311</v>
      </c>
      <c r="E40" s="14">
        <v>26</v>
      </c>
      <c r="F40" s="14">
        <v>215</v>
      </c>
      <c r="G40" s="10"/>
      <c r="K40" s="10"/>
      <c r="L40" s="10"/>
      <c r="M40" s="9"/>
    </row>
    <row r="41" spans="1:13" x14ac:dyDescent="0.3">
      <c r="A41" s="4"/>
      <c r="B41" s="14" t="s">
        <v>31</v>
      </c>
      <c r="C41" s="14">
        <v>981</v>
      </c>
      <c r="D41" s="14">
        <v>315</v>
      </c>
      <c r="E41" s="14">
        <v>38</v>
      </c>
      <c r="F41" s="14">
        <v>163</v>
      </c>
      <c r="G41" s="10"/>
      <c r="K41" s="10"/>
      <c r="L41" s="10"/>
      <c r="M41" s="9"/>
    </row>
    <row r="42" spans="1:13" x14ac:dyDescent="0.3">
      <c r="A42" s="4"/>
      <c r="B42" s="14" t="s">
        <v>42</v>
      </c>
      <c r="C42" s="14">
        <v>814</v>
      </c>
      <c r="D42" s="14">
        <v>224</v>
      </c>
      <c r="E42" s="14">
        <v>24</v>
      </c>
      <c r="F42" s="14">
        <v>219</v>
      </c>
      <c r="G42" s="10"/>
      <c r="K42" s="10"/>
      <c r="L42" s="10"/>
      <c r="M42" s="9"/>
    </row>
    <row r="43" spans="1:13" x14ac:dyDescent="0.3">
      <c r="A43" s="4"/>
      <c r="B43" s="14" t="s">
        <v>43</v>
      </c>
      <c r="C43" s="14">
        <v>839</v>
      </c>
      <c r="D43" s="14">
        <v>300</v>
      </c>
      <c r="E43" s="14">
        <v>26</v>
      </c>
      <c r="F43" s="14">
        <v>167</v>
      </c>
      <c r="G43" s="10"/>
      <c r="K43" s="10"/>
      <c r="L43" s="10"/>
      <c r="M43" s="9"/>
    </row>
    <row r="44" spans="1:13" x14ac:dyDescent="0.3">
      <c r="A44" s="4"/>
      <c r="B44" s="14" t="s">
        <v>34</v>
      </c>
      <c r="C44" s="14">
        <v>784</v>
      </c>
      <c r="D44" s="14">
        <v>254</v>
      </c>
      <c r="E44" s="14">
        <v>28</v>
      </c>
      <c r="F44" s="14">
        <v>239</v>
      </c>
      <c r="G44" s="10"/>
      <c r="K44" s="10"/>
      <c r="L44" s="10"/>
      <c r="M44" s="9"/>
    </row>
    <row r="45" spans="1:13" x14ac:dyDescent="0.3">
      <c r="A45" s="4"/>
      <c r="B45" s="14" t="s">
        <v>28</v>
      </c>
      <c r="C45" s="14">
        <v>856</v>
      </c>
      <c r="D45" s="14">
        <v>246</v>
      </c>
      <c r="E45" s="14">
        <v>24</v>
      </c>
      <c r="F45" s="14">
        <v>210</v>
      </c>
      <c r="G45" s="10"/>
      <c r="K45" s="10"/>
      <c r="L45" s="10"/>
      <c r="M45" s="9"/>
    </row>
    <row r="46" spans="1:13" x14ac:dyDescent="0.3">
      <c r="A46" s="4"/>
      <c r="B46" s="14" t="s">
        <v>26</v>
      </c>
      <c r="C46" s="14">
        <v>890</v>
      </c>
      <c r="D46" s="14">
        <v>291</v>
      </c>
      <c r="E46" s="14">
        <v>29</v>
      </c>
      <c r="F46" s="14">
        <v>217</v>
      </c>
      <c r="G46" s="10"/>
      <c r="K46" s="10"/>
      <c r="L46" s="10"/>
      <c r="M46" s="9"/>
    </row>
    <row r="47" spans="1:13" x14ac:dyDescent="0.3">
      <c r="A47" s="4"/>
      <c r="B47" s="14" t="s">
        <v>33</v>
      </c>
      <c r="C47" s="14">
        <v>831</v>
      </c>
      <c r="D47" s="14">
        <v>296</v>
      </c>
      <c r="E47" s="14">
        <v>24</v>
      </c>
      <c r="F47" s="14">
        <v>223</v>
      </c>
      <c r="G47" s="10"/>
      <c r="K47" s="10"/>
      <c r="L47" s="10"/>
      <c r="M47" s="9"/>
    </row>
    <row r="48" spans="1:13" x14ac:dyDescent="0.3">
      <c r="A48" s="4"/>
      <c r="B48" s="14" t="s">
        <v>27</v>
      </c>
      <c r="C48" s="14">
        <v>761</v>
      </c>
      <c r="D48" s="14">
        <v>270</v>
      </c>
      <c r="E48" s="14">
        <v>21</v>
      </c>
      <c r="F48" s="14">
        <v>247</v>
      </c>
      <c r="G48" s="10"/>
      <c r="K48" s="10"/>
      <c r="L48" s="10"/>
      <c r="M48" s="9"/>
    </row>
    <row r="49" spans="1:13" x14ac:dyDescent="0.3">
      <c r="A49" s="4"/>
      <c r="B49" s="14" t="s">
        <v>22</v>
      </c>
      <c r="C49" s="14">
        <v>904</v>
      </c>
      <c r="D49" s="14">
        <v>298</v>
      </c>
      <c r="E49" s="14">
        <v>27</v>
      </c>
      <c r="F49" s="14">
        <v>231</v>
      </c>
      <c r="G49" s="10"/>
      <c r="K49" s="10"/>
      <c r="L49" s="10"/>
      <c r="M49" s="9"/>
    </row>
    <row r="50" spans="1:13" x14ac:dyDescent="0.3">
      <c r="A50" s="4"/>
      <c r="F50" s="9"/>
      <c r="G50" s="10"/>
      <c r="H50" s="9"/>
      <c r="K50" s="10"/>
      <c r="L50" s="10"/>
      <c r="M50" s="9"/>
    </row>
    <row r="51" spans="1:13" x14ac:dyDescent="0.3">
      <c r="A51" s="4"/>
      <c r="F51" s="9"/>
      <c r="G51" s="10"/>
      <c r="H51" s="9"/>
      <c r="K51" s="10"/>
      <c r="L51" s="10"/>
      <c r="M51" s="9"/>
    </row>
    <row r="52" spans="1:13" x14ac:dyDescent="0.3">
      <c r="A52" s="4"/>
      <c r="F52" s="9"/>
      <c r="G52" s="10"/>
      <c r="H52" s="9"/>
      <c r="K52" s="10"/>
      <c r="L52" s="10"/>
      <c r="M52" s="9"/>
    </row>
    <row r="53" spans="1:13" x14ac:dyDescent="0.3">
      <c r="A53" s="12"/>
      <c r="B53" s="9"/>
      <c r="F53" s="9"/>
      <c r="G53" s="16"/>
      <c r="H53" s="9"/>
      <c r="K53" s="16"/>
      <c r="L53" s="16"/>
      <c r="M53" s="9"/>
    </row>
    <row r="54" spans="1:13" x14ac:dyDescent="0.3">
      <c r="A54" s="13"/>
      <c r="B54" s="10"/>
      <c r="C54" s="5"/>
      <c r="D54" s="5"/>
      <c r="E54" s="5"/>
      <c r="F54" s="11"/>
      <c r="G54" s="16"/>
      <c r="H54" s="9"/>
      <c r="K54" s="16"/>
      <c r="L54" s="16"/>
      <c r="M54" s="9"/>
    </row>
    <row r="55" spans="1:13" x14ac:dyDescent="0.3">
      <c r="A55" s="9"/>
      <c r="B55" s="9"/>
      <c r="F55" s="9"/>
      <c r="G55" s="9"/>
      <c r="H55" s="9"/>
      <c r="K55" s="9"/>
      <c r="L55" s="9"/>
      <c r="M55" s="9"/>
    </row>
    <row r="56" spans="1:13" x14ac:dyDescent="0.3">
      <c r="A56" s="9"/>
      <c r="B56" s="9"/>
      <c r="F56" s="9"/>
      <c r="G56" s="9"/>
      <c r="H56" s="9"/>
      <c r="K56" s="9"/>
      <c r="L56" s="9"/>
      <c r="M56" s="9"/>
    </row>
    <row r="57" spans="1:13" x14ac:dyDescent="0.3">
      <c r="A57" s="9"/>
      <c r="B57" s="9"/>
    </row>
    <row r="58" spans="1:13" x14ac:dyDescent="0.3">
      <c r="A58" s="9"/>
      <c r="B58" s="9"/>
    </row>
  </sheetData>
  <sortState ref="B20:F49">
    <sortCondition ref="B19"/>
  </sortState>
  <mergeCells count="3">
    <mergeCell ref="G53:G54"/>
    <mergeCell ref="K53:K54"/>
    <mergeCell ref="L53:L5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showGridLines="0" zoomScaleNormal="100" workbookViewId="0"/>
  </sheetViews>
  <sheetFormatPr defaultRowHeight="16.5" x14ac:dyDescent="0.3"/>
  <cols>
    <col min="1" max="1" width="9" style="2"/>
    <col min="2" max="2" width="22.5" style="2" bestFit="1" customWidth="1"/>
    <col min="3" max="3" width="8.25" style="2" bestFit="1" customWidth="1"/>
    <col min="4" max="4" width="12.625" style="2" bestFit="1" customWidth="1"/>
    <col min="5" max="5" width="8.25" style="2" bestFit="1" customWidth="1"/>
    <col min="6" max="6" width="12.625" style="2" bestFit="1" customWidth="1"/>
    <col min="7" max="7" width="10.625" style="2" bestFit="1" customWidth="1"/>
    <col min="8" max="8" width="7.25" style="2" bestFit="1" customWidth="1"/>
    <col min="9" max="9" width="11.625" style="2" bestFit="1" customWidth="1"/>
    <col min="10" max="10" width="9.125" style="2" bestFit="1" customWidth="1"/>
    <col min="11" max="11" width="13.625" style="2" bestFit="1" customWidth="1"/>
    <col min="12" max="12" width="9.125" style="2" bestFit="1" customWidth="1"/>
    <col min="13" max="13" width="13.625" style="2" bestFit="1" customWidth="1"/>
    <col min="14" max="14" width="9.125" style="2" bestFit="1" customWidth="1"/>
    <col min="15" max="15" width="13.625" style="2" bestFit="1" customWidth="1"/>
    <col min="16" max="16" width="12.75" style="2" bestFit="1" customWidth="1"/>
    <col min="17" max="17" width="11.5" style="2" bestFit="1" customWidth="1"/>
    <col min="18" max="18" width="7.25" style="2" bestFit="1" customWidth="1"/>
    <col min="19" max="19" width="11.625" style="2" bestFit="1" customWidth="1"/>
    <col min="20" max="16384" width="9" style="2"/>
  </cols>
  <sheetData>
    <row r="1" spans="1:13" ht="31.5" x14ac:dyDescent="0.3">
      <c r="A1" s="1"/>
      <c r="B1" s="6" t="s">
        <v>46</v>
      </c>
    </row>
    <row r="3" spans="1:13" x14ac:dyDescent="0.3">
      <c r="B3" s="15" t="s">
        <v>14</v>
      </c>
      <c r="C3" s="15" t="s">
        <v>13</v>
      </c>
      <c r="D3" s="15" t="s">
        <v>10</v>
      </c>
      <c r="E3" s="15" t="s">
        <v>11</v>
      </c>
      <c r="F3" s="15" t="s">
        <v>12</v>
      </c>
      <c r="I3" s="15" t="s">
        <v>48</v>
      </c>
      <c r="J3" s="15" t="s">
        <v>49</v>
      </c>
    </row>
    <row r="4" spans="1:13" x14ac:dyDescent="0.3">
      <c r="B4" s="14" t="s">
        <v>6</v>
      </c>
      <c r="C4" s="14">
        <v>836</v>
      </c>
      <c r="D4" s="14">
        <v>194</v>
      </c>
      <c r="E4" s="14">
        <v>12</v>
      </c>
      <c r="F4" s="14">
        <v>79</v>
      </c>
      <c r="I4" s="7" t="s">
        <v>13</v>
      </c>
      <c r="J4" s="7">
        <f>SUM(C$4:C$13)/SUM($C$4:$F$13)*100</f>
        <v>70.000783269366337</v>
      </c>
    </row>
    <row r="5" spans="1:13" x14ac:dyDescent="0.3">
      <c r="B5" s="14" t="s">
        <v>5</v>
      </c>
      <c r="C5" s="14">
        <v>910</v>
      </c>
      <c r="D5" s="14">
        <v>220</v>
      </c>
      <c r="E5" s="14">
        <v>13</v>
      </c>
      <c r="F5" s="14">
        <v>130</v>
      </c>
      <c r="I5" s="7" t="s">
        <v>10</v>
      </c>
      <c r="J5" s="7">
        <f>SUM(D$4:D$13)/SUM($C$4:$F$13)*100</f>
        <v>17.936868489073394</v>
      </c>
    </row>
    <row r="6" spans="1:13" x14ac:dyDescent="0.3">
      <c r="B6" s="14" t="s">
        <v>4</v>
      </c>
      <c r="C6" s="14">
        <v>931</v>
      </c>
      <c r="D6" s="14">
        <v>233</v>
      </c>
      <c r="E6" s="14">
        <v>21</v>
      </c>
      <c r="F6" s="14">
        <v>162</v>
      </c>
      <c r="I6" s="7" t="s">
        <v>11</v>
      </c>
      <c r="J6" s="7">
        <f>SUM(E$4:E$13)/SUM($C$4:$F$13)*100</f>
        <v>1.4177175530664996</v>
      </c>
    </row>
    <row r="7" spans="1:13" x14ac:dyDescent="0.3">
      <c r="B7" s="14" t="s">
        <v>0</v>
      </c>
      <c r="C7" s="14">
        <v>893</v>
      </c>
      <c r="D7" s="14">
        <v>247</v>
      </c>
      <c r="E7" s="14">
        <v>28</v>
      </c>
      <c r="F7" s="14">
        <v>148</v>
      </c>
      <c r="I7" s="7" t="s">
        <v>12</v>
      </c>
      <c r="J7" s="7">
        <f>SUM(F$4:F$13)/SUM($C$4:$F$13)*100</f>
        <v>10.644630688493773</v>
      </c>
      <c r="M7" s="2" t="s">
        <v>55</v>
      </c>
    </row>
    <row r="8" spans="1:13" x14ac:dyDescent="0.3">
      <c r="B8" s="14" t="s">
        <v>3</v>
      </c>
      <c r="C8" s="14">
        <v>903</v>
      </c>
      <c r="D8" s="14">
        <v>246</v>
      </c>
      <c r="E8" s="14">
        <v>6</v>
      </c>
      <c r="F8" s="14">
        <v>131</v>
      </c>
    </row>
    <row r="9" spans="1:13" x14ac:dyDescent="0.3">
      <c r="B9" s="14" t="s">
        <v>7</v>
      </c>
      <c r="C9" s="14">
        <v>946</v>
      </c>
      <c r="D9" s="14">
        <v>256</v>
      </c>
      <c r="E9" s="14">
        <v>27</v>
      </c>
      <c r="F9" s="14">
        <v>187</v>
      </c>
    </row>
    <row r="10" spans="1:13" x14ac:dyDescent="0.3">
      <c r="B10" s="14" t="s">
        <v>1</v>
      </c>
      <c r="C10" s="14">
        <v>976</v>
      </c>
      <c r="D10" s="14">
        <v>259</v>
      </c>
      <c r="E10" s="14">
        <v>20</v>
      </c>
      <c r="F10" s="14">
        <v>125</v>
      </c>
    </row>
    <row r="11" spans="1:13" x14ac:dyDescent="0.3">
      <c r="B11" s="14" t="s">
        <v>9</v>
      </c>
      <c r="C11" s="14">
        <v>803</v>
      </c>
      <c r="D11" s="14">
        <v>174</v>
      </c>
      <c r="E11" s="14">
        <v>17</v>
      </c>
      <c r="F11" s="14">
        <v>141</v>
      </c>
    </row>
    <row r="12" spans="1:13" x14ac:dyDescent="0.3">
      <c r="B12" s="14" t="s">
        <v>8</v>
      </c>
      <c r="C12" s="14">
        <v>891</v>
      </c>
      <c r="D12" s="14">
        <v>211</v>
      </c>
      <c r="E12" s="14">
        <v>12</v>
      </c>
      <c r="F12" s="14">
        <v>129</v>
      </c>
    </row>
    <row r="13" spans="1:13" x14ac:dyDescent="0.3">
      <c r="B13" s="14" t="s">
        <v>2</v>
      </c>
      <c r="C13" s="14">
        <v>848</v>
      </c>
      <c r="D13" s="14">
        <v>250</v>
      </c>
      <c r="E13" s="14">
        <v>25</v>
      </c>
      <c r="F13" s="14">
        <v>127</v>
      </c>
    </row>
    <row r="17" spans="1:15" ht="31.5" x14ac:dyDescent="0.3">
      <c r="B17" s="6" t="s">
        <v>47</v>
      </c>
    </row>
    <row r="19" spans="1:15" x14ac:dyDescent="0.3">
      <c r="B19" s="15" t="s">
        <v>14</v>
      </c>
      <c r="C19" s="15" t="s">
        <v>13</v>
      </c>
      <c r="D19" s="15" t="s">
        <v>10</v>
      </c>
      <c r="E19" s="15" t="s">
        <v>11</v>
      </c>
      <c r="F19" s="15" t="s">
        <v>12</v>
      </c>
      <c r="I19" s="15" t="s">
        <v>54</v>
      </c>
      <c r="J19" s="15" t="s">
        <v>49</v>
      </c>
    </row>
    <row r="20" spans="1:15" x14ac:dyDescent="0.3">
      <c r="B20" s="14" t="s">
        <v>35</v>
      </c>
      <c r="C20" s="14">
        <v>311</v>
      </c>
      <c r="D20" s="14">
        <v>101</v>
      </c>
      <c r="E20" s="14">
        <v>12</v>
      </c>
      <c r="F20" s="14">
        <v>58</v>
      </c>
      <c r="I20" s="7" t="s">
        <v>13</v>
      </c>
      <c r="J20" s="7">
        <f>SUM(C$20:C$49)/SUM($C$20:$F$49)*100</f>
        <v>62.822910173834757</v>
      </c>
    </row>
    <row r="21" spans="1:15" x14ac:dyDescent="0.3">
      <c r="B21" s="14" t="s">
        <v>25</v>
      </c>
      <c r="C21" s="14">
        <v>320</v>
      </c>
      <c r="D21" s="14">
        <v>130</v>
      </c>
      <c r="E21" s="14">
        <v>3</v>
      </c>
      <c r="F21" s="14">
        <v>103</v>
      </c>
      <c r="I21" s="7" t="s">
        <v>10</v>
      </c>
      <c r="J21" s="7">
        <f>SUM(D$20:D$49)/SUM($C$20:$F$49)*100</f>
        <v>19.551215458134219</v>
      </c>
    </row>
    <row r="22" spans="1:15" x14ac:dyDescent="0.3">
      <c r="B22" s="14" t="s">
        <v>40</v>
      </c>
      <c r="C22" s="14">
        <v>337</v>
      </c>
      <c r="D22" s="14">
        <v>102</v>
      </c>
      <c r="E22" s="14">
        <v>7</v>
      </c>
      <c r="F22" s="14">
        <v>77</v>
      </c>
      <c r="I22" s="7" t="s">
        <v>11</v>
      </c>
      <c r="J22" s="7">
        <f>SUM(E$20:E$49)/SUM($C$20:$F$49)*100</f>
        <v>1.6690906572477318</v>
      </c>
    </row>
    <row r="23" spans="1:15" x14ac:dyDescent="0.3">
      <c r="B23" s="14" t="s">
        <v>15</v>
      </c>
      <c r="C23" s="14">
        <v>346</v>
      </c>
      <c r="D23" s="14">
        <v>118</v>
      </c>
      <c r="E23" s="14">
        <v>7</v>
      </c>
      <c r="F23" s="14">
        <v>81</v>
      </c>
      <c r="I23" s="7" t="s">
        <v>12</v>
      </c>
      <c r="J23" s="7">
        <f>SUM(F$20:F$49)/SUM($C$20:$F$49)*100</f>
        <v>15.956783710783295</v>
      </c>
    </row>
    <row r="24" spans="1:15" x14ac:dyDescent="0.3">
      <c r="A24" s="4"/>
      <c r="B24" s="14" t="s">
        <v>24</v>
      </c>
      <c r="C24" s="14">
        <v>258</v>
      </c>
      <c r="D24" s="14">
        <v>82</v>
      </c>
      <c r="E24" s="14">
        <v>8</v>
      </c>
      <c r="F24" s="14">
        <v>74</v>
      </c>
      <c r="G24" s="10"/>
      <c r="O24" s="3"/>
    </row>
    <row r="25" spans="1:15" x14ac:dyDescent="0.3">
      <c r="A25" s="4"/>
      <c r="B25" s="14" t="s">
        <v>37</v>
      </c>
      <c r="C25" s="14">
        <v>338</v>
      </c>
      <c r="D25" s="14">
        <v>94</v>
      </c>
      <c r="E25" s="14">
        <v>6</v>
      </c>
      <c r="F25" s="14">
        <v>96</v>
      </c>
      <c r="G25" s="10"/>
    </row>
    <row r="26" spans="1:15" x14ac:dyDescent="0.3">
      <c r="A26" s="4"/>
      <c r="B26" s="14" t="s">
        <v>29</v>
      </c>
      <c r="C26" s="14">
        <v>221</v>
      </c>
      <c r="D26" s="14">
        <v>76</v>
      </c>
      <c r="E26" s="14">
        <v>3</v>
      </c>
      <c r="F26" s="14">
        <v>90</v>
      </c>
      <c r="G26" s="10"/>
    </row>
    <row r="27" spans="1:15" x14ac:dyDescent="0.3">
      <c r="A27" s="4"/>
      <c r="B27" s="14" t="s">
        <v>18</v>
      </c>
      <c r="C27" s="14">
        <v>286</v>
      </c>
      <c r="D27" s="14">
        <v>96</v>
      </c>
      <c r="E27" s="14">
        <v>5</v>
      </c>
      <c r="F27" s="14">
        <v>59</v>
      </c>
      <c r="G27" s="10"/>
      <c r="K27" s="9"/>
      <c r="L27" s="9"/>
      <c r="M27" s="9"/>
    </row>
    <row r="28" spans="1:15" x14ac:dyDescent="0.3">
      <c r="A28" s="4"/>
      <c r="B28" s="14" t="s">
        <v>20</v>
      </c>
      <c r="C28" s="14">
        <v>365</v>
      </c>
      <c r="D28" s="14">
        <v>84</v>
      </c>
      <c r="E28" s="14">
        <v>16</v>
      </c>
      <c r="F28" s="14">
        <v>63</v>
      </c>
      <c r="G28" s="10"/>
      <c r="K28" s="10"/>
      <c r="L28" s="10"/>
      <c r="M28" s="9"/>
    </row>
    <row r="29" spans="1:15" x14ac:dyDescent="0.3">
      <c r="A29" s="4"/>
      <c r="B29" s="14" t="s">
        <v>41</v>
      </c>
      <c r="C29" s="14">
        <v>311</v>
      </c>
      <c r="D29" s="14">
        <v>78</v>
      </c>
      <c r="E29" s="14">
        <v>12</v>
      </c>
      <c r="F29" s="14">
        <v>62</v>
      </c>
      <c r="G29" s="10"/>
      <c r="K29" s="10"/>
      <c r="L29" s="10"/>
      <c r="M29" s="9"/>
    </row>
    <row r="30" spans="1:15" x14ac:dyDescent="0.3">
      <c r="A30" s="4"/>
      <c r="B30" s="14" t="s">
        <v>21</v>
      </c>
      <c r="C30" s="14">
        <v>294</v>
      </c>
      <c r="D30" s="14">
        <v>103</v>
      </c>
      <c r="E30" s="14">
        <v>12</v>
      </c>
      <c r="F30" s="14">
        <v>69</v>
      </c>
      <c r="G30" s="10"/>
      <c r="K30" s="10"/>
      <c r="L30" s="10"/>
      <c r="M30" s="9"/>
    </row>
    <row r="31" spans="1:15" x14ac:dyDescent="0.3">
      <c r="A31" s="4"/>
      <c r="B31" s="14" t="s">
        <v>39</v>
      </c>
      <c r="C31" s="14">
        <v>313</v>
      </c>
      <c r="D31" s="14">
        <v>97</v>
      </c>
      <c r="E31" s="14">
        <v>7</v>
      </c>
      <c r="F31" s="14">
        <v>68</v>
      </c>
      <c r="G31" s="10"/>
      <c r="K31" s="10"/>
      <c r="L31" s="10"/>
      <c r="M31" s="9"/>
    </row>
    <row r="32" spans="1:15" x14ac:dyDescent="0.3">
      <c r="A32" s="4"/>
      <c r="B32" s="14" t="s">
        <v>30</v>
      </c>
      <c r="C32" s="14">
        <v>311</v>
      </c>
      <c r="D32" s="14">
        <v>97</v>
      </c>
      <c r="E32" s="14">
        <v>8</v>
      </c>
      <c r="F32" s="14">
        <v>85</v>
      </c>
      <c r="G32" s="10"/>
      <c r="K32" s="10"/>
      <c r="L32" s="10"/>
      <c r="M32" s="9"/>
    </row>
    <row r="33" spans="1:13" x14ac:dyDescent="0.3">
      <c r="A33" s="4"/>
      <c r="B33" s="14" t="s">
        <v>17</v>
      </c>
      <c r="C33" s="14">
        <v>302</v>
      </c>
      <c r="D33" s="14">
        <v>97</v>
      </c>
      <c r="E33" s="14">
        <v>6</v>
      </c>
      <c r="F33" s="14">
        <v>118</v>
      </c>
      <c r="G33" s="10"/>
      <c r="K33" s="10"/>
      <c r="L33" s="10"/>
      <c r="M33" s="9"/>
    </row>
    <row r="34" spans="1:13" x14ac:dyDescent="0.3">
      <c r="A34" s="4"/>
      <c r="B34" s="14" t="s">
        <v>44</v>
      </c>
      <c r="C34" s="14">
        <v>325</v>
      </c>
      <c r="D34" s="14">
        <v>82</v>
      </c>
      <c r="E34" s="14">
        <v>5</v>
      </c>
      <c r="F34" s="14">
        <v>60</v>
      </c>
      <c r="G34" s="10"/>
      <c r="K34" s="10"/>
      <c r="L34" s="10"/>
      <c r="M34" s="9"/>
    </row>
    <row r="35" spans="1:13" x14ac:dyDescent="0.3">
      <c r="A35" s="4"/>
      <c r="B35" s="14" t="s">
        <v>23</v>
      </c>
      <c r="C35" s="14">
        <v>266</v>
      </c>
      <c r="D35" s="14">
        <v>83</v>
      </c>
      <c r="E35" s="14">
        <v>5</v>
      </c>
      <c r="F35" s="14">
        <v>75</v>
      </c>
      <c r="G35" s="10"/>
      <c r="K35" s="10"/>
      <c r="L35" s="10"/>
      <c r="M35" s="9"/>
    </row>
    <row r="36" spans="1:13" x14ac:dyDescent="0.3">
      <c r="A36" s="4"/>
      <c r="B36" s="14" t="s">
        <v>32</v>
      </c>
      <c r="C36" s="14">
        <v>293</v>
      </c>
      <c r="D36" s="14">
        <v>81</v>
      </c>
      <c r="E36" s="14">
        <v>3</v>
      </c>
      <c r="F36" s="14">
        <v>91</v>
      </c>
      <c r="G36" s="10"/>
      <c r="K36" s="10"/>
      <c r="L36" s="10"/>
      <c r="M36" s="9"/>
    </row>
    <row r="37" spans="1:13" x14ac:dyDescent="0.3">
      <c r="A37" s="4"/>
      <c r="B37" s="14" t="s">
        <v>38</v>
      </c>
      <c r="C37" s="14">
        <v>352</v>
      </c>
      <c r="D37" s="14">
        <v>106</v>
      </c>
      <c r="E37" s="14">
        <v>7</v>
      </c>
      <c r="F37" s="14">
        <v>86</v>
      </c>
      <c r="G37" s="10"/>
      <c r="K37" s="10"/>
      <c r="L37" s="10"/>
      <c r="M37" s="9"/>
    </row>
    <row r="38" spans="1:13" x14ac:dyDescent="0.3">
      <c r="A38" s="4"/>
      <c r="B38" s="14" t="s">
        <v>16</v>
      </c>
      <c r="C38" s="14">
        <v>285</v>
      </c>
      <c r="D38" s="14">
        <v>87</v>
      </c>
      <c r="E38" s="14">
        <v>7</v>
      </c>
      <c r="F38" s="14">
        <v>94</v>
      </c>
      <c r="G38" s="10"/>
      <c r="K38" s="10"/>
      <c r="L38" s="10"/>
      <c r="M38" s="9"/>
    </row>
    <row r="39" spans="1:13" x14ac:dyDescent="0.3">
      <c r="A39" s="4"/>
      <c r="B39" s="14" t="s">
        <v>19</v>
      </c>
      <c r="C39" s="14">
        <v>257</v>
      </c>
      <c r="D39" s="14">
        <v>91</v>
      </c>
      <c r="E39" s="14">
        <v>11</v>
      </c>
      <c r="F39" s="14">
        <v>71</v>
      </c>
      <c r="G39" s="10"/>
      <c r="K39" s="10"/>
      <c r="L39" s="10"/>
      <c r="M39" s="9"/>
    </row>
    <row r="40" spans="1:13" x14ac:dyDescent="0.3">
      <c r="A40" s="4"/>
      <c r="B40" s="14" t="s">
        <v>36</v>
      </c>
      <c r="C40" s="14">
        <v>318</v>
      </c>
      <c r="D40" s="14">
        <v>90</v>
      </c>
      <c r="E40" s="14">
        <v>10</v>
      </c>
      <c r="F40" s="14">
        <v>82</v>
      </c>
      <c r="G40" s="10"/>
      <c r="K40" s="10"/>
      <c r="L40" s="10"/>
      <c r="M40" s="9"/>
    </row>
    <row r="41" spans="1:13" x14ac:dyDescent="0.3">
      <c r="A41" s="4"/>
      <c r="B41" s="14" t="s">
        <v>31</v>
      </c>
      <c r="C41" s="14">
        <v>284</v>
      </c>
      <c r="D41" s="14">
        <v>76</v>
      </c>
      <c r="E41" s="14">
        <v>6</v>
      </c>
      <c r="F41" s="14">
        <v>59</v>
      </c>
      <c r="G41" s="10"/>
      <c r="K41" s="10"/>
      <c r="L41" s="10"/>
      <c r="M41" s="9"/>
    </row>
    <row r="42" spans="1:13" x14ac:dyDescent="0.3">
      <c r="A42" s="4"/>
      <c r="B42" s="14" t="s">
        <v>42</v>
      </c>
      <c r="C42" s="14">
        <v>296</v>
      </c>
      <c r="D42" s="14">
        <v>103</v>
      </c>
      <c r="E42" s="14">
        <v>12</v>
      </c>
      <c r="F42" s="14">
        <v>95</v>
      </c>
      <c r="G42" s="10"/>
      <c r="K42" s="10"/>
      <c r="L42" s="10"/>
      <c r="M42" s="9"/>
    </row>
    <row r="43" spans="1:13" x14ac:dyDescent="0.3">
      <c r="A43" s="4"/>
      <c r="B43" s="14" t="s">
        <v>43</v>
      </c>
      <c r="C43" s="14">
        <v>330</v>
      </c>
      <c r="D43" s="14">
        <v>107</v>
      </c>
      <c r="E43" s="14">
        <v>14</v>
      </c>
      <c r="F43" s="14">
        <v>81</v>
      </c>
      <c r="G43" s="10"/>
      <c r="K43" s="10"/>
      <c r="L43" s="10"/>
      <c r="M43" s="9"/>
    </row>
    <row r="44" spans="1:13" x14ac:dyDescent="0.3">
      <c r="A44" s="4"/>
      <c r="B44" s="14" t="s">
        <v>34</v>
      </c>
      <c r="C44" s="14">
        <v>282</v>
      </c>
      <c r="D44" s="14">
        <v>88</v>
      </c>
      <c r="E44" s="14">
        <v>5</v>
      </c>
      <c r="F44" s="14">
        <v>60</v>
      </c>
      <c r="G44" s="10"/>
      <c r="K44" s="10"/>
      <c r="L44" s="10"/>
      <c r="M44" s="9"/>
    </row>
    <row r="45" spans="1:13" x14ac:dyDescent="0.3">
      <c r="A45" s="4"/>
      <c r="B45" s="14" t="s">
        <v>28</v>
      </c>
      <c r="C45" s="14">
        <v>279</v>
      </c>
      <c r="D45" s="14">
        <v>73</v>
      </c>
      <c r="E45" s="14">
        <v>7</v>
      </c>
      <c r="F45" s="14">
        <v>51</v>
      </c>
      <c r="G45" s="10"/>
      <c r="K45" s="10"/>
      <c r="L45" s="10"/>
      <c r="M45" s="9"/>
    </row>
    <row r="46" spans="1:13" x14ac:dyDescent="0.3">
      <c r="A46" s="4"/>
      <c r="B46" s="14" t="s">
        <v>26</v>
      </c>
      <c r="C46" s="14">
        <v>273</v>
      </c>
      <c r="D46" s="14">
        <v>105</v>
      </c>
      <c r="E46" s="14">
        <v>12</v>
      </c>
      <c r="F46" s="14">
        <v>80</v>
      </c>
      <c r="G46" s="10"/>
      <c r="K46" s="10"/>
      <c r="L46" s="10"/>
      <c r="M46" s="9"/>
    </row>
    <row r="47" spans="1:13" x14ac:dyDescent="0.3">
      <c r="A47" s="4"/>
      <c r="B47" s="14" t="s">
        <v>33</v>
      </c>
      <c r="C47" s="14">
        <v>269</v>
      </c>
      <c r="D47" s="14">
        <v>80</v>
      </c>
      <c r="E47" s="14">
        <v>9</v>
      </c>
      <c r="F47" s="14">
        <v>62</v>
      </c>
      <c r="G47" s="10"/>
      <c r="K47" s="10"/>
      <c r="L47" s="10"/>
      <c r="M47" s="9"/>
    </row>
    <row r="48" spans="1:13" x14ac:dyDescent="0.3">
      <c r="A48" s="4"/>
      <c r="B48" s="14" t="s">
        <v>27</v>
      </c>
      <c r="C48" s="14">
        <v>320</v>
      </c>
      <c r="D48" s="14">
        <v>104</v>
      </c>
      <c r="E48" s="14">
        <v>4</v>
      </c>
      <c r="F48" s="14">
        <v>88</v>
      </c>
      <c r="G48" s="10"/>
      <c r="K48" s="10"/>
      <c r="L48" s="10"/>
      <c r="M48" s="9"/>
    </row>
    <row r="49" spans="1:13" x14ac:dyDescent="0.3">
      <c r="A49" s="4"/>
      <c r="B49" s="14" t="s">
        <v>22</v>
      </c>
      <c r="C49" s="14">
        <v>329</v>
      </c>
      <c r="D49" s="14">
        <v>112</v>
      </c>
      <c r="E49" s="14">
        <v>12</v>
      </c>
      <c r="F49" s="14">
        <v>66</v>
      </c>
      <c r="G49" s="10"/>
      <c r="K49" s="10"/>
      <c r="L49" s="10"/>
      <c r="M49" s="9"/>
    </row>
    <row r="50" spans="1:13" x14ac:dyDescent="0.3">
      <c r="A50" s="4"/>
      <c r="F50" s="9"/>
      <c r="G50" s="10"/>
      <c r="H50" s="9"/>
      <c r="K50" s="10"/>
      <c r="L50" s="10"/>
      <c r="M50" s="9"/>
    </row>
    <row r="51" spans="1:13" x14ac:dyDescent="0.3">
      <c r="A51" s="4"/>
      <c r="F51" s="9"/>
      <c r="G51" s="10"/>
      <c r="H51" s="9"/>
      <c r="K51" s="10"/>
      <c r="L51" s="10"/>
      <c r="M51" s="9"/>
    </row>
    <row r="52" spans="1:13" x14ac:dyDescent="0.3">
      <c r="A52" s="4"/>
      <c r="F52" s="9"/>
      <c r="G52" s="10"/>
      <c r="H52" s="9"/>
      <c r="K52" s="10"/>
      <c r="L52" s="10"/>
      <c r="M52" s="9"/>
    </row>
    <row r="53" spans="1:13" x14ac:dyDescent="0.3">
      <c r="A53" s="12"/>
      <c r="B53" s="9"/>
      <c r="F53" s="9"/>
      <c r="G53" s="16"/>
      <c r="H53" s="9"/>
      <c r="K53" s="16"/>
      <c r="L53" s="16"/>
      <c r="M53" s="9"/>
    </row>
    <row r="54" spans="1:13" x14ac:dyDescent="0.3">
      <c r="A54" s="13"/>
      <c r="B54" s="10"/>
      <c r="C54" s="5"/>
      <c r="D54" s="5"/>
      <c r="E54" s="5"/>
      <c r="F54" s="11"/>
      <c r="G54" s="16"/>
      <c r="H54" s="9"/>
      <c r="K54" s="16"/>
      <c r="L54" s="16"/>
      <c r="M54" s="9"/>
    </row>
    <row r="55" spans="1:13" x14ac:dyDescent="0.3">
      <c r="A55" s="9"/>
      <c r="B55" s="9"/>
      <c r="F55" s="9"/>
      <c r="G55" s="9"/>
      <c r="H55" s="9"/>
      <c r="K55" s="9"/>
      <c r="L55" s="9"/>
      <c r="M55" s="9"/>
    </row>
    <row r="56" spans="1:13" x14ac:dyDescent="0.3">
      <c r="A56" s="9"/>
      <c r="B56" s="9"/>
      <c r="F56" s="9"/>
      <c r="G56" s="9"/>
      <c r="H56" s="9"/>
      <c r="K56" s="9"/>
      <c r="L56" s="9"/>
      <c r="M56" s="9"/>
    </row>
    <row r="57" spans="1:13" x14ac:dyDescent="0.3">
      <c r="A57" s="9"/>
      <c r="B57" s="9"/>
    </row>
    <row r="58" spans="1:13" x14ac:dyDescent="0.3">
      <c r="A58" s="9"/>
      <c r="B58" s="9"/>
    </row>
  </sheetData>
  <sortState ref="B20:F49">
    <sortCondition ref="B19"/>
  </sortState>
  <mergeCells count="3">
    <mergeCell ref="G53:G54"/>
    <mergeCell ref="K53:K54"/>
    <mergeCell ref="L53:L5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Normal="100" workbookViewId="0"/>
  </sheetViews>
  <sheetFormatPr defaultRowHeight="16.5" x14ac:dyDescent="0.3"/>
  <cols>
    <col min="1" max="1" width="9" style="2"/>
    <col min="2" max="2" width="22.5" style="2" bestFit="1" customWidth="1"/>
    <col min="3" max="3" width="8.25" style="2" bestFit="1" customWidth="1"/>
    <col min="4" max="4" width="12.625" style="2" bestFit="1" customWidth="1"/>
    <col min="5" max="5" width="8.25" style="2" bestFit="1" customWidth="1"/>
    <col min="6" max="6" width="12.625" style="2" bestFit="1" customWidth="1"/>
    <col min="7" max="7" width="10.625" style="2" bestFit="1" customWidth="1"/>
    <col min="8" max="8" width="7.25" style="2" bestFit="1" customWidth="1"/>
    <col min="9" max="9" width="11.625" style="2" bestFit="1" customWidth="1"/>
    <col min="10" max="10" width="9.125" style="2" bestFit="1" customWidth="1"/>
    <col min="11" max="11" width="13.625" style="2" bestFit="1" customWidth="1"/>
    <col min="12" max="12" width="9.125" style="2" bestFit="1" customWidth="1"/>
    <col min="13" max="13" width="13.625" style="2" bestFit="1" customWidth="1"/>
    <col min="14" max="14" width="9.125" style="2" bestFit="1" customWidth="1"/>
    <col min="15" max="15" width="13.625" style="2" bestFit="1" customWidth="1"/>
    <col min="16" max="16" width="12.75" style="2" bestFit="1" customWidth="1"/>
    <col min="17" max="17" width="11.5" style="2" bestFit="1" customWidth="1"/>
    <col min="18" max="18" width="7.25" style="2" bestFit="1" customWidth="1"/>
    <col min="19" max="19" width="11.625" style="2" bestFit="1" customWidth="1"/>
    <col min="20" max="16384" width="9" style="2"/>
  </cols>
  <sheetData>
    <row r="1" spans="1:13" ht="31.5" x14ac:dyDescent="0.3">
      <c r="A1" s="1"/>
      <c r="B1" s="6" t="s">
        <v>46</v>
      </c>
    </row>
    <row r="3" spans="1:13" x14ac:dyDescent="0.3">
      <c r="B3" s="15" t="s">
        <v>56</v>
      </c>
      <c r="C3" s="15" t="s">
        <v>57</v>
      </c>
      <c r="D3" s="15" t="s">
        <v>58</v>
      </c>
      <c r="E3" s="15" t="s">
        <v>59</v>
      </c>
      <c r="F3" s="15" t="s">
        <v>60</v>
      </c>
      <c r="I3" s="15" t="s">
        <v>48</v>
      </c>
      <c r="J3" s="15" t="s">
        <v>49</v>
      </c>
    </row>
    <row r="4" spans="1:13" x14ac:dyDescent="0.3">
      <c r="B4" s="14" t="s">
        <v>61</v>
      </c>
      <c r="C4" s="14">
        <v>606</v>
      </c>
      <c r="D4" s="14">
        <v>159</v>
      </c>
      <c r="E4" s="14">
        <v>13</v>
      </c>
      <c r="F4" s="14">
        <v>63</v>
      </c>
      <c r="I4" s="7" t="s">
        <v>13</v>
      </c>
      <c r="J4" s="7">
        <f>SUM(C$4:C$13)/SUM($C$4:$F$13)*100</f>
        <v>71.437858922960231</v>
      </c>
    </row>
    <row r="5" spans="1:13" x14ac:dyDescent="0.3">
      <c r="B5" s="14" t="s">
        <v>62</v>
      </c>
      <c r="C5" s="14">
        <v>640</v>
      </c>
      <c r="D5" s="14">
        <v>128</v>
      </c>
      <c r="E5" s="14">
        <v>17</v>
      </c>
      <c r="F5" s="14">
        <v>46</v>
      </c>
      <c r="I5" s="7" t="s">
        <v>10</v>
      </c>
      <c r="J5" s="7">
        <f>SUM(D$4:D$13)/SUM($C$4:$F$13)*100</f>
        <v>17.488351934120708</v>
      </c>
    </row>
    <row r="6" spans="1:13" x14ac:dyDescent="0.3">
      <c r="B6" s="14" t="s">
        <v>63</v>
      </c>
      <c r="C6" s="14">
        <v>692</v>
      </c>
      <c r="D6" s="14">
        <v>162</v>
      </c>
      <c r="E6" s="14">
        <v>8</v>
      </c>
      <c r="F6" s="14">
        <v>87</v>
      </c>
      <c r="I6" s="7" t="s">
        <v>11</v>
      </c>
      <c r="J6" s="7">
        <f>SUM(E$4:E$13)/SUM($C$4:$F$13)*100</f>
        <v>1.246072163831401</v>
      </c>
    </row>
    <row r="7" spans="1:13" x14ac:dyDescent="0.3">
      <c r="B7" s="14" t="s">
        <v>64</v>
      </c>
      <c r="C7" s="14">
        <v>597</v>
      </c>
      <c r="D7" s="14">
        <v>152</v>
      </c>
      <c r="E7" s="14">
        <v>9</v>
      </c>
      <c r="F7" s="14">
        <v>89</v>
      </c>
      <c r="I7" s="7" t="s">
        <v>12</v>
      </c>
      <c r="J7" s="7">
        <f>SUM(F$4:F$13)/SUM($C$4:$F$13)*100</f>
        <v>9.8277169790876577</v>
      </c>
      <c r="M7" s="2" t="s">
        <v>55</v>
      </c>
    </row>
    <row r="8" spans="1:13" x14ac:dyDescent="0.3">
      <c r="B8" s="14" t="s">
        <v>65</v>
      </c>
      <c r="C8" s="14">
        <v>710</v>
      </c>
      <c r="D8" s="14">
        <v>188</v>
      </c>
      <c r="E8" s="14">
        <v>5</v>
      </c>
      <c r="F8" s="14">
        <v>84</v>
      </c>
    </row>
    <row r="9" spans="1:13" x14ac:dyDescent="0.3">
      <c r="B9" s="14" t="s">
        <v>66</v>
      </c>
      <c r="C9" s="14">
        <v>633</v>
      </c>
      <c r="D9" s="14">
        <v>155</v>
      </c>
      <c r="E9" s="14">
        <v>12</v>
      </c>
      <c r="F9" s="14">
        <v>133</v>
      </c>
    </row>
    <row r="10" spans="1:13" x14ac:dyDescent="0.3">
      <c r="B10" s="14" t="s">
        <v>67</v>
      </c>
      <c r="C10" s="14">
        <v>673</v>
      </c>
      <c r="D10" s="14">
        <v>175</v>
      </c>
      <c r="E10" s="14">
        <v>10</v>
      </c>
      <c r="F10" s="14">
        <v>85</v>
      </c>
    </row>
    <row r="11" spans="1:13" x14ac:dyDescent="0.3">
      <c r="B11" s="14" t="s">
        <v>68</v>
      </c>
      <c r="C11" s="14">
        <v>642</v>
      </c>
      <c r="D11" s="14">
        <v>152</v>
      </c>
      <c r="E11" s="14">
        <v>8</v>
      </c>
      <c r="F11" s="14">
        <v>144</v>
      </c>
    </row>
    <row r="12" spans="1:13" x14ac:dyDescent="0.3">
      <c r="B12" s="14" t="s">
        <v>69</v>
      </c>
      <c r="C12" s="14">
        <v>732</v>
      </c>
      <c r="D12" s="14">
        <v>154</v>
      </c>
      <c r="E12" s="14">
        <v>14</v>
      </c>
      <c r="F12" s="14">
        <v>106</v>
      </c>
    </row>
    <row r="13" spans="1:13" x14ac:dyDescent="0.3">
      <c r="B13" s="14" t="s">
        <v>70</v>
      </c>
      <c r="C13" s="14">
        <v>668</v>
      </c>
      <c r="D13" s="14">
        <v>189</v>
      </c>
      <c r="E13" s="14">
        <v>19</v>
      </c>
      <c r="F13" s="14">
        <v>70</v>
      </c>
    </row>
    <row r="17" spans="1:15" ht="31.5" x14ac:dyDescent="0.3">
      <c r="B17" s="6" t="s">
        <v>47</v>
      </c>
    </row>
    <row r="19" spans="1:15" x14ac:dyDescent="0.3">
      <c r="B19" s="15" t="s">
        <v>14</v>
      </c>
      <c r="C19" s="15" t="s">
        <v>13</v>
      </c>
      <c r="D19" s="15" t="s">
        <v>10</v>
      </c>
      <c r="E19" s="15" t="s">
        <v>11</v>
      </c>
      <c r="F19" s="15" t="s">
        <v>12</v>
      </c>
      <c r="I19" s="15" t="s">
        <v>54</v>
      </c>
      <c r="J19" s="15" t="s">
        <v>49</v>
      </c>
    </row>
    <row r="20" spans="1:15" x14ac:dyDescent="0.3">
      <c r="B20" s="14" t="s">
        <v>35</v>
      </c>
      <c r="C20" s="14">
        <v>722</v>
      </c>
      <c r="D20" s="14">
        <v>271</v>
      </c>
      <c r="E20" s="14">
        <v>28</v>
      </c>
      <c r="F20" s="14">
        <v>128</v>
      </c>
      <c r="I20" s="7" t="s">
        <v>13</v>
      </c>
      <c r="J20" s="7">
        <f>SUM(C$20:C$49)/SUM($C$20:$F$49)*100</f>
        <v>63.330467182573798</v>
      </c>
    </row>
    <row r="21" spans="1:15" x14ac:dyDescent="0.3">
      <c r="B21" s="14" t="s">
        <v>25</v>
      </c>
      <c r="C21" s="14">
        <v>681</v>
      </c>
      <c r="D21" s="14">
        <v>229</v>
      </c>
      <c r="E21" s="14">
        <v>17</v>
      </c>
      <c r="F21" s="14">
        <v>214</v>
      </c>
      <c r="I21" s="7" t="s">
        <v>10</v>
      </c>
      <c r="J21" s="7">
        <f>SUM(D$20:D$49)/SUM($C$20:$F$49)*100</f>
        <v>19.807967899111492</v>
      </c>
    </row>
    <row r="22" spans="1:15" x14ac:dyDescent="0.3">
      <c r="B22" s="14" t="s">
        <v>40</v>
      </c>
      <c r="C22" s="14">
        <v>720</v>
      </c>
      <c r="D22" s="14">
        <v>241</v>
      </c>
      <c r="E22" s="14">
        <v>14</v>
      </c>
      <c r="F22" s="14">
        <v>178</v>
      </c>
      <c r="I22" s="7" t="s">
        <v>11</v>
      </c>
      <c r="J22" s="7">
        <f>SUM(E$20:E$49)/SUM($C$20:$F$49)*100</f>
        <v>1.696761249641731</v>
      </c>
    </row>
    <row r="23" spans="1:15" x14ac:dyDescent="0.3">
      <c r="B23" s="14" t="s">
        <v>15</v>
      </c>
      <c r="C23" s="14">
        <v>772</v>
      </c>
      <c r="D23" s="14">
        <v>297</v>
      </c>
      <c r="E23" s="14">
        <v>20</v>
      </c>
      <c r="F23" s="14">
        <v>194</v>
      </c>
      <c r="I23" s="7" t="s">
        <v>12</v>
      </c>
      <c r="J23" s="7">
        <f>SUM(F$20:F$49)/SUM($C$20:$F$49)*100</f>
        <v>15.164803668672972</v>
      </c>
    </row>
    <row r="24" spans="1:15" x14ac:dyDescent="0.3">
      <c r="A24" s="4"/>
      <c r="B24" s="14" t="s">
        <v>24</v>
      </c>
      <c r="C24" s="14">
        <v>690</v>
      </c>
      <c r="D24" s="14">
        <v>191</v>
      </c>
      <c r="E24" s="14">
        <v>24</v>
      </c>
      <c r="F24" s="14">
        <v>188</v>
      </c>
      <c r="G24" s="10"/>
      <c r="O24" s="3"/>
    </row>
    <row r="25" spans="1:15" x14ac:dyDescent="0.3">
      <c r="A25" s="4"/>
      <c r="B25" s="14" t="s">
        <v>37</v>
      </c>
      <c r="C25" s="14">
        <v>776</v>
      </c>
      <c r="D25" s="14">
        <v>234</v>
      </c>
      <c r="E25" s="14">
        <v>21</v>
      </c>
      <c r="F25" s="14">
        <v>169</v>
      </c>
      <c r="G25" s="10"/>
    </row>
    <row r="26" spans="1:15" x14ac:dyDescent="0.3">
      <c r="A26" s="4"/>
      <c r="B26" s="14" t="s">
        <v>29</v>
      </c>
      <c r="C26" s="14">
        <v>732</v>
      </c>
      <c r="D26" s="14">
        <v>259</v>
      </c>
      <c r="E26" s="14">
        <v>11</v>
      </c>
      <c r="F26" s="14">
        <v>196</v>
      </c>
      <c r="G26" s="10"/>
    </row>
    <row r="27" spans="1:15" x14ac:dyDescent="0.3">
      <c r="A27" s="4"/>
      <c r="B27" s="14" t="s">
        <v>18</v>
      </c>
      <c r="C27" s="14">
        <v>683</v>
      </c>
      <c r="D27" s="14">
        <v>212</v>
      </c>
      <c r="E27" s="14">
        <v>20</v>
      </c>
      <c r="F27" s="14">
        <v>179</v>
      </c>
      <c r="G27" s="10"/>
      <c r="K27" s="9"/>
      <c r="L27" s="9"/>
      <c r="M27" s="9"/>
    </row>
    <row r="28" spans="1:15" x14ac:dyDescent="0.3">
      <c r="A28" s="4"/>
      <c r="B28" s="14" t="s">
        <v>20</v>
      </c>
      <c r="C28" s="14">
        <v>748</v>
      </c>
      <c r="D28" s="14">
        <v>241</v>
      </c>
      <c r="E28" s="14">
        <v>31</v>
      </c>
      <c r="F28" s="14">
        <v>165</v>
      </c>
      <c r="G28" s="10"/>
      <c r="K28" s="10"/>
      <c r="L28" s="10"/>
      <c r="M28" s="9"/>
    </row>
    <row r="29" spans="1:15" x14ac:dyDescent="0.3">
      <c r="A29" s="4"/>
      <c r="B29" s="14" t="s">
        <v>41</v>
      </c>
      <c r="C29" s="14">
        <v>754</v>
      </c>
      <c r="D29" s="14">
        <v>209</v>
      </c>
      <c r="E29" s="14">
        <v>33</v>
      </c>
      <c r="F29" s="14">
        <v>166</v>
      </c>
      <c r="G29" s="10"/>
      <c r="K29" s="10"/>
      <c r="L29" s="10"/>
      <c r="M29" s="9"/>
    </row>
    <row r="30" spans="1:15" x14ac:dyDescent="0.3">
      <c r="A30" s="4"/>
      <c r="B30" s="14" t="s">
        <v>21</v>
      </c>
      <c r="C30" s="14">
        <v>856</v>
      </c>
      <c r="D30" s="14">
        <v>273</v>
      </c>
      <c r="E30" s="14">
        <v>12</v>
      </c>
      <c r="F30" s="14">
        <v>186</v>
      </c>
      <c r="G30" s="10"/>
      <c r="K30" s="10"/>
      <c r="L30" s="10"/>
      <c r="M30" s="9"/>
    </row>
    <row r="31" spans="1:15" x14ac:dyDescent="0.3">
      <c r="A31" s="4"/>
      <c r="B31" s="14" t="s">
        <v>39</v>
      </c>
      <c r="C31" s="14">
        <v>793</v>
      </c>
      <c r="D31" s="14">
        <v>209</v>
      </c>
      <c r="E31" s="14">
        <v>24</v>
      </c>
      <c r="F31" s="14">
        <v>148</v>
      </c>
      <c r="G31" s="10"/>
      <c r="K31" s="10"/>
      <c r="L31" s="10"/>
      <c r="M31" s="9"/>
    </row>
    <row r="32" spans="1:15" x14ac:dyDescent="0.3">
      <c r="A32" s="4"/>
      <c r="B32" s="14" t="s">
        <v>30</v>
      </c>
      <c r="C32" s="14">
        <v>751</v>
      </c>
      <c r="D32" s="14">
        <v>241</v>
      </c>
      <c r="E32" s="14">
        <v>19</v>
      </c>
      <c r="F32" s="14">
        <v>173</v>
      </c>
      <c r="G32" s="10"/>
      <c r="K32" s="10"/>
      <c r="L32" s="10"/>
      <c r="M32" s="9"/>
    </row>
    <row r="33" spans="1:13" x14ac:dyDescent="0.3">
      <c r="A33" s="4"/>
      <c r="B33" s="14" t="s">
        <v>17</v>
      </c>
      <c r="C33" s="14">
        <v>723</v>
      </c>
      <c r="D33" s="14">
        <v>224</v>
      </c>
      <c r="E33" s="14">
        <v>22</v>
      </c>
      <c r="F33" s="14">
        <v>203</v>
      </c>
      <c r="G33" s="10"/>
      <c r="K33" s="10"/>
      <c r="L33" s="10"/>
      <c r="M33" s="9"/>
    </row>
    <row r="34" spans="1:13" x14ac:dyDescent="0.3">
      <c r="A34" s="4"/>
      <c r="B34" s="14" t="s">
        <v>44</v>
      </c>
      <c r="C34" s="14">
        <v>756</v>
      </c>
      <c r="D34" s="14">
        <v>209</v>
      </c>
      <c r="E34" s="14">
        <v>20</v>
      </c>
      <c r="F34" s="14">
        <v>138</v>
      </c>
      <c r="G34" s="10"/>
      <c r="K34" s="10"/>
      <c r="L34" s="10"/>
      <c r="M34" s="9"/>
    </row>
    <row r="35" spans="1:13" x14ac:dyDescent="0.3">
      <c r="A35" s="4"/>
      <c r="B35" s="14" t="s">
        <v>23</v>
      </c>
      <c r="C35" s="14">
        <v>710</v>
      </c>
      <c r="D35" s="14">
        <v>231</v>
      </c>
      <c r="E35" s="14">
        <v>17</v>
      </c>
      <c r="F35" s="14">
        <v>176</v>
      </c>
      <c r="G35" s="10"/>
      <c r="K35" s="10"/>
      <c r="L35" s="10"/>
      <c r="M35" s="9"/>
    </row>
    <row r="36" spans="1:13" x14ac:dyDescent="0.3">
      <c r="A36" s="4"/>
      <c r="B36" s="14" t="s">
        <v>32</v>
      </c>
      <c r="C36" s="14">
        <v>712</v>
      </c>
      <c r="D36" s="14">
        <v>236</v>
      </c>
      <c r="E36" s="14">
        <v>16</v>
      </c>
      <c r="F36" s="14">
        <v>204</v>
      </c>
      <c r="G36" s="10"/>
      <c r="K36" s="10"/>
      <c r="L36" s="10"/>
      <c r="M36" s="9"/>
    </row>
    <row r="37" spans="1:13" x14ac:dyDescent="0.3">
      <c r="A37" s="4"/>
      <c r="B37" s="14" t="s">
        <v>38</v>
      </c>
      <c r="C37" s="14">
        <v>736</v>
      </c>
      <c r="D37" s="14">
        <v>203</v>
      </c>
      <c r="E37" s="14">
        <v>12</v>
      </c>
      <c r="F37" s="14">
        <v>160</v>
      </c>
      <c r="G37" s="10"/>
      <c r="K37" s="10"/>
      <c r="L37" s="10"/>
      <c r="M37" s="9"/>
    </row>
    <row r="38" spans="1:13" x14ac:dyDescent="0.3">
      <c r="A38" s="4"/>
      <c r="B38" s="14" t="s">
        <v>16</v>
      </c>
      <c r="C38" s="14">
        <v>728</v>
      </c>
      <c r="D38" s="14">
        <v>189</v>
      </c>
      <c r="E38" s="14">
        <v>11</v>
      </c>
      <c r="F38" s="14">
        <v>189</v>
      </c>
      <c r="G38" s="10"/>
      <c r="K38" s="10"/>
      <c r="L38" s="10"/>
      <c r="M38" s="9"/>
    </row>
    <row r="39" spans="1:13" x14ac:dyDescent="0.3">
      <c r="A39" s="4"/>
      <c r="B39" s="14" t="s">
        <v>19</v>
      </c>
      <c r="C39" s="14">
        <v>690</v>
      </c>
      <c r="D39" s="14">
        <v>243</v>
      </c>
      <c r="E39" s="14">
        <v>18</v>
      </c>
      <c r="F39" s="14">
        <v>179</v>
      </c>
      <c r="G39" s="10"/>
      <c r="K39" s="10"/>
      <c r="L39" s="10"/>
      <c r="M39" s="9"/>
    </row>
    <row r="40" spans="1:13" x14ac:dyDescent="0.3">
      <c r="A40" s="4"/>
      <c r="B40" s="14" t="s">
        <v>36</v>
      </c>
      <c r="C40" s="14">
        <v>713</v>
      </c>
      <c r="D40" s="14">
        <v>226</v>
      </c>
      <c r="E40" s="14">
        <v>23</v>
      </c>
      <c r="F40" s="14">
        <v>176</v>
      </c>
      <c r="G40" s="10"/>
      <c r="K40" s="10"/>
      <c r="L40" s="10"/>
      <c r="M40" s="9"/>
    </row>
    <row r="41" spans="1:13" x14ac:dyDescent="0.3">
      <c r="A41" s="4"/>
      <c r="B41" s="14" t="s">
        <v>31</v>
      </c>
      <c r="C41" s="14">
        <v>751</v>
      </c>
      <c r="D41" s="14">
        <v>216</v>
      </c>
      <c r="E41" s="14">
        <v>25</v>
      </c>
      <c r="F41" s="14">
        <v>113</v>
      </c>
      <c r="G41" s="10"/>
      <c r="K41" s="10"/>
      <c r="L41" s="10"/>
      <c r="M41" s="9"/>
    </row>
    <row r="42" spans="1:13" x14ac:dyDescent="0.3">
      <c r="A42" s="4"/>
      <c r="B42" s="14" t="s">
        <v>42</v>
      </c>
      <c r="C42" s="14">
        <v>726</v>
      </c>
      <c r="D42" s="14">
        <v>228</v>
      </c>
      <c r="E42" s="14">
        <v>19</v>
      </c>
      <c r="F42" s="14">
        <v>161</v>
      </c>
      <c r="G42" s="10"/>
      <c r="K42" s="10"/>
      <c r="L42" s="10"/>
      <c r="M42" s="9"/>
    </row>
    <row r="43" spans="1:13" x14ac:dyDescent="0.3">
      <c r="A43" s="4"/>
      <c r="B43" s="14" t="s">
        <v>43</v>
      </c>
      <c r="C43" s="14">
        <v>723</v>
      </c>
      <c r="D43" s="14">
        <v>238</v>
      </c>
      <c r="E43" s="14">
        <v>24</v>
      </c>
      <c r="F43" s="14">
        <v>217</v>
      </c>
      <c r="G43" s="10"/>
      <c r="K43" s="10"/>
      <c r="L43" s="10"/>
      <c r="M43" s="9"/>
    </row>
    <row r="44" spans="1:13" x14ac:dyDescent="0.3">
      <c r="A44" s="4"/>
      <c r="B44" s="14" t="s">
        <v>34</v>
      </c>
      <c r="C44" s="14">
        <v>676</v>
      </c>
      <c r="D44" s="14">
        <v>198</v>
      </c>
      <c r="E44" s="14">
        <v>8</v>
      </c>
      <c r="F44" s="14">
        <v>181</v>
      </c>
      <c r="G44" s="10"/>
      <c r="K44" s="10"/>
      <c r="L44" s="10"/>
      <c r="M44" s="9"/>
    </row>
    <row r="45" spans="1:13" x14ac:dyDescent="0.3">
      <c r="A45" s="4"/>
      <c r="B45" s="14" t="s">
        <v>28</v>
      </c>
      <c r="C45" s="14">
        <v>725</v>
      </c>
      <c r="D45" s="14">
        <v>226</v>
      </c>
      <c r="E45" s="14">
        <v>20</v>
      </c>
      <c r="F45" s="14">
        <v>162</v>
      </c>
      <c r="G45" s="10"/>
      <c r="K45" s="10"/>
      <c r="L45" s="10"/>
      <c r="M45" s="9"/>
    </row>
    <row r="46" spans="1:13" x14ac:dyDescent="0.3">
      <c r="A46" s="4"/>
      <c r="B46" s="14" t="s">
        <v>26</v>
      </c>
      <c r="C46" s="14">
        <v>700</v>
      </c>
      <c r="D46" s="14">
        <v>257</v>
      </c>
      <c r="E46" s="14">
        <v>30</v>
      </c>
      <c r="F46" s="14">
        <v>199</v>
      </c>
      <c r="G46" s="10"/>
      <c r="K46" s="10"/>
      <c r="L46" s="10"/>
      <c r="M46" s="9"/>
    </row>
    <row r="47" spans="1:13" x14ac:dyDescent="0.3">
      <c r="A47" s="4"/>
      <c r="B47" s="14" t="s">
        <v>33</v>
      </c>
      <c r="C47" s="14">
        <v>734</v>
      </c>
      <c r="D47" s="14">
        <v>200</v>
      </c>
      <c r="E47" s="14">
        <v>20</v>
      </c>
      <c r="F47" s="14">
        <v>152</v>
      </c>
      <c r="G47" s="10"/>
      <c r="K47" s="10"/>
      <c r="L47" s="10"/>
      <c r="M47" s="9"/>
    </row>
    <row r="48" spans="1:13" x14ac:dyDescent="0.3">
      <c r="A48" s="4"/>
      <c r="B48" s="14" t="s">
        <v>27</v>
      </c>
      <c r="C48" s="14">
        <v>816</v>
      </c>
      <c r="D48" s="14">
        <v>248</v>
      </c>
      <c r="E48" s="14">
        <v>13</v>
      </c>
      <c r="F48" s="14">
        <v>232</v>
      </c>
      <c r="G48" s="10"/>
      <c r="K48" s="10"/>
      <c r="L48" s="10"/>
      <c r="M48" s="9"/>
    </row>
    <row r="49" spans="1:13" x14ac:dyDescent="0.3">
      <c r="A49" s="4"/>
      <c r="B49" s="14" t="s">
        <v>22</v>
      </c>
      <c r="C49" s="14">
        <v>799</v>
      </c>
      <c r="D49" s="14">
        <v>232</v>
      </c>
      <c r="E49" s="14">
        <v>20</v>
      </c>
      <c r="F49" s="14">
        <v>165</v>
      </c>
      <c r="G49" s="10"/>
      <c r="K49" s="10"/>
      <c r="L49" s="10"/>
      <c r="M49" s="9"/>
    </row>
    <row r="50" spans="1:13" x14ac:dyDescent="0.3">
      <c r="A50" s="4"/>
      <c r="F50" s="9"/>
      <c r="G50" s="10"/>
      <c r="H50" s="9"/>
      <c r="K50" s="10"/>
      <c r="L50" s="10"/>
      <c r="M50" s="9"/>
    </row>
    <row r="51" spans="1:13" x14ac:dyDescent="0.3">
      <c r="A51" s="4"/>
      <c r="F51" s="9"/>
      <c r="G51" s="10"/>
      <c r="H51" s="9"/>
      <c r="K51" s="10"/>
      <c r="L51" s="10"/>
      <c r="M51" s="9"/>
    </row>
    <row r="52" spans="1:13" x14ac:dyDescent="0.3">
      <c r="A52" s="4"/>
      <c r="F52" s="9"/>
      <c r="G52" s="10"/>
      <c r="H52" s="9"/>
      <c r="K52" s="10"/>
      <c r="L52" s="10"/>
      <c r="M52" s="9"/>
    </row>
    <row r="53" spans="1:13" x14ac:dyDescent="0.3">
      <c r="A53" s="12"/>
      <c r="B53" s="9"/>
      <c r="F53" s="9"/>
      <c r="G53" s="16"/>
      <c r="H53" s="9"/>
      <c r="K53" s="16"/>
      <c r="L53" s="16"/>
      <c r="M53" s="9"/>
    </row>
    <row r="54" spans="1:13" x14ac:dyDescent="0.3">
      <c r="A54" s="13"/>
      <c r="B54" s="10"/>
      <c r="C54" s="5"/>
      <c r="D54" s="5"/>
      <c r="E54" s="5"/>
      <c r="F54" s="11"/>
      <c r="G54" s="16"/>
      <c r="H54" s="9"/>
      <c r="K54" s="16"/>
      <c r="L54" s="16"/>
      <c r="M54" s="9"/>
    </row>
    <row r="55" spans="1:13" x14ac:dyDescent="0.3">
      <c r="A55" s="9"/>
      <c r="B55" s="9"/>
      <c r="F55" s="9"/>
      <c r="G55" s="9"/>
      <c r="H55" s="9"/>
      <c r="K55" s="9"/>
      <c r="L55" s="9"/>
      <c r="M55" s="9"/>
    </row>
    <row r="56" spans="1:13" x14ac:dyDescent="0.3">
      <c r="A56" s="9"/>
      <c r="B56" s="9"/>
      <c r="F56" s="9"/>
      <c r="G56" s="9"/>
      <c r="H56" s="9"/>
      <c r="K56" s="9"/>
      <c r="L56" s="9"/>
      <c r="M56" s="9"/>
    </row>
    <row r="57" spans="1:13" x14ac:dyDescent="0.3">
      <c r="A57" s="9"/>
      <c r="B57" s="9"/>
    </row>
    <row r="58" spans="1:13" x14ac:dyDescent="0.3">
      <c r="A58" s="9"/>
      <c r="B58" s="9"/>
    </row>
    <row r="60" spans="1:13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3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3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3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3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</sheetData>
  <sortState ref="B20:F49">
    <sortCondition ref="B19"/>
  </sortState>
  <mergeCells count="3">
    <mergeCell ref="G53:G54"/>
    <mergeCell ref="K53:K54"/>
    <mergeCell ref="L53:L5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Seonggon Kim</dc:creator>
  <cp:lastModifiedBy>Seonggon Kim</cp:lastModifiedBy>
  <dcterms:created xsi:type="dcterms:W3CDTF">2021-08-11T01:36:03Z</dcterms:created>
  <dcterms:modified xsi:type="dcterms:W3CDTF">2021-09-14T14:35:19Z</dcterms:modified>
</cp:coreProperties>
</file>