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Илья\Desktop\workbuf\ЭТ в АД\Урок 5\Примеры\"/>
    </mc:Choice>
  </mc:AlternateContent>
  <xr:revisionPtr revIDLastSave="0" documentId="13_ncr:1_{D2427D28-8008-485F-BFA0-27A9E8A25CDD}" xr6:coauthVersionLast="47" xr6:coauthVersionMax="47" xr10:uidLastSave="{00000000-0000-0000-0000-000000000000}"/>
  <bookViews>
    <workbookView xWindow="6900" yWindow="5325" windowWidth="28800" windowHeight="15435" xr2:uid="{00000000-000D-0000-FFFF-FFFF00000000}"/>
  </bookViews>
  <sheets>
    <sheet name="Sheet1" sheetId="2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" l="1"/>
  <c r="E7" i="2" s="1"/>
  <c r="E8" i="2" s="1"/>
  <c r="E9" i="2" s="1"/>
  <c r="E10" i="2" s="1"/>
  <c r="E11" i="2" s="1"/>
  <c r="E12" i="2" s="1"/>
  <c r="E13" i="2" s="1"/>
  <c r="E5" i="2"/>
  <c r="F3" i="2"/>
  <c r="C10" i="2"/>
  <c r="C11" i="2" s="1"/>
  <c r="G3" i="2" s="1"/>
  <c r="C12" i="2" l="1"/>
  <c r="C13" i="2" l="1"/>
  <c r="I3" i="2" s="1"/>
  <c r="H3" i="2"/>
</calcChain>
</file>

<file path=xl/sharedStrings.xml><?xml version="1.0" encoding="utf-8"?>
<sst xmlns="http://schemas.openxmlformats.org/spreadsheetml/2006/main" count="15" uniqueCount="15">
  <si>
    <t>Расчет ипотечной ссуды</t>
  </si>
  <si>
    <t>Ячейки ввода</t>
  </si>
  <si>
    <t>Стоимость покупки:</t>
  </si>
  <si>
    <t>Первый платеж:</t>
  </si>
  <si>
    <t>Срок ссуды:</t>
  </si>
  <si>
    <t>Процентная ставка:</t>
  </si>
  <si>
    <t>Ячейки результата</t>
  </si>
  <si>
    <t>Размер ссуды:</t>
  </si>
  <si>
    <t>Месячная плата:</t>
  </si>
  <si>
    <t>Общая сумма выплат:</t>
  </si>
  <si>
    <t>Общая сумма комиссионных:</t>
  </si>
  <si>
    <t>Мес. Плата</t>
  </si>
  <si>
    <t>Сумма выпл.</t>
  </si>
  <si>
    <t>Сумма коммис.</t>
  </si>
  <si>
    <t>Размер ссуды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</si>
</sst>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3" xfId="0" applyBorder="1"/>
    <xf numFmtId="164" fontId="0" fillId="3" borderId="2" xfId="0" applyNumberFormat="1" applyFill="1" applyBorder="1"/>
    <xf numFmtId="10" fontId="0" fillId="3" borderId="5" xfId="0" applyNumberFormat="1" applyFill="1" applyBorder="1"/>
    <xf numFmtId="10" fontId="0" fillId="3" borderId="6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10" fontId="0" fillId="3" borderId="7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13"/>
  <sheetViews>
    <sheetView showGridLines="0" tabSelected="1" workbookViewId="0">
      <selection activeCell="G19" sqref="G19"/>
    </sheetView>
  </sheetViews>
  <sheetFormatPr defaultRowHeight="15" x14ac:dyDescent="0.25"/>
  <cols>
    <col min="1" max="1" width="3.5703125" customWidth="1"/>
    <col min="2" max="2" width="28.7109375" customWidth="1"/>
    <col min="3" max="3" width="13.85546875" customWidth="1"/>
    <col min="4" max="4" width="6.85546875" customWidth="1"/>
    <col min="6" max="6" width="13.28515625" customWidth="1"/>
    <col min="7" max="7" width="12.42578125" customWidth="1"/>
    <col min="8" max="8" width="13.42578125" customWidth="1"/>
    <col min="9" max="9" width="15" customWidth="1"/>
  </cols>
  <sheetData>
    <row r="1" spans="1:9" ht="21" x14ac:dyDescent="0.35">
      <c r="A1" s="1"/>
      <c r="B1" s="10" t="s">
        <v>0</v>
      </c>
      <c r="C1" s="10"/>
      <c r="D1" s="1"/>
    </row>
    <row r="2" spans="1:9" x14ac:dyDescent="0.25">
      <c r="A2" s="1"/>
      <c r="B2" s="1"/>
      <c r="C2" s="1"/>
      <c r="D2" s="1"/>
      <c r="F2" s="12" t="s">
        <v>14</v>
      </c>
      <c r="G2" s="12" t="s">
        <v>11</v>
      </c>
      <c r="H2" s="12" t="s">
        <v>12</v>
      </c>
      <c r="I2" s="12" t="s">
        <v>13</v>
      </c>
    </row>
    <row r="3" spans="1:9" x14ac:dyDescent="0.25">
      <c r="B3" s="11" t="s">
        <v>1</v>
      </c>
      <c r="C3" s="11"/>
      <c r="E3" s="13"/>
      <c r="F3" s="14">
        <f>C10</f>
        <v>346950</v>
      </c>
      <c r="G3" s="14">
        <f>C11</f>
        <v>1915.8707445813161</v>
      </c>
      <c r="H3" s="14">
        <f>C12</f>
        <v>689713.46804927383</v>
      </c>
      <c r="I3" s="14">
        <f>C13</f>
        <v>342763.46804927383</v>
      </c>
    </row>
    <row r="4" spans="1:9" x14ac:dyDescent="0.25">
      <c r="B4" s="5" t="s">
        <v>2</v>
      </c>
      <c r="C4" s="9">
        <v>385500</v>
      </c>
      <c r="E4" s="15">
        <v>4.4999999999999998E-2</v>
      </c>
      <c r="F4" s="17"/>
      <c r="G4" s="17"/>
      <c r="H4" s="17"/>
      <c r="I4" s="17"/>
    </row>
    <row r="5" spans="1:9" x14ac:dyDescent="0.25">
      <c r="B5" s="5" t="s">
        <v>3</v>
      </c>
      <c r="C5" s="6">
        <v>0.1</v>
      </c>
      <c r="E5" s="16">
        <f>E4+0.25%</f>
        <v>4.7500000000000001E-2</v>
      </c>
      <c r="F5" s="18"/>
      <c r="G5" s="18"/>
      <c r="H5" s="18"/>
      <c r="I5" s="18"/>
    </row>
    <row r="6" spans="1:9" x14ac:dyDescent="0.25">
      <c r="B6" s="5" t="s">
        <v>4</v>
      </c>
      <c r="C6" s="5">
        <v>360</v>
      </c>
      <c r="E6" s="16">
        <f t="shared" ref="E6:E13" si="0">E5+0.25%</f>
        <v>0.05</v>
      </c>
      <c r="F6" s="18"/>
      <c r="G6" s="18"/>
      <c r="H6" s="18"/>
      <c r="I6" s="18"/>
    </row>
    <row r="7" spans="1:9" x14ac:dyDescent="0.25">
      <c r="B7" s="5" t="s">
        <v>5</v>
      </c>
      <c r="C7" s="7">
        <v>5.2499999999999998E-2</v>
      </c>
      <c r="E7" s="16">
        <f t="shared" si="0"/>
        <v>5.2500000000000005E-2</v>
      </c>
      <c r="F7" s="18"/>
      <c r="G7" s="18"/>
      <c r="H7" s="18"/>
      <c r="I7" s="18"/>
    </row>
    <row r="8" spans="1:9" x14ac:dyDescent="0.25">
      <c r="E8" s="16">
        <f t="shared" si="0"/>
        <v>5.5000000000000007E-2</v>
      </c>
      <c r="F8" s="18"/>
      <c r="G8" s="18"/>
      <c r="H8" s="18"/>
      <c r="I8" s="18"/>
    </row>
    <row r="9" spans="1:9" x14ac:dyDescent="0.25">
      <c r="B9" s="11" t="s">
        <v>6</v>
      </c>
      <c r="C9" s="11"/>
      <c r="E9" s="16">
        <f t="shared" si="0"/>
        <v>5.7500000000000009E-2</v>
      </c>
      <c r="F9" s="18"/>
      <c r="G9" s="18"/>
      <c r="H9" s="18"/>
      <c r="I9" s="18"/>
    </row>
    <row r="10" spans="1:9" x14ac:dyDescent="0.25">
      <c r="B10" s="5" t="s">
        <v>7</v>
      </c>
      <c r="C10" s="9">
        <f>C4*(1-C5)</f>
        <v>346950</v>
      </c>
      <c r="D10" s="2"/>
      <c r="E10" s="16">
        <f t="shared" si="0"/>
        <v>6.0000000000000012E-2</v>
      </c>
      <c r="F10" s="18"/>
      <c r="G10" s="18"/>
      <c r="H10" s="18"/>
      <c r="I10" s="18"/>
    </row>
    <row r="11" spans="1:9" x14ac:dyDescent="0.25">
      <c r="B11" s="5" t="s">
        <v>8</v>
      </c>
      <c r="C11" s="9">
        <f>PMT(C7/12,C6,-C10)</f>
        <v>1915.8707445813161</v>
      </c>
      <c r="D11" s="2"/>
      <c r="E11" s="16">
        <f t="shared" si="0"/>
        <v>6.2500000000000014E-2</v>
      </c>
      <c r="F11" s="18"/>
      <c r="G11" s="18"/>
      <c r="H11" s="18"/>
      <c r="I11" s="18"/>
    </row>
    <row r="12" spans="1:9" x14ac:dyDescent="0.25">
      <c r="A12" s="1"/>
      <c r="B12" s="5" t="s">
        <v>9</v>
      </c>
      <c r="C12" s="9">
        <f>C11*C6</f>
        <v>689713.46804927383</v>
      </c>
      <c r="D12" s="3"/>
      <c r="E12" s="16">
        <f t="shared" si="0"/>
        <v>6.5000000000000016E-2</v>
      </c>
      <c r="F12" s="18"/>
      <c r="G12" s="18"/>
      <c r="H12" s="18"/>
      <c r="I12" s="18"/>
    </row>
    <row r="13" spans="1:9" x14ac:dyDescent="0.25">
      <c r="A13" s="1"/>
      <c r="B13" s="8" t="s">
        <v>10</v>
      </c>
      <c r="C13" s="9">
        <f>C12-C10</f>
        <v>342763.46804927383</v>
      </c>
      <c r="D13" s="4"/>
      <c r="E13" s="20">
        <f t="shared" si="0"/>
        <v>6.7500000000000018E-2</v>
      </c>
      <c r="F13" s="19"/>
      <c r="G13" s="19"/>
      <c r="H13" s="19"/>
      <c r="I13" s="19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2006-11-13T17:54:54Z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CDB9FF6-D8E2-4824-B898-4CA5AFA18CA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Example File</dc:subject>
  <dc:creator>John Walkenbach</dc:creator>
  <cp:keywords> </cp:keywords>
  <dc:description>©2015, John Walkenbach. All Rights Reserved.</dc:description>
  <cp:lastModifiedBy>Ilya Zernov</cp:lastModifiedBy>
  <dcterms:created xsi:type="dcterms:W3CDTF">1996-11-15T18:28:26Z</dcterms:created>
  <dcterms:modified xsi:type="dcterms:W3CDTF">2022-06-25T09:53:49Z</dcterms:modified>
  <cp:category>Excel 2016 Bible</cp:category>
</cp:coreProperties>
</file>