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Илья\Desktop\workbuf\ЭТ в АД\Урок 5\Примеры\"/>
    </mc:Choice>
  </mc:AlternateContent>
  <xr:revisionPtr revIDLastSave="0" documentId="8_{D575B1E7-E9F3-433A-903B-28EE216D5CE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Модель" sheetId="2" r:id="rId1"/>
  </sheets>
  <definedNames>
    <definedName name="Hourly_labor_cost">Модель!$B$2</definedName>
    <definedName name="Material_cost">Модель!$B$3</definedName>
    <definedName name="ProductA_Profit">Модель!$B$13</definedName>
    <definedName name="ProductB_Profit">Модель!$C$13</definedName>
    <definedName name="ProductC_Profit">Модель!$D$13</definedName>
    <definedName name="Total_Profit">Модель!$B$15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" i="2" l="1"/>
  <c r="D11" i="2" s="1"/>
  <c r="D13" i="2" s="1"/>
  <c r="C9" i="2"/>
  <c r="C11" i="2" s="1"/>
  <c r="C13" i="2" s="1"/>
  <c r="B9" i="2"/>
  <c r="B11" i="2" s="1"/>
  <c r="B13" i="2" s="1"/>
  <c r="B15" i="2" l="1"/>
</calcChain>
</file>

<file path=xl/sharedStrings.xml><?xml version="1.0" encoding="utf-8"?>
<sst xmlns="http://schemas.openxmlformats.org/spreadsheetml/2006/main" count="14" uniqueCount="14">
  <si>
    <t>Переменные затрат на ресурсы</t>
  </si>
  <si>
    <t>Почасовая оплата</t>
  </si>
  <si>
    <t>Стоимость ед. материала</t>
  </si>
  <si>
    <t>Изделие A</t>
  </si>
  <si>
    <t>Изделие B</t>
  </si>
  <si>
    <t>Изделие C</t>
  </si>
  <si>
    <t>Нормочас</t>
  </si>
  <si>
    <t>Затраты материалов</t>
  </si>
  <si>
    <t>Затраты производства</t>
  </si>
  <si>
    <t>Цена</t>
  </si>
  <si>
    <t>Доход от изделия</t>
  </si>
  <si>
    <t>Изготовлено изделий</t>
  </si>
  <si>
    <t>Суммарная прибыль</t>
  </si>
  <si>
    <t>Суммарная прибыль по продукту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</si>
</sst>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7" formatCode="#,##0.00\ &quot;₽&quot;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b/>
      <sz val="14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medium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48118533890809E-2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4" fillId="2" borderId="0" xfId="0" applyFont="1" applyFill="1"/>
    <xf numFmtId="0" fontId="3" fillId="0" borderId="3" xfId="0" applyFont="1" applyBorder="1"/>
    <xf numFmtId="0" fontId="0" fillId="0" borderId="2" xfId="0" applyBorder="1"/>
    <xf numFmtId="0" fontId="3" fillId="3" borderId="1" xfId="0" applyFont="1" applyFill="1" applyBorder="1" applyAlignment="1">
      <alignment horizontal="center"/>
    </xf>
    <xf numFmtId="167" fontId="0" fillId="0" borderId="1" xfId="0" applyNumberFormat="1" applyBorder="1"/>
    <xf numFmtId="167" fontId="0" fillId="0" borderId="1" xfId="1" applyNumberFormat="1" applyFont="1" applyBorder="1"/>
    <xf numFmtId="167" fontId="3" fillId="0" borderId="3" xfId="1" applyNumberFormat="1" applyFont="1" applyBorder="1"/>
    <xf numFmtId="167" fontId="4" fillId="2" borderId="0" xfId="0" applyNumberFormat="1" applyFont="1" applyFill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5"/>
  <sheetViews>
    <sheetView showGridLines="0" tabSelected="1" workbookViewId="0">
      <selection activeCell="A6" sqref="A6"/>
    </sheetView>
  </sheetViews>
  <sheetFormatPr defaultRowHeight="15" x14ac:dyDescent="0.25"/>
  <cols>
    <col min="1" max="1" width="34.140625" customWidth="1"/>
    <col min="2" max="2" width="15.28515625" customWidth="1"/>
    <col min="3" max="4" width="11.85546875" customWidth="1"/>
  </cols>
  <sheetData>
    <row r="1" spans="1:4" x14ac:dyDescent="0.25">
      <c r="A1" s="6" t="s">
        <v>0</v>
      </c>
      <c r="B1" s="6"/>
    </row>
    <row r="2" spans="1:4" x14ac:dyDescent="0.25">
      <c r="A2" s="1" t="s">
        <v>1</v>
      </c>
      <c r="B2" s="7">
        <v>30</v>
      </c>
    </row>
    <row r="3" spans="1:4" x14ac:dyDescent="0.25">
      <c r="A3" s="1" t="s">
        <v>2</v>
      </c>
      <c r="B3" s="7">
        <v>57</v>
      </c>
    </row>
    <row r="6" spans="1:4" x14ac:dyDescent="0.25">
      <c r="A6" s="1"/>
      <c r="B6" s="2" t="s">
        <v>3</v>
      </c>
      <c r="C6" s="2" t="s">
        <v>4</v>
      </c>
      <c r="D6" s="2" t="s">
        <v>5</v>
      </c>
    </row>
    <row r="7" spans="1:4" x14ac:dyDescent="0.25">
      <c r="A7" s="1" t="s">
        <v>6</v>
      </c>
      <c r="B7" s="1">
        <v>12</v>
      </c>
      <c r="C7" s="1">
        <v>14</v>
      </c>
      <c r="D7" s="1">
        <v>24</v>
      </c>
    </row>
    <row r="8" spans="1:4" x14ac:dyDescent="0.25">
      <c r="A8" s="1" t="s">
        <v>7</v>
      </c>
      <c r="B8" s="1">
        <v>6</v>
      </c>
      <c r="C8" s="1">
        <v>9</v>
      </c>
      <c r="D8" s="1">
        <v>14</v>
      </c>
    </row>
    <row r="9" spans="1:4" x14ac:dyDescent="0.25">
      <c r="A9" s="1" t="s">
        <v>8</v>
      </c>
      <c r="B9" s="8">
        <f>(Hourly_labor_cost*B7)+(Material_cost*B8)</f>
        <v>702</v>
      </c>
      <c r="C9" s="8">
        <f>(Hourly_labor_cost*C7)+(Material_cost*C8)</f>
        <v>933</v>
      </c>
      <c r="D9" s="8">
        <f>(Hourly_labor_cost*D7)+(Material_cost*D8)</f>
        <v>1518</v>
      </c>
    </row>
    <row r="10" spans="1:4" x14ac:dyDescent="0.25">
      <c r="A10" s="1" t="s">
        <v>9</v>
      </c>
      <c r="B10" s="8">
        <v>795</v>
      </c>
      <c r="C10" s="8">
        <v>1295</v>
      </c>
      <c r="D10" s="8">
        <v>2195</v>
      </c>
    </row>
    <row r="11" spans="1:4" x14ac:dyDescent="0.25">
      <c r="A11" s="1" t="s">
        <v>10</v>
      </c>
      <c r="B11" s="8">
        <f>B10-B9</f>
        <v>93</v>
      </c>
      <c r="C11" s="8">
        <f>C10-C9</f>
        <v>362</v>
      </c>
      <c r="D11" s="8">
        <f>D10-D9</f>
        <v>677</v>
      </c>
    </row>
    <row r="12" spans="1:4" ht="15.75" thickBot="1" x14ac:dyDescent="0.3">
      <c r="A12" s="5" t="s">
        <v>11</v>
      </c>
      <c r="B12" s="5">
        <v>36</v>
      </c>
      <c r="C12" s="5">
        <v>18</v>
      </c>
      <c r="D12" s="5">
        <v>12</v>
      </c>
    </row>
    <row r="13" spans="1:4" x14ac:dyDescent="0.25">
      <c r="A13" s="4" t="s">
        <v>13</v>
      </c>
      <c r="B13" s="9">
        <f>B11*B12</f>
        <v>3348</v>
      </c>
      <c r="C13" s="9">
        <f>C11*C12</f>
        <v>6516</v>
      </c>
      <c r="D13" s="9">
        <f>D11*D12</f>
        <v>8124</v>
      </c>
    </row>
    <row r="15" spans="1:4" ht="18.75" x14ac:dyDescent="0.3">
      <c r="A15" s="3" t="s">
        <v>12</v>
      </c>
      <c r="B15" s="10">
        <f>SUM(B13:D13)</f>
        <v>17988</v>
      </c>
    </row>
  </sheetData>
  <mergeCells count="1">
    <mergeCell ref="A1:B1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Модель</vt:lpstr>
      <vt:lpstr>Hourly_labor_cost</vt:lpstr>
      <vt:lpstr>Material_cost</vt:lpstr>
      <vt:lpstr>ProductA_Profit</vt:lpstr>
      <vt:lpstr>ProductB_Profit</vt:lpstr>
      <vt:lpstr>ProductC_Profit</vt:lpstr>
      <vt:lpstr>Total_Profit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production model scenarios.xlsx</dc:title>
  <dc:subject>Example File</dc:subject>
  <dc:creator>John Walkenbach</dc:creator>
  <cp:keywords> </cp:keywords>
  <dc:description>©2015, John Walkenbach. All Rights Reserved.</dc:description>
  <cp:lastModifiedBy>Ilya Zernov</cp:lastModifiedBy>
  <dcterms:created xsi:type="dcterms:W3CDTF">2003-02-18T22:37:42Z</dcterms:created>
  <dcterms:modified xsi:type="dcterms:W3CDTF">2022-06-25T10:32:47Z</dcterms:modified>
  <cp:category>Excel 2016 Bible</cp:category>
</cp:coreProperties>
</file>