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полученные файлы\Обучение - Разработчик\Специализация - Аналитик\I четверть\GB4623_A_Basics_of_Excel\6 семинар\"/>
    </mc:Choice>
  </mc:AlternateContent>
  <bookViews>
    <workbookView xWindow="0" yWindow="0" windowWidth="19200" windowHeight="11160"/>
  </bookViews>
  <sheets>
    <sheet name="Задание 2" sheetId="1" r:id="rId1"/>
    <sheet name="Задание 3" sheetId="2" r:id="rId2"/>
    <sheet name="Структура сценария" sheetId="8" r:id="rId3"/>
  </sheets>
  <definedNames>
    <definedName name="Прибыль">'Задание 3'!$B$18</definedName>
    <definedName name="Процент_занятых_мест__Обед">'Задание 3'!$B$10</definedName>
    <definedName name="Процент_занятых_мест__Ужин">'Задание 3'!$B$15</definedName>
    <definedName name="Средний_чек__Обед">'Задание 3'!$B$8</definedName>
    <definedName name="Средний_чек__Ужин">'Задание 3'!$B$13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8" i="2" l="1"/>
  <c r="F6" i="1" l="1"/>
  <c r="G5" i="1"/>
  <c r="F7" i="1" l="1"/>
  <c r="F8" i="1" s="1"/>
  <c r="F9" i="1" s="1"/>
  <c r="F10" i="1" s="1"/>
  <c r="F11" i="1" s="1"/>
  <c r="F12" i="1" s="1"/>
  <c r="F13" i="1" s="1"/>
  <c r="F14" i="1" s="1"/>
  <c r="F15" i="1" s="1"/>
  <c r="H5" i="1"/>
  <c r="I5" i="1" s="1"/>
  <c r="J5" i="1" s="1"/>
  <c r="K5" i="1" s="1"/>
  <c r="L5" i="1" s="1"/>
  <c r="M5" i="1" s="1"/>
  <c r="N5" i="1" s="1"/>
  <c r="O5" i="1" s="1"/>
  <c r="P5" i="1" s="1"/>
  <c r="B18" i="1"/>
  <c r="F5" i="1" s="1"/>
</calcChain>
</file>

<file path=xl/sharedStrings.xml><?xml version="1.0" encoding="utf-8"?>
<sst xmlns="http://schemas.openxmlformats.org/spreadsheetml/2006/main" count="50" uniqueCount="34">
  <si>
    <t>Период (дней)</t>
  </si>
  <si>
    <t>Средний чек (Обед)</t>
  </si>
  <si>
    <t>Коэффициент прибыльности (Обед)</t>
  </si>
  <si>
    <t>Количество столиков</t>
  </si>
  <si>
    <t>Процент занятых мест (Обед)</t>
  </si>
  <si>
    <t>Обед</t>
  </si>
  <si>
    <t>Ужин</t>
  </si>
  <si>
    <t>Средний чек (Ужин)</t>
  </si>
  <si>
    <t>Коэффициент прибыльности (Ужин)</t>
  </si>
  <si>
    <t>Процент занятых мест (Ужин)</t>
  </si>
  <si>
    <t>Постоянные затраты</t>
  </si>
  <si>
    <t>Прибыль</t>
  </si>
  <si>
    <t>Таблица данных</t>
  </si>
  <si>
    <t>Процент занятых мест в Обед</t>
  </si>
  <si>
    <t>Процент занятых мест в Ужин</t>
  </si>
  <si>
    <t>Данные - Анализ "что если" - Таблица данных</t>
  </si>
  <si>
    <t>Данные - Анализ "что если" - Диспетчер сценариев</t>
  </si>
  <si>
    <t>Оптимистичный</t>
  </si>
  <si>
    <t>Пессимистичный</t>
  </si>
  <si>
    <t>Реалистичный</t>
  </si>
  <si>
    <t>Автор: Сукнева Александра Андреевна , 01.08.2023</t>
  </si>
  <si>
    <t>Структура сценария</t>
  </si>
  <si>
    <t>Изменяемые:</t>
  </si>
  <si>
    <t>Текущие значения:</t>
  </si>
  <si>
    <t>Результат:</t>
  </si>
  <si>
    <t xml:space="preserve">Примечания: столбец ''Текущие значения'' представляет значения изменяемых ячеек в </t>
  </si>
  <si>
    <t>момент создания Итогового отчета по Сценарию. Изменяемые ячейки для каждого</t>
  </si>
  <si>
    <t>сценария выделены серым цветом.</t>
  </si>
  <si>
    <t>Данные - Анализ "что если" - Отчет - Структура сценария</t>
  </si>
  <si>
    <t>Средний_чек__Обед</t>
  </si>
  <si>
    <t>Процент_занятых_мест__Обед</t>
  </si>
  <si>
    <t>Средний_чек__Ужин</t>
  </si>
  <si>
    <t>Процент_занятых_мест__Ужин</t>
  </si>
  <si>
    <t>Чтобы были видны названия изменяемых строк и результата, нужно присвоить имя их ячейкам в исходной таблице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</si>
</sst>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8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2"/>
      <color indexed="9"/>
      <name val="Calibri"/>
      <family val="2"/>
      <charset val="204"/>
      <scheme val="minor"/>
    </font>
    <font>
      <b/>
      <sz val="11"/>
      <color indexed="8"/>
      <name val="Calibri"/>
      <family val="2"/>
      <charset val="204"/>
      <scheme val="minor"/>
    </font>
    <font>
      <b/>
      <sz val="11"/>
      <color indexed="18"/>
      <name val="Calibri"/>
      <family val="2"/>
      <charset val="204"/>
      <scheme val="minor"/>
    </font>
    <font>
      <sz val="10"/>
      <color indexed="9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2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rgb="FF3F3F3F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67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10" fontId="0" fillId="0" borderId="4" xfId="0" applyNumberFormat="1" applyBorder="1"/>
    <xf numFmtId="10" fontId="0" fillId="0" borderId="5" xfId="0" applyNumberFormat="1" applyBorder="1"/>
    <xf numFmtId="0" fontId="0" fillId="5" borderId="11" xfId="0" applyFill="1" applyBorder="1"/>
    <xf numFmtId="0" fontId="0" fillId="5" borderId="9" xfId="0" applyFill="1" applyBorder="1"/>
    <xf numFmtId="0" fontId="0" fillId="4" borderId="3" xfId="0" applyFill="1" applyBorder="1"/>
    <xf numFmtId="0" fontId="0" fillId="4" borderId="5" xfId="0" applyFill="1" applyBorder="1"/>
    <xf numFmtId="164" fontId="0" fillId="4" borderId="3" xfId="0" applyNumberFormat="1" applyFill="1" applyBorder="1"/>
    <xf numFmtId="0" fontId="0" fillId="8" borderId="4" xfId="0" applyFill="1" applyBorder="1"/>
    <xf numFmtId="0" fontId="0" fillId="8" borderId="5" xfId="0" applyFill="1" applyBorder="1"/>
    <xf numFmtId="164" fontId="0" fillId="9" borderId="4" xfId="0" applyNumberFormat="1" applyFill="1" applyBorder="1"/>
    <xf numFmtId="10" fontId="0" fillId="9" borderId="4" xfId="0" applyNumberFormat="1" applyFill="1" applyBorder="1"/>
    <xf numFmtId="10" fontId="0" fillId="9" borderId="5" xfId="0" applyNumberFormat="1" applyFill="1" applyBorder="1"/>
    <xf numFmtId="0" fontId="0" fillId="10" borderId="4" xfId="0" applyFill="1" applyBorder="1"/>
    <xf numFmtId="0" fontId="0" fillId="10" borderId="5" xfId="0" applyFill="1" applyBorder="1"/>
    <xf numFmtId="164" fontId="0" fillId="11" borderId="4" xfId="0" applyNumberFormat="1" applyFill="1" applyBorder="1"/>
    <xf numFmtId="10" fontId="0" fillId="11" borderId="4" xfId="0" applyNumberFormat="1" applyFill="1" applyBorder="1"/>
    <xf numFmtId="10" fontId="0" fillId="11" borderId="5" xfId="0" applyNumberFormat="1" applyFill="1" applyBorder="1"/>
    <xf numFmtId="0" fontId="1" fillId="2" borderId="1" xfId="1"/>
    <xf numFmtId="0" fontId="2" fillId="3" borderId="2" xfId="2"/>
    <xf numFmtId="164" fontId="2" fillId="3" borderId="2" xfId="2" applyNumberFormat="1"/>
    <xf numFmtId="10" fontId="0" fillId="0" borderId="0" xfId="0" applyNumberFormat="1"/>
    <xf numFmtId="10" fontId="0" fillId="0" borderId="11" xfId="0" applyNumberFormat="1" applyBorder="1"/>
    <xf numFmtId="10" fontId="0" fillId="0" borderId="13" xfId="0" applyNumberFormat="1" applyBorder="1"/>
    <xf numFmtId="10" fontId="0" fillId="0" borderId="12" xfId="0" applyNumberFormat="1" applyBorder="1"/>
    <xf numFmtId="10" fontId="0" fillId="0" borderId="6" xfId="0" applyNumberFormat="1" applyBorder="1"/>
    <xf numFmtId="0" fontId="0" fillId="0" borderId="14" xfId="0" applyBorder="1"/>
    <xf numFmtId="0" fontId="0" fillId="0" borderId="15" xfId="0" applyBorder="1"/>
    <xf numFmtId="0" fontId="0" fillId="0" borderId="0" xfId="0" applyBorder="1"/>
    <xf numFmtId="0" fontId="0" fillId="0" borderId="16" xfId="0" applyBorder="1"/>
    <xf numFmtId="0" fontId="0" fillId="0" borderId="17" xfId="0" applyBorder="1"/>
    <xf numFmtId="164" fontId="2" fillId="3" borderId="18" xfId="2" applyNumberFormat="1" applyBorder="1"/>
    <xf numFmtId="0" fontId="0" fillId="6" borderId="11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8" borderId="17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10" borderId="6" xfId="0" applyFill="1" applyBorder="1" applyAlignment="1">
      <alignment horizontal="center" textRotation="90"/>
    </xf>
    <xf numFmtId="0" fontId="0" fillId="10" borderId="4" xfId="0" applyFill="1" applyBorder="1" applyAlignment="1">
      <alignment horizontal="center" textRotation="90"/>
    </xf>
    <xf numFmtId="0" fontId="0" fillId="10" borderId="5" xfId="0" applyFill="1" applyBorder="1" applyAlignment="1">
      <alignment horizontal="center" textRotation="90"/>
    </xf>
    <xf numFmtId="0" fontId="0" fillId="12" borderId="11" xfId="0" applyFill="1" applyBorder="1" applyAlignment="1">
      <alignment horizontal="center"/>
    </xf>
    <xf numFmtId="0" fontId="0" fillId="12" borderId="13" xfId="0" applyFill="1" applyBorder="1" applyAlignment="1">
      <alignment horizontal="center"/>
    </xf>
    <xf numFmtId="0" fontId="0" fillId="12" borderId="12" xfId="0" applyFill="1" applyBorder="1" applyAlignment="1">
      <alignment horizontal="center"/>
    </xf>
    <xf numFmtId="10" fontId="1" fillId="2" borderId="7" xfId="1" applyNumberFormat="1" applyBorder="1" applyAlignment="1">
      <alignment horizontal="center"/>
    </xf>
    <xf numFmtId="10" fontId="1" fillId="2" borderId="8" xfId="1" applyNumberFormat="1" applyBorder="1" applyAlignment="1">
      <alignment horizontal="center"/>
    </xf>
    <xf numFmtId="0" fontId="0" fillId="13" borderId="0" xfId="0" applyFill="1"/>
    <xf numFmtId="0" fontId="0" fillId="0" borderId="0" xfId="0" applyFill="1" applyBorder="1" applyAlignment="1"/>
    <xf numFmtId="164" fontId="0" fillId="0" borderId="0" xfId="0" applyNumberFormat="1" applyFill="1" applyBorder="1" applyAlignment="1"/>
    <xf numFmtId="10" fontId="0" fillId="0" borderId="0" xfId="0" applyNumberFormat="1" applyFill="1" applyBorder="1" applyAlignment="1"/>
    <xf numFmtId="164" fontId="0" fillId="0" borderId="20" xfId="0" applyNumberFormat="1" applyFill="1" applyBorder="1" applyAlignment="1"/>
    <xf numFmtId="0" fontId="3" fillId="14" borderId="17" xfId="0" applyFont="1" applyFill="1" applyBorder="1" applyAlignment="1">
      <alignment horizontal="left"/>
    </xf>
    <xf numFmtId="0" fontId="3" fillId="14" borderId="19" xfId="0" applyFont="1" applyFill="1" applyBorder="1" applyAlignment="1">
      <alignment horizontal="left"/>
    </xf>
    <xf numFmtId="0" fontId="0" fillId="0" borderId="13" xfId="0" applyFill="1" applyBorder="1" applyAlignment="1"/>
    <xf numFmtId="0" fontId="4" fillId="15" borderId="0" xfId="0" applyFont="1" applyFill="1" applyBorder="1" applyAlignment="1">
      <alignment horizontal="left"/>
    </xf>
    <xf numFmtId="0" fontId="5" fillId="15" borderId="13" xfId="0" applyFont="1" applyFill="1" applyBorder="1" applyAlignment="1">
      <alignment horizontal="left"/>
    </xf>
    <xf numFmtId="0" fontId="4" fillId="15" borderId="20" xfId="0" applyFont="1" applyFill="1" applyBorder="1" applyAlignment="1">
      <alignment horizontal="left"/>
    </xf>
    <xf numFmtId="0" fontId="6" fillId="14" borderId="19" xfId="0" applyFont="1" applyFill="1" applyBorder="1" applyAlignment="1">
      <alignment horizontal="right"/>
    </xf>
    <xf numFmtId="0" fontId="6" fillId="14" borderId="17" xfId="0" applyFont="1" applyFill="1" applyBorder="1" applyAlignment="1">
      <alignment horizontal="right"/>
    </xf>
    <xf numFmtId="164" fontId="0" fillId="16" borderId="0" xfId="0" applyNumberFormat="1" applyFill="1" applyBorder="1" applyAlignment="1"/>
    <xf numFmtId="10" fontId="0" fillId="16" borderId="0" xfId="0" applyNumberFormat="1" applyFill="1" applyBorder="1" applyAlignment="1"/>
    <xf numFmtId="0" fontId="7" fillId="0" borderId="0" xfId="0" applyFont="1" applyFill="1" applyBorder="1" applyAlignment="1">
      <alignment vertical="top" wrapText="1"/>
    </xf>
  </cellXfs>
  <cellStyles count="3">
    <cellStyle name="Вывод" xfId="1" builtinId="21"/>
    <cellStyle name="Контрольная ячейка" xfId="2" builtinId="23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</xdr:row>
      <xdr:rowOff>166687</xdr:rowOff>
    </xdr:from>
    <xdr:to>
      <xdr:col>5</xdr:col>
      <xdr:colOff>212679</xdr:colOff>
      <xdr:row>37</xdr:row>
      <xdr:rowOff>119062</xdr:rowOff>
    </xdr:to>
    <xdr:pic>
      <xdr:nvPicPr>
        <xdr:cNvPr id="2" name="Рисунок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0860" t="28156" r="34474" b="39209"/>
        <a:stretch/>
      </xdr:blipFill>
      <xdr:spPr>
        <a:xfrm>
          <a:off x="0" y="3881437"/>
          <a:ext cx="5784804" cy="3381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1</xdr:rowOff>
    </xdr:from>
    <xdr:to>
      <xdr:col>4</xdr:col>
      <xdr:colOff>226923</xdr:colOff>
      <xdr:row>34</xdr:row>
      <xdr:rowOff>38101</xdr:rowOff>
    </xdr:to>
    <xdr:pic>
      <xdr:nvPicPr>
        <xdr:cNvPr id="2" name="Рисунок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1146" t="28380" r="34276" b="38221"/>
        <a:stretch/>
      </xdr:blipFill>
      <xdr:spPr>
        <a:xfrm>
          <a:off x="0" y="3886201"/>
          <a:ext cx="4513173" cy="2705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zoomScale="80" zoomScaleNormal="80" workbookViewId="0">
      <selection activeCell="B18" sqref="B18"/>
    </sheetView>
  </sheetViews>
  <sheetFormatPr defaultRowHeight="15" x14ac:dyDescent="0.25"/>
  <cols>
    <col min="1" max="1" width="35.42578125" customWidth="1"/>
    <col min="2" max="2" width="23.85546875" customWidth="1"/>
    <col min="4" max="4" width="11.28515625" customWidth="1"/>
    <col min="5" max="5" width="4" customWidth="1"/>
    <col min="6" max="6" width="16.7109375" customWidth="1"/>
    <col min="7" max="16" width="14.7109375" customWidth="1"/>
  </cols>
  <sheetData>
    <row r="1" spans="1:16" x14ac:dyDescent="0.25">
      <c r="A1" s="7" t="s">
        <v>0</v>
      </c>
      <c r="B1" s="9">
        <v>30</v>
      </c>
    </row>
    <row r="2" spans="1:16" x14ac:dyDescent="0.25">
      <c r="A2" s="8" t="s">
        <v>3</v>
      </c>
      <c r="B2" s="10">
        <v>6</v>
      </c>
    </row>
    <row r="3" spans="1:16" x14ac:dyDescent="0.25">
      <c r="A3" s="7" t="s">
        <v>10</v>
      </c>
      <c r="B3" s="11">
        <v>30000</v>
      </c>
      <c r="E3" s="46" t="s">
        <v>12</v>
      </c>
      <c r="F3" s="47"/>
      <c r="G3" s="47"/>
      <c r="H3" s="47"/>
      <c r="I3" s="47"/>
      <c r="J3" s="47"/>
      <c r="K3" s="47"/>
      <c r="L3" s="47"/>
      <c r="M3" s="47"/>
      <c r="N3" s="47"/>
      <c r="O3" s="47"/>
      <c r="P3" s="48"/>
    </row>
    <row r="4" spans="1:16" ht="15.75" thickBot="1" x14ac:dyDescent="0.3">
      <c r="E4" s="49" t="s">
        <v>11</v>
      </c>
      <c r="F4" s="50"/>
      <c r="G4" s="40" t="s">
        <v>13</v>
      </c>
      <c r="H4" s="41"/>
      <c r="I4" s="41"/>
      <c r="J4" s="41"/>
      <c r="K4" s="41"/>
      <c r="L4" s="41"/>
      <c r="M4" s="41"/>
      <c r="N4" s="41"/>
      <c r="O4" s="41"/>
      <c r="P4" s="42"/>
    </row>
    <row r="5" spans="1:16" ht="16.5" thickTop="1" thickBot="1" x14ac:dyDescent="0.3">
      <c r="E5" s="23"/>
      <c r="F5" s="35">
        <f>B18</f>
        <v>-10560</v>
      </c>
      <c r="G5" s="26">
        <f>0.1</f>
        <v>0.1</v>
      </c>
      <c r="H5" s="27">
        <f>G5+0.1</f>
        <v>0.2</v>
      </c>
      <c r="I5" s="27">
        <f t="shared" ref="I5:O5" si="0">H5+0.1</f>
        <v>0.30000000000000004</v>
      </c>
      <c r="J5" s="27">
        <f t="shared" si="0"/>
        <v>0.4</v>
      </c>
      <c r="K5" s="27">
        <f t="shared" si="0"/>
        <v>0.5</v>
      </c>
      <c r="L5" s="27">
        <f t="shared" si="0"/>
        <v>0.6</v>
      </c>
      <c r="M5" s="27">
        <f t="shared" si="0"/>
        <v>0.7</v>
      </c>
      <c r="N5" s="27">
        <f t="shared" si="0"/>
        <v>0.79999999999999993</v>
      </c>
      <c r="O5" s="27">
        <f t="shared" si="0"/>
        <v>0.89999999999999991</v>
      </c>
      <c r="P5" s="28">
        <f>O5+0.1</f>
        <v>0.99999999999999989</v>
      </c>
    </row>
    <row r="6" spans="1:16" ht="15.75" thickTop="1" x14ac:dyDescent="0.25">
      <c r="E6" s="43" t="s">
        <v>14</v>
      </c>
      <c r="F6" s="29">
        <f>0.1</f>
        <v>0.1</v>
      </c>
      <c r="G6" s="1">
        <f t="dataTable" ref="G6:P15" dt2D="1" dtr="1" r1="B10" r2="B15"/>
        <v>-10560</v>
      </c>
      <c r="H6" s="30">
        <v>-5520</v>
      </c>
      <c r="I6" s="30">
        <v>-480</v>
      </c>
      <c r="J6" s="30">
        <v>4560</v>
      </c>
      <c r="K6" s="30">
        <v>9600</v>
      </c>
      <c r="L6" s="30">
        <v>14640</v>
      </c>
      <c r="M6" s="30">
        <v>19680</v>
      </c>
      <c r="N6" s="30">
        <v>24720</v>
      </c>
      <c r="O6" s="30">
        <v>29760</v>
      </c>
      <c r="P6" s="2">
        <v>34799.999999999993</v>
      </c>
    </row>
    <row r="7" spans="1:16" x14ac:dyDescent="0.25">
      <c r="A7" s="36" t="s">
        <v>5</v>
      </c>
      <c r="B7" s="37"/>
      <c r="E7" s="44"/>
      <c r="F7" s="5">
        <f t="shared" ref="F7:F15" si="1">F6+0.1</f>
        <v>0.2</v>
      </c>
      <c r="G7" s="31">
        <v>3840</v>
      </c>
      <c r="H7" s="32">
        <v>8880</v>
      </c>
      <c r="I7" s="32">
        <v>13920</v>
      </c>
      <c r="J7" s="32">
        <v>18960</v>
      </c>
      <c r="K7" s="32">
        <v>24000</v>
      </c>
      <c r="L7" s="32">
        <v>29040</v>
      </c>
      <c r="M7" s="32">
        <v>34080</v>
      </c>
      <c r="N7" s="32">
        <v>39120</v>
      </c>
      <c r="O7" s="32">
        <v>44160</v>
      </c>
      <c r="P7" s="33">
        <v>49199.999999999985</v>
      </c>
    </row>
    <row r="8" spans="1:16" x14ac:dyDescent="0.25">
      <c r="A8" s="12" t="s">
        <v>1</v>
      </c>
      <c r="B8" s="14">
        <v>700</v>
      </c>
      <c r="E8" s="44"/>
      <c r="F8" s="5">
        <f t="shared" si="1"/>
        <v>0.30000000000000004</v>
      </c>
      <c r="G8" s="31">
        <v>18240</v>
      </c>
      <c r="H8" s="32">
        <v>23280</v>
      </c>
      <c r="I8" s="32">
        <v>28320.000000000007</v>
      </c>
      <c r="J8" s="32">
        <v>33360</v>
      </c>
      <c r="K8" s="32">
        <v>38400</v>
      </c>
      <c r="L8" s="32">
        <v>43440</v>
      </c>
      <c r="M8" s="32">
        <v>48480</v>
      </c>
      <c r="N8" s="32">
        <v>53520</v>
      </c>
      <c r="O8" s="32">
        <v>58560</v>
      </c>
      <c r="P8" s="33">
        <v>63600</v>
      </c>
    </row>
    <row r="9" spans="1:16" x14ac:dyDescent="0.25">
      <c r="A9" s="12" t="s">
        <v>2</v>
      </c>
      <c r="B9" s="15">
        <v>0.4</v>
      </c>
      <c r="E9" s="44"/>
      <c r="F9" s="5">
        <f t="shared" si="1"/>
        <v>0.4</v>
      </c>
      <c r="G9" s="31">
        <v>32640</v>
      </c>
      <c r="H9" s="32">
        <v>37680</v>
      </c>
      <c r="I9" s="32">
        <v>42720</v>
      </c>
      <c r="J9" s="32">
        <v>47760</v>
      </c>
      <c r="K9" s="32">
        <v>52800</v>
      </c>
      <c r="L9" s="32">
        <v>57840</v>
      </c>
      <c r="M9" s="32">
        <v>62880</v>
      </c>
      <c r="N9" s="32">
        <v>67920</v>
      </c>
      <c r="O9" s="32">
        <v>72960</v>
      </c>
      <c r="P9" s="33">
        <v>78000</v>
      </c>
    </row>
    <row r="10" spans="1:16" x14ac:dyDescent="0.25">
      <c r="A10" s="13" t="s">
        <v>4</v>
      </c>
      <c r="B10" s="16">
        <v>0.1</v>
      </c>
      <c r="E10" s="44"/>
      <c r="F10" s="5">
        <f t="shared" si="1"/>
        <v>0.5</v>
      </c>
      <c r="G10" s="31">
        <v>47040</v>
      </c>
      <c r="H10" s="32">
        <v>52080</v>
      </c>
      <c r="I10" s="32">
        <v>57120</v>
      </c>
      <c r="J10" s="32">
        <v>62160</v>
      </c>
      <c r="K10" s="32">
        <v>67200</v>
      </c>
      <c r="L10" s="32">
        <v>72240</v>
      </c>
      <c r="M10" s="32">
        <v>77280</v>
      </c>
      <c r="N10" s="32">
        <v>82320</v>
      </c>
      <c r="O10" s="32">
        <v>87360</v>
      </c>
      <c r="P10" s="33">
        <v>92400</v>
      </c>
    </row>
    <row r="11" spans="1:16" x14ac:dyDescent="0.25">
      <c r="E11" s="44"/>
      <c r="F11" s="5">
        <f t="shared" si="1"/>
        <v>0.6</v>
      </c>
      <c r="G11" s="31">
        <v>61440</v>
      </c>
      <c r="H11" s="32">
        <v>66480</v>
      </c>
      <c r="I11" s="32">
        <v>71520</v>
      </c>
      <c r="J11" s="32">
        <v>76560</v>
      </c>
      <c r="K11" s="32">
        <v>81600</v>
      </c>
      <c r="L11" s="32">
        <v>86640</v>
      </c>
      <c r="M11" s="32">
        <v>91680</v>
      </c>
      <c r="N11" s="32">
        <v>96720</v>
      </c>
      <c r="O11" s="32">
        <v>101760</v>
      </c>
      <c r="P11" s="33">
        <v>106800</v>
      </c>
    </row>
    <row r="12" spans="1:16" x14ac:dyDescent="0.25">
      <c r="A12" s="38" t="s">
        <v>6</v>
      </c>
      <c r="B12" s="39"/>
      <c r="E12" s="44"/>
      <c r="F12" s="5">
        <f t="shared" si="1"/>
        <v>0.7</v>
      </c>
      <c r="G12" s="31">
        <v>75840</v>
      </c>
      <c r="H12" s="32">
        <v>80880</v>
      </c>
      <c r="I12" s="32">
        <v>85920</v>
      </c>
      <c r="J12" s="32">
        <v>90960</v>
      </c>
      <c r="K12" s="32">
        <v>96000</v>
      </c>
      <c r="L12" s="32">
        <v>101040</v>
      </c>
      <c r="M12" s="32">
        <v>106080</v>
      </c>
      <c r="N12" s="32">
        <v>111120</v>
      </c>
      <c r="O12" s="32">
        <v>116160</v>
      </c>
      <c r="P12" s="33">
        <v>121200</v>
      </c>
    </row>
    <row r="13" spans="1:16" x14ac:dyDescent="0.25">
      <c r="A13" s="17" t="s">
        <v>7</v>
      </c>
      <c r="B13" s="19">
        <v>1600</v>
      </c>
      <c r="E13" s="44"/>
      <c r="F13" s="5">
        <f t="shared" si="1"/>
        <v>0.79999999999999993</v>
      </c>
      <c r="G13" s="31">
        <v>90240</v>
      </c>
      <c r="H13" s="32">
        <v>95280</v>
      </c>
      <c r="I13" s="32">
        <v>100320</v>
      </c>
      <c r="J13" s="32">
        <v>105360</v>
      </c>
      <c r="K13" s="32">
        <v>110400</v>
      </c>
      <c r="L13" s="32">
        <v>115440</v>
      </c>
      <c r="M13" s="32">
        <v>120480</v>
      </c>
      <c r="N13" s="32">
        <v>125520</v>
      </c>
      <c r="O13" s="32">
        <v>130560</v>
      </c>
      <c r="P13" s="33">
        <v>135600</v>
      </c>
    </row>
    <row r="14" spans="1:16" x14ac:dyDescent="0.25">
      <c r="A14" s="17" t="s">
        <v>8</v>
      </c>
      <c r="B14" s="20">
        <v>0.5</v>
      </c>
      <c r="E14" s="44"/>
      <c r="F14" s="5">
        <f t="shared" si="1"/>
        <v>0.89999999999999991</v>
      </c>
      <c r="G14" s="31">
        <v>104639.99999999997</v>
      </c>
      <c r="H14" s="32">
        <v>109679.99999999997</v>
      </c>
      <c r="I14" s="32">
        <v>114719.99999999997</v>
      </c>
      <c r="J14" s="32">
        <v>119759.99999999997</v>
      </c>
      <c r="K14" s="32">
        <v>124799.99999999997</v>
      </c>
      <c r="L14" s="32">
        <v>129839.99999999997</v>
      </c>
      <c r="M14" s="32">
        <v>134879.99999999997</v>
      </c>
      <c r="N14" s="32">
        <v>139919.99999999997</v>
      </c>
      <c r="O14" s="32">
        <v>144959.99999999997</v>
      </c>
      <c r="P14" s="33">
        <v>149999.99999999997</v>
      </c>
    </row>
    <row r="15" spans="1:16" x14ac:dyDescent="0.25">
      <c r="A15" s="18" t="s">
        <v>9</v>
      </c>
      <c r="B15" s="21">
        <v>0.1</v>
      </c>
      <c r="E15" s="45"/>
      <c r="F15" s="6">
        <f t="shared" si="1"/>
        <v>0.99999999999999989</v>
      </c>
      <c r="G15" s="3">
        <v>119039.99999999997</v>
      </c>
      <c r="H15" s="34">
        <v>124079.99999999997</v>
      </c>
      <c r="I15" s="34">
        <v>129119.99999999997</v>
      </c>
      <c r="J15" s="34">
        <v>134159.99999999997</v>
      </c>
      <c r="K15" s="34">
        <v>139199.99999999997</v>
      </c>
      <c r="L15" s="34">
        <v>144239.99999999997</v>
      </c>
      <c r="M15" s="34">
        <v>149279.99999999997</v>
      </c>
      <c r="N15" s="34">
        <v>154319.99999999997</v>
      </c>
      <c r="O15" s="34">
        <v>159359.99999999997</v>
      </c>
      <c r="P15" s="4">
        <v>164399.99999999997</v>
      </c>
    </row>
    <row r="17" spans="1:8" ht="15.75" thickBot="1" x14ac:dyDescent="0.3">
      <c r="F17" s="51" t="s">
        <v>15</v>
      </c>
      <c r="G17" s="51"/>
      <c r="H17" s="51"/>
    </row>
    <row r="18" spans="1:8" ht="16.5" thickTop="1" thickBot="1" x14ac:dyDescent="0.3">
      <c r="A18" s="22" t="s">
        <v>11</v>
      </c>
      <c r="B18" s="24">
        <f>B1*B2*(B10*B8*B9+B15*B13*B14)-B3</f>
        <v>-10560</v>
      </c>
    </row>
    <row r="19" spans="1:8" ht="15.75" thickTop="1" x14ac:dyDescent="0.25"/>
    <row r="28" spans="1:8" x14ac:dyDescent="0.25">
      <c r="B28" s="25"/>
    </row>
    <row r="29" spans="1:8" x14ac:dyDescent="0.25">
      <c r="B29" s="25"/>
    </row>
  </sheetData>
  <mergeCells count="6">
    <mergeCell ref="A7:B7"/>
    <mergeCell ref="A12:B12"/>
    <mergeCell ref="G4:P4"/>
    <mergeCell ref="E6:E15"/>
    <mergeCell ref="E3:P3"/>
    <mergeCell ref="E4:F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opLeftCell="A4" workbookViewId="0">
      <selection activeCell="B18" sqref="B18"/>
    </sheetView>
  </sheetViews>
  <sheetFormatPr defaultRowHeight="15" x14ac:dyDescent="0.25"/>
  <cols>
    <col min="1" max="1" width="34.7109375" bestFit="1" customWidth="1"/>
    <col min="2" max="2" width="11.28515625" bestFit="1" customWidth="1"/>
    <col min="6" max="6" width="11.140625" customWidth="1"/>
  </cols>
  <sheetData>
    <row r="1" spans="1:2" x14ac:dyDescent="0.25">
      <c r="A1" s="7" t="s">
        <v>0</v>
      </c>
      <c r="B1" s="9">
        <v>30</v>
      </c>
    </row>
    <row r="2" spans="1:2" x14ac:dyDescent="0.25">
      <c r="A2" s="8" t="s">
        <v>3</v>
      </c>
      <c r="B2" s="10">
        <v>6</v>
      </c>
    </row>
    <row r="3" spans="1:2" x14ac:dyDescent="0.25">
      <c r="A3" s="7" t="s">
        <v>10</v>
      </c>
      <c r="B3" s="11">
        <v>30000</v>
      </c>
    </row>
    <row r="7" spans="1:2" x14ac:dyDescent="0.25">
      <c r="A7" s="36" t="s">
        <v>5</v>
      </c>
      <c r="B7" s="37"/>
    </row>
    <row r="8" spans="1:2" x14ac:dyDescent="0.25">
      <c r="A8" s="12" t="s">
        <v>1</v>
      </c>
      <c r="B8" s="14">
        <v>1000</v>
      </c>
    </row>
    <row r="9" spans="1:2" x14ac:dyDescent="0.25">
      <c r="A9" s="12" t="s">
        <v>2</v>
      </c>
      <c r="B9" s="15">
        <v>0.4</v>
      </c>
    </row>
    <row r="10" spans="1:2" x14ac:dyDescent="0.25">
      <c r="A10" s="13" t="s">
        <v>4</v>
      </c>
      <c r="B10" s="16">
        <v>0.7</v>
      </c>
    </row>
    <row r="12" spans="1:2" x14ac:dyDescent="0.25">
      <c r="A12" s="38" t="s">
        <v>6</v>
      </c>
      <c r="B12" s="39"/>
    </row>
    <row r="13" spans="1:2" x14ac:dyDescent="0.25">
      <c r="A13" s="17" t="s">
        <v>7</v>
      </c>
      <c r="B13" s="19">
        <v>2000</v>
      </c>
    </row>
    <row r="14" spans="1:2" x14ac:dyDescent="0.25">
      <c r="A14" s="17" t="s">
        <v>8</v>
      </c>
      <c r="B14" s="20">
        <v>0.5</v>
      </c>
    </row>
    <row r="15" spans="1:2" x14ac:dyDescent="0.25">
      <c r="A15" s="18" t="s">
        <v>9</v>
      </c>
      <c r="B15" s="21">
        <v>0.7</v>
      </c>
    </row>
    <row r="17" spans="1:8" ht="15.75" thickBot="1" x14ac:dyDescent="0.3">
      <c r="F17" s="51" t="s">
        <v>16</v>
      </c>
      <c r="G17" s="51"/>
      <c r="H17" s="51"/>
    </row>
    <row r="18" spans="1:8" ht="16.5" thickTop="1" thickBot="1" x14ac:dyDescent="0.3">
      <c r="A18" s="22" t="s">
        <v>11</v>
      </c>
      <c r="B18" s="24">
        <f>B1*B2*(B10*B8*B9+B15*B13*B14)-B3</f>
        <v>146400</v>
      </c>
    </row>
    <row r="19" spans="1:8" ht="15.75" thickTop="1" x14ac:dyDescent="0.25"/>
  </sheetData>
  <scenarios current="0" show="0" sqref="B18">
    <scenario name="Пессимистичный" locked="1" count="4" user="Сукнева Александра Андреевна" comment="Автор: Сукнева Александра Андреевна , 01.08.2023">
      <inputCells r="B8" val="400" numFmtId="164"/>
      <inputCells r="B10" val="0.3" numFmtId="10"/>
      <inputCells r="B13" val="1000" numFmtId="164"/>
      <inputCells r="B15" val="0.3" numFmtId="10"/>
    </scenario>
    <scenario name="Реалистичный" locked="1" count="4" user="Сукнева Александра Андреевна" comment="Автор: Сукнева Александра Андреевна , 01.08.2023">
      <inputCells r="B8" val="700" numFmtId="164"/>
      <inputCells r="B10" val="0.1" numFmtId="10"/>
      <inputCells r="B13" val="1600" numFmtId="164"/>
      <inputCells r="B15" val="0.1" numFmtId="10"/>
    </scenario>
    <scenario name="Оптимистичный" locked="1" count="4" user="Сукнева Александра Андреевна" comment="Автор: Сукнева Александра Андреевна , 01.08.2023">
      <inputCells r="B8" val="1000" numFmtId="164"/>
      <inputCells r="B10" val="0.7" numFmtId="10"/>
      <inputCells r="B13" val="2000" numFmtId="164"/>
      <inputCells r="B15" val="0.7" numFmtId="10"/>
    </scenario>
  </scenarios>
  <mergeCells count="2">
    <mergeCell ref="A7:B7"/>
    <mergeCell ref="A12:B1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1:G18"/>
  <sheetViews>
    <sheetView showGridLines="0" workbookViewId="0">
      <selection activeCell="B19" sqref="B19"/>
    </sheetView>
  </sheetViews>
  <sheetFormatPr defaultRowHeight="15" outlineLevelRow="1" outlineLevelCol="1" x14ac:dyDescent="0.25"/>
  <cols>
    <col min="3" max="3" width="30.42578125" bestFit="1" customWidth="1"/>
    <col min="4" max="7" width="16.140625" bestFit="1" customWidth="1" outlineLevel="1"/>
  </cols>
  <sheetData>
    <row r="1" spans="2:7" ht="15.75" thickBot="1" x14ac:dyDescent="0.3"/>
    <row r="2" spans="2:7" ht="15.75" x14ac:dyDescent="0.25">
      <c r="B2" s="57" t="s">
        <v>21</v>
      </c>
      <c r="C2" s="57"/>
      <c r="D2" s="62"/>
      <c r="E2" s="62"/>
      <c r="F2" s="62"/>
      <c r="G2" s="62"/>
    </row>
    <row r="3" spans="2:7" ht="15.75" collapsed="1" x14ac:dyDescent="0.25">
      <c r="B3" s="56"/>
      <c r="C3" s="56"/>
      <c r="D3" s="63" t="s">
        <v>23</v>
      </c>
      <c r="E3" s="63" t="s">
        <v>18</v>
      </c>
      <c r="F3" s="63" t="s">
        <v>19</v>
      </c>
      <c r="G3" s="63" t="s">
        <v>17</v>
      </c>
    </row>
    <row r="4" spans="2:7" ht="45" hidden="1" outlineLevel="1" x14ac:dyDescent="0.25">
      <c r="B4" s="59"/>
      <c r="C4" s="59"/>
      <c r="D4" s="52"/>
      <c r="E4" s="66" t="s">
        <v>20</v>
      </c>
      <c r="F4" s="66" t="s">
        <v>20</v>
      </c>
      <c r="G4" s="66" t="s">
        <v>20</v>
      </c>
    </row>
    <row r="5" spans="2:7" x14ac:dyDescent="0.25">
      <c r="B5" s="60" t="s">
        <v>22</v>
      </c>
      <c r="C5" s="60"/>
      <c r="D5" s="58"/>
      <c r="E5" s="58"/>
      <c r="F5" s="58"/>
      <c r="G5" s="58"/>
    </row>
    <row r="6" spans="2:7" outlineLevel="1" x14ac:dyDescent="0.25">
      <c r="B6" s="59"/>
      <c r="C6" s="59" t="s">
        <v>29</v>
      </c>
      <c r="D6" s="53">
        <v>1000</v>
      </c>
      <c r="E6" s="64">
        <v>400</v>
      </c>
      <c r="F6" s="64">
        <v>700</v>
      </c>
      <c r="G6" s="64">
        <v>1000</v>
      </c>
    </row>
    <row r="7" spans="2:7" outlineLevel="1" x14ac:dyDescent="0.25">
      <c r="B7" s="59"/>
      <c r="C7" s="59" t="s">
        <v>30</v>
      </c>
      <c r="D7" s="54">
        <v>0.7</v>
      </c>
      <c r="E7" s="65">
        <v>0.3</v>
      </c>
      <c r="F7" s="65">
        <v>0.1</v>
      </c>
      <c r="G7" s="65">
        <v>0.7</v>
      </c>
    </row>
    <row r="8" spans="2:7" outlineLevel="1" x14ac:dyDescent="0.25">
      <c r="B8" s="59"/>
      <c r="C8" s="59" t="s">
        <v>31</v>
      </c>
      <c r="D8" s="53">
        <v>2000</v>
      </c>
      <c r="E8" s="64">
        <v>1000</v>
      </c>
      <c r="F8" s="64">
        <v>1600</v>
      </c>
      <c r="G8" s="64">
        <v>2000</v>
      </c>
    </row>
    <row r="9" spans="2:7" outlineLevel="1" x14ac:dyDescent="0.25">
      <c r="B9" s="59"/>
      <c r="C9" s="59" t="s">
        <v>32</v>
      </c>
      <c r="D9" s="54">
        <v>0.7</v>
      </c>
      <c r="E9" s="65">
        <v>0.3</v>
      </c>
      <c r="F9" s="65">
        <v>0.1</v>
      </c>
      <c r="G9" s="65">
        <v>0.7</v>
      </c>
    </row>
    <row r="10" spans="2:7" x14ac:dyDescent="0.25">
      <c r="B10" s="60" t="s">
        <v>24</v>
      </c>
      <c r="C10" s="60"/>
      <c r="D10" s="58"/>
      <c r="E10" s="58"/>
      <c r="F10" s="58"/>
      <c r="G10" s="58"/>
    </row>
    <row r="11" spans="2:7" ht="15.75" outlineLevel="1" thickBot="1" x14ac:dyDescent="0.3">
      <c r="B11" s="61"/>
      <c r="C11" s="61" t="s">
        <v>11</v>
      </c>
      <c r="D11" s="55">
        <v>146400</v>
      </c>
      <c r="E11" s="55">
        <v>5640</v>
      </c>
      <c r="F11" s="55">
        <v>-10560</v>
      </c>
      <c r="G11" s="55">
        <v>146400</v>
      </c>
    </row>
    <row r="12" spans="2:7" x14ac:dyDescent="0.25">
      <c r="B12" t="s">
        <v>25</v>
      </c>
    </row>
    <row r="13" spans="2:7" x14ac:dyDescent="0.25">
      <c r="B13" t="s">
        <v>26</v>
      </c>
    </row>
    <row r="14" spans="2:7" x14ac:dyDescent="0.25">
      <c r="B14" t="s">
        <v>27</v>
      </c>
    </row>
    <row r="17" spans="2:4" x14ac:dyDescent="0.25">
      <c r="B17" s="51" t="s">
        <v>28</v>
      </c>
      <c r="C17" s="51"/>
      <c r="D17" s="51"/>
    </row>
    <row r="18" spans="2:4" x14ac:dyDescent="0.25">
      <c r="B1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5</vt:i4>
      </vt:variant>
    </vt:vector>
  </HeadingPairs>
  <TitlesOfParts>
    <vt:vector size="8" baseType="lpstr">
      <vt:lpstr>Задание 2</vt:lpstr>
      <vt:lpstr>Задание 3</vt:lpstr>
      <vt:lpstr>Структура сценария</vt:lpstr>
      <vt:lpstr>Прибыль</vt:lpstr>
      <vt:lpstr>Процент_занятых_мест__Обед</vt:lpstr>
      <vt:lpstr>Процент_занятых_мест__Ужин</vt:lpstr>
      <vt:lpstr>Средний_чек__Обед</vt:lpstr>
      <vt:lpstr>Средний_чек__Ужин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Semyonov</dc:creator>
  <cp:lastModifiedBy>Сукнева Александра Андреевна</cp:lastModifiedBy>
  <dcterms:created xsi:type="dcterms:W3CDTF">2022-08-16T03:23:07Z</dcterms:created>
  <dcterms:modified xsi:type="dcterms:W3CDTF">2023-08-01T09:44:49Z</dcterms:modified>
</cp:coreProperties>
</file>