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6 семинар\"/>
    </mc:Choice>
  </mc:AlternateContent>
  <bookViews>
    <workbookView xWindow="0" yWindow="0" windowWidth="19200" windowHeight="11160"/>
  </bookViews>
  <sheets>
    <sheet name="Заготовка" sheetId="2" r:id="rId1"/>
  </sheets>
  <definedNames>
    <definedName name="solver_adj" localSheetId="0" hidden="1">Заготовка!$H$4,Заготовка!$H$6,Заготовка!$I$4,Заготовка!$I$5,Заготовка!$J$6,Заготовка!$K$5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Заготовка!$H$7</definedName>
    <definedName name="solver_lhs2" localSheetId="0" hidden="1">Заготовка!$I$7</definedName>
    <definedName name="solver_lhs3" localSheetId="0" hidden="1">Заготовка!$J$7</definedName>
    <definedName name="solver_lhs4" localSheetId="0" hidden="1">Заготовка!$K$7</definedName>
    <definedName name="solver_lhs5" localSheetId="0" hidden="1">Заготовка!$L$10</definedName>
    <definedName name="solver_lhs6" localSheetId="0" hidden="1">Заготовка!$L$11</definedName>
    <definedName name="solver_lhs7" localSheetId="0" hidden="1">Заготовка!$L$12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Заготовка!$N$2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120</definedName>
    <definedName name="solver_rhs2" localSheetId="0" hidden="1">120</definedName>
    <definedName name="solver_rhs3" localSheetId="0" hidden="1">120</definedName>
    <definedName name="solver_rhs4" localSheetId="0" hidden="1">120</definedName>
    <definedName name="solver_rhs5" localSheetId="0" hidden="1">80</definedName>
    <definedName name="solver_rhs6" localSheetId="0" hidden="1">50</definedName>
    <definedName name="solver_rhs7" localSheetId="0" hidden="1">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H12" i="2"/>
  <c r="K11" i="2"/>
  <c r="I11" i="2"/>
  <c r="I10" i="2"/>
  <c r="H10" i="2"/>
  <c r="K7" i="2"/>
  <c r="J7" i="2"/>
  <c r="I7" i="2"/>
  <c r="H7" i="2"/>
  <c r="L12" i="2" l="1"/>
  <c r="L11" i="2"/>
  <c r="N2" i="2"/>
  <c r="L10" i="2"/>
</calcChain>
</file>

<file path=xl/sharedStrings.xml><?xml version="1.0" encoding="utf-8"?>
<sst xmlns="http://schemas.openxmlformats.org/spreadsheetml/2006/main" count="29" uniqueCount="17">
  <si>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</si>
  <si>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</si>
  <si>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</si>
  <si>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</si>
  <si>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</si>
  <si>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</si>
  <si>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</si>
  <si>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</si>
  <si>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</si>
  <si>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</si>
  <si>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</si>
  <si>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</si>
  <si>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</si>
  <si>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</si>
  <si>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</si>
  <si>
    <t>Прибыль</t>
  </si>
  <si>
    <t>Данные - Поиск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</si>
</sst>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7">
    <xf numFmtId="0" fontId="0" fillId="0" borderId="0" xfId="0"/>
    <xf numFmtId="0" fontId="0" fillId="5" borderId="6" xfId="0" applyFill="1" applyBorder="1"/>
    <xf numFmtId="0" fontId="0" fillId="6" borderId="6" xfId="0" applyFill="1" applyBorder="1"/>
    <xf numFmtId="0" fontId="0" fillId="6" borderId="5" xfId="0" applyFill="1" applyBorder="1"/>
    <xf numFmtId="0" fontId="2" fillId="2" borderId="1" xfId="2"/>
    <xf numFmtId="164" fontId="3" fillId="3" borderId="2" xfId="3" applyNumberFormat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8" xfId="0" applyFill="1" applyBorder="1"/>
    <xf numFmtId="0" fontId="0" fillId="5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9" borderId="10" xfId="0" applyFill="1" applyBorder="1"/>
    <xf numFmtId="0" fontId="0" fillId="7" borderId="6" xfId="0" applyFill="1" applyBorder="1"/>
    <xf numFmtId="0" fontId="0" fillId="7" borderId="5" xfId="0" applyFill="1" applyBorder="1"/>
    <xf numFmtId="0" fontId="0" fillId="0" borderId="7" xfId="0" applyBorder="1"/>
    <xf numFmtId="44" fontId="0" fillId="0" borderId="8" xfId="1" applyFont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0" borderId="9" xfId="0" applyBorder="1"/>
    <xf numFmtId="44" fontId="0" fillId="0" borderId="10" xfId="1" applyFont="1" applyBorder="1"/>
    <xf numFmtId="0" fontId="0" fillId="11" borderId="6" xfId="0" applyFill="1" applyBorder="1"/>
    <xf numFmtId="0" fontId="0" fillId="11" borderId="7" xfId="0" applyFill="1" applyBorder="1"/>
    <xf numFmtId="0" fontId="0" fillId="11" borderId="9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7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0" xfId="0" applyFill="1"/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13</xdr:col>
      <xdr:colOff>288634</xdr:colOff>
      <xdr:row>34</xdr:row>
      <xdr:rowOff>133349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17" t="28971" r="8223" b="27570"/>
        <a:stretch/>
      </xdr:blipFill>
      <xdr:spPr>
        <a:xfrm>
          <a:off x="0" y="2524125"/>
          <a:ext cx="8518234" cy="4133849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523874</xdr:colOff>
      <xdr:row>17</xdr:row>
      <xdr:rowOff>29545</xdr:rowOff>
    </xdr:from>
    <xdr:to>
      <xdr:col>21</xdr:col>
      <xdr:colOff>152399</xdr:colOff>
      <xdr:row>46</xdr:row>
      <xdr:rowOff>76200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921" t="36832" r="47286" b="4202"/>
        <a:stretch/>
      </xdr:blipFill>
      <xdr:spPr>
        <a:xfrm>
          <a:off x="8753474" y="3315670"/>
          <a:ext cx="5172075" cy="5571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O16" sqref="O16"/>
    </sheetView>
  </sheetViews>
  <sheetFormatPr defaultRowHeight="15" x14ac:dyDescent="0.25"/>
  <cols>
    <col min="1" max="1" width="12" customWidth="1"/>
    <col min="5" max="5" width="11" bestFit="1" customWidth="1"/>
    <col min="6" max="6" width="9" customWidth="1"/>
    <col min="14" max="14" width="19.140625" customWidth="1"/>
  </cols>
  <sheetData>
    <row r="1" spans="1:17" ht="15.75" thickBot="1" x14ac:dyDescent="0.3">
      <c r="A1" s="39" t="s">
        <v>0</v>
      </c>
      <c r="B1" s="40"/>
      <c r="C1" s="40"/>
      <c r="D1" s="40"/>
      <c r="E1" s="41"/>
    </row>
    <row r="2" spans="1:1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27" t="s">
        <v>6</v>
      </c>
      <c r="H2" s="28"/>
      <c r="I2" s="28"/>
      <c r="J2" s="28"/>
      <c r="K2" s="29"/>
      <c r="M2" s="4" t="s">
        <v>7</v>
      </c>
      <c r="N2" s="5">
        <f>(H10+I10)*E7+(I11+K11)*E8+(H12+J12)*E9</f>
        <v>119095.23809523809</v>
      </c>
    </row>
    <row r="3" spans="1:17" ht="15.75" thickTop="1" x14ac:dyDescent="0.25">
      <c r="A3" s="6">
        <v>1</v>
      </c>
      <c r="B3" s="7">
        <v>2</v>
      </c>
      <c r="C3" s="7">
        <v>2.5</v>
      </c>
      <c r="D3" s="8"/>
      <c r="E3" s="9"/>
      <c r="G3" s="1" t="s">
        <v>1</v>
      </c>
      <c r="H3" s="2" t="s">
        <v>2</v>
      </c>
      <c r="I3" s="2" t="s">
        <v>3</v>
      </c>
      <c r="J3" s="2" t="s">
        <v>4</v>
      </c>
      <c r="K3" s="3" t="s">
        <v>5</v>
      </c>
    </row>
    <row r="4" spans="1:17" x14ac:dyDescent="0.25">
      <c r="A4" s="6">
        <v>2</v>
      </c>
      <c r="B4" s="8"/>
      <c r="C4" s="7">
        <v>3</v>
      </c>
      <c r="D4" s="8"/>
      <c r="E4" s="10">
        <v>3.5</v>
      </c>
      <c r="G4" s="6">
        <v>1</v>
      </c>
      <c r="H4" s="7">
        <v>101.71428571428571</v>
      </c>
      <c r="I4" s="7">
        <v>72.857142857142861</v>
      </c>
      <c r="J4" s="8">
        <v>0</v>
      </c>
      <c r="K4" s="9">
        <v>0</v>
      </c>
    </row>
    <row r="5" spans="1:17" x14ac:dyDescent="0.25">
      <c r="A5" s="11">
        <v>3</v>
      </c>
      <c r="B5" s="12">
        <v>3</v>
      </c>
      <c r="C5" s="13"/>
      <c r="D5" s="12">
        <v>4</v>
      </c>
      <c r="E5" s="14"/>
      <c r="G5" s="6">
        <v>2</v>
      </c>
      <c r="H5" s="8">
        <v>0</v>
      </c>
      <c r="I5" s="7">
        <v>47.142857142857139</v>
      </c>
      <c r="J5" s="8">
        <v>0</v>
      </c>
      <c r="K5" s="10">
        <v>120</v>
      </c>
    </row>
    <row r="6" spans="1:17" x14ac:dyDescent="0.25">
      <c r="A6" s="42" t="s">
        <v>8</v>
      </c>
      <c r="B6" s="43"/>
      <c r="D6" s="15" t="s">
        <v>1</v>
      </c>
      <c r="E6" s="16" t="s">
        <v>15</v>
      </c>
      <c r="G6" s="11">
        <v>3</v>
      </c>
      <c r="H6" s="12">
        <v>18.285714285714292</v>
      </c>
      <c r="I6" s="13">
        <v>0</v>
      </c>
      <c r="J6" s="12">
        <v>120</v>
      </c>
      <c r="K6" s="14">
        <v>0</v>
      </c>
    </row>
    <row r="7" spans="1:17" ht="15.75" thickBot="1" x14ac:dyDescent="0.3">
      <c r="A7" s="44" t="s">
        <v>9</v>
      </c>
      <c r="B7" s="45"/>
      <c r="D7" s="17">
        <v>1</v>
      </c>
      <c r="E7" s="18">
        <v>600</v>
      </c>
      <c r="G7" s="19" t="s">
        <v>10</v>
      </c>
      <c r="H7" s="20">
        <f>SUM(H4:H6)</f>
        <v>120</v>
      </c>
      <c r="I7" s="20">
        <f t="shared" ref="I7:K7" si="0">SUM(I4:I6)</f>
        <v>120</v>
      </c>
      <c r="J7" s="20">
        <f t="shared" si="0"/>
        <v>120</v>
      </c>
      <c r="K7" s="21">
        <f t="shared" si="0"/>
        <v>120</v>
      </c>
    </row>
    <row r="8" spans="1:17" x14ac:dyDescent="0.25">
      <c r="A8" s="44" t="s">
        <v>11</v>
      </c>
      <c r="B8" s="45"/>
      <c r="D8" s="17">
        <v>2</v>
      </c>
      <c r="E8" s="18">
        <v>700</v>
      </c>
      <c r="G8" s="30" t="s">
        <v>12</v>
      </c>
      <c r="H8" s="31"/>
      <c r="I8" s="31"/>
      <c r="J8" s="31"/>
      <c r="K8" s="32"/>
    </row>
    <row r="9" spans="1:17" x14ac:dyDescent="0.25">
      <c r="A9" s="33" t="s">
        <v>13</v>
      </c>
      <c r="B9" s="34"/>
      <c r="D9" s="22">
        <v>3</v>
      </c>
      <c r="E9" s="23">
        <v>1000</v>
      </c>
      <c r="G9" s="1" t="s">
        <v>1</v>
      </c>
      <c r="H9" s="2" t="s">
        <v>2</v>
      </c>
      <c r="I9" s="2" t="s">
        <v>3</v>
      </c>
      <c r="J9" s="2" t="s">
        <v>4</v>
      </c>
      <c r="K9" s="3" t="s">
        <v>5</v>
      </c>
      <c r="L9" s="24" t="s">
        <v>10</v>
      </c>
    </row>
    <row r="10" spans="1:17" x14ac:dyDescent="0.25">
      <c r="A10" s="35" t="s">
        <v>14</v>
      </c>
      <c r="B10" s="36"/>
      <c r="G10" s="6">
        <v>1</v>
      </c>
      <c r="H10" s="7">
        <f>H4/B3</f>
        <v>50.857142857142854</v>
      </c>
      <c r="I10" s="7">
        <f>I4/C3</f>
        <v>29.142857142857146</v>
      </c>
      <c r="J10" s="8">
        <v>0</v>
      </c>
      <c r="K10" s="9">
        <v>0</v>
      </c>
      <c r="L10" s="25">
        <f>SUM(H10:K10)</f>
        <v>80</v>
      </c>
    </row>
    <row r="11" spans="1:17" x14ac:dyDescent="0.25">
      <c r="A11" s="37"/>
      <c r="B11" s="38"/>
      <c r="G11" s="6">
        <v>2</v>
      </c>
      <c r="H11" s="8">
        <v>0</v>
      </c>
      <c r="I11" s="7">
        <f>I5/C4</f>
        <v>15.714285714285714</v>
      </c>
      <c r="J11" s="8">
        <v>0</v>
      </c>
      <c r="K11" s="7">
        <f>K5/E4</f>
        <v>34.285714285714285</v>
      </c>
      <c r="L11" s="25">
        <f t="shared" ref="L11:L12" si="1">SUM(H11:K11)</f>
        <v>50</v>
      </c>
    </row>
    <row r="12" spans="1:17" x14ac:dyDescent="0.25">
      <c r="G12" s="11">
        <v>3</v>
      </c>
      <c r="H12" s="12">
        <f>H6/B5</f>
        <v>6.0952380952380976</v>
      </c>
      <c r="I12" s="13">
        <v>0</v>
      </c>
      <c r="J12" s="12">
        <f>J6/D5</f>
        <v>30</v>
      </c>
      <c r="K12" s="14">
        <v>0</v>
      </c>
      <c r="L12" s="26">
        <f t="shared" si="1"/>
        <v>36.095238095238095</v>
      </c>
    </row>
    <row r="16" spans="1:17" x14ac:dyDescent="0.25">
      <c r="O16" s="46" t="s">
        <v>16</v>
      </c>
      <c r="P16" s="46"/>
      <c r="Q16" s="46"/>
    </row>
  </sheetData>
  <mergeCells count="8">
    <mergeCell ref="G2:K2"/>
    <mergeCell ref="G8:K8"/>
    <mergeCell ref="A9:B9"/>
    <mergeCell ref="A10:B11"/>
    <mergeCell ref="A1:E1"/>
    <mergeCell ref="A6:B6"/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Заготовка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Сукнева Александра Андреевна</cp:lastModifiedBy>
  <dcterms:created xsi:type="dcterms:W3CDTF">2022-08-16T12:40:17Z</dcterms:created>
  <dcterms:modified xsi:type="dcterms:W3CDTF">2023-08-01T15:44:20Z</dcterms:modified>
</cp:coreProperties>
</file>