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wCat\Documents\Geekbrains\Аналитика Excel\6\"/>
    </mc:Choice>
  </mc:AlternateContent>
  <xr:revisionPtr revIDLastSave="0" documentId="13_ncr:1_{0B202205-4381-43C6-9871-10E43CADD34C}" xr6:coauthVersionLast="45" xr6:coauthVersionMax="45" xr10:uidLastSave="{00000000-0000-0000-0000-000000000000}"/>
  <bookViews>
    <workbookView xWindow="90" yWindow="45" windowWidth="23970" windowHeight="12870" xr2:uid="{B0223C91-8894-4C21-9378-CAE4D39FE416}"/>
  </bookViews>
  <sheets>
    <sheet name="Лист1" sheetId="1" r:id="rId1"/>
  </sheets>
  <definedNames>
    <definedName name="solver_adj" localSheetId="0" hidden="1">Лист1!$H$4,Лист1!$I$4,Лист1!$I$5,Лист1!$H$6,Лист1!$J$6,Лист1!$K$5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Лист1!$H$7</definedName>
    <definedName name="solver_lhs2" localSheetId="0" hidden="1">Лист1!$I$7</definedName>
    <definedName name="solver_lhs3" localSheetId="0" hidden="1">Лист1!$J$7</definedName>
    <definedName name="solver_lhs4" localSheetId="0" hidden="1">Лист1!$K$7</definedName>
    <definedName name="solver_lhs5" localSheetId="0" hidden="1">Лист1!$L$10</definedName>
    <definedName name="solver_lhs6" localSheetId="0" hidden="1">Лист1!$L$11</definedName>
    <definedName name="solver_lhs7" localSheetId="0" hidden="1">Лист1!$L$12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Лист1!$N$2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120</definedName>
    <definedName name="solver_rhs2" localSheetId="0" hidden="1">120</definedName>
    <definedName name="solver_rhs3" localSheetId="0" hidden="1">120</definedName>
    <definedName name="solver_rhs4" localSheetId="0" hidden="1">120</definedName>
    <definedName name="solver_rhs5" localSheetId="0" hidden="1">80</definedName>
    <definedName name="solver_rhs6" localSheetId="0" hidden="1">50</definedName>
    <definedName name="solver_rhs7" localSheetId="0" hidden="1">50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J12" i="1"/>
  <c r="H12" i="1"/>
  <c r="I11" i="1"/>
  <c r="I10" i="1"/>
  <c r="H10" i="1"/>
  <c r="I7" i="1" l="1"/>
  <c r="J7" i="1"/>
  <c r="K7" i="1"/>
  <c r="H7" i="1"/>
  <c r="L12" i="1"/>
  <c r="L11" i="1" l="1"/>
  <c r="L10" i="1"/>
  <c r="N2" i="1"/>
</calcChain>
</file>

<file path=xl/sharedStrings.xml><?xml version="1.0" encoding="utf-8"?>
<sst xmlns="http://schemas.openxmlformats.org/spreadsheetml/2006/main" count="29" uniqueCount="17">
  <si>
    <t>Продукт</t>
  </si>
  <si>
    <t>Техник A</t>
  </si>
  <si>
    <t>Техник B</t>
  </si>
  <si>
    <t>Техник C</t>
  </si>
  <si>
    <t>Техник D</t>
  </si>
  <si>
    <t>Ограничения</t>
  </si>
  <si>
    <t>Продукт 2 =  50</t>
  </si>
  <si>
    <t>Продукт 1 = 80</t>
  </si>
  <si>
    <t>Продукт 3 &lt;= 50</t>
  </si>
  <si>
    <t>Цена</t>
  </si>
  <si>
    <t>Время работы техника &lt;=120</t>
  </si>
  <si>
    <t>Доход</t>
  </si>
  <si>
    <t>Количество часов</t>
  </si>
  <si>
    <t>Количество единиц продукта</t>
  </si>
  <si>
    <t>Время на изготовление продукта</t>
  </si>
  <si>
    <t>Итог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</si>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</sst>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5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46">
    <xf numFmtId="0" fontId="0" fillId="0" borderId="0" xfId="0"/>
    <xf numFmtId="0" fontId="0" fillId="5" borderId="11" xfId="0" applyFill="1" applyBorder="1"/>
    <xf numFmtId="0" fontId="0" fillId="5" borderId="12" xfId="0" applyFill="1" applyBorder="1"/>
    <xf numFmtId="0" fontId="0" fillId="4" borderId="15" xfId="0" applyFill="1" applyBorder="1"/>
    <xf numFmtId="0" fontId="0" fillId="4" borderId="3" xfId="0" applyFill="1" applyBorder="1"/>
    <xf numFmtId="0" fontId="0" fillId="0" borderId="11" xfId="0" applyBorder="1"/>
    <xf numFmtId="0" fontId="0" fillId="0" borderId="12" xfId="0" applyBorder="1"/>
    <xf numFmtId="0" fontId="0" fillId="5" borderId="3" xfId="0" applyFill="1" applyBorder="1"/>
    <xf numFmtId="0" fontId="0" fillId="6" borderId="11" xfId="0" applyFill="1" applyBorder="1"/>
    <xf numFmtId="0" fontId="0" fillId="6" borderId="7" xfId="0" applyFill="1" applyBorder="1"/>
    <xf numFmtId="0" fontId="0" fillId="6" borderId="12" xfId="0" applyFill="1" applyBorder="1"/>
    <xf numFmtId="0" fontId="0" fillId="8" borderId="15" xfId="0" applyFill="1" applyBorder="1"/>
    <xf numFmtId="0" fontId="0" fillId="8" borderId="3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7" xfId="0" applyFill="1" applyBorder="1"/>
    <xf numFmtId="0" fontId="0" fillId="10" borderId="10" xfId="0" applyFill="1" applyBorder="1"/>
    <xf numFmtId="0" fontId="2" fillId="2" borderId="1" xfId="2"/>
    <xf numFmtId="0" fontId="0" fillId="11" borderId="16" xfId="0" applyFill="1" applyBorder="1"/>
    <xf numFmtId="0" fontId="0" fillId="11" borderId="18" xfId="0" applyFill="1" applyBorder="1"/>
    <xf numFmtId="0" fontId="0" fillId="11" borderId="17" xfId="0" applyFill="1" applyBorder="1"/>
    <xf numFmtId="0" fontId="0" fillId="11" borderId="3" xfId="0" applyFill="1" applyBorder="1"/>
    <xf numFmtId="0" fontId="0" fillId="11" borderId="11" xfId="0" applyFill="1" applyBorder="1"/>
    <xf numFmtId="0" fontId="0" fillId="11" borderId="12" xfId="0" applyFill="1" applyBorder="1"/>
    <xf numFmtId="165" fontId="3" fillId="3" borderId="2" xfId="3" applyNumberFormat="1"/>
    <xf numFmtId="164" fontId="0" fillId="0" borderId="7" xfId="1" applyFont="1" applyBorder="1"/>
    <xf numFmtId="164" fontId="0" fillId="0" borderId="10" xfId="1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8" borderId="4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4">
    <cellStyle name="Вывод" xfId="2" builtinId="21"/>
    <cellStyle name="Денежный" xfId="1" builtinId="4"/>
    <cellStyle name="Контрольная ячейка" xfId="3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3885-D0E6-4138-906B-7328479321AC}">
  <dimension ref="A1:N17"/>
  <sheetViews>
    <sheetView tabSelected="1" workbookViewId="0">
      <selection activeCell="I4" sqref="I4"/>
    </sheetView>
  </sheetViews>
  <sheetFormatPr defaultRowHeight="15" x14ac:dyDescent="0.25"/>
  <cols>
    <col min="5" max="5" width="11" bestFit="1" customWidth="1"/>
    <col min="8" max="8" width="12" bestFit="1" customWidth="1"/>
    <col min="13" max="13" width="13" customWidth="1"/>
    <col min="14" max="14" width="17.42578125" customWidth="1"/>
  </cols>
  <sheetData>
    <row r="1" spans="1:14" ht="15.75" thickBot="1" x14ac:dyDescent="0.3">
      <c r="A1" s="39" t="s">
        <v>14</v>
      </c>
      <c r="B1" s="40"/>
      <c r="C1" s="40"/>
      <c r="D1" s="40"/>
      <c r="E1" s="41"/>
    </row>
    <row r="2" spans="1:14" ht="16.5" thickTop="1" thickBot="1" x14ac:dyDescent="0.3">
      <c r="A2" s="7" t="s">
        <v>0</v>
      </c>
      <c r="B2" s="4" t="s">
        <v>1</v>
      </c>
      <c r="C2" s="4" t="s">
        <v>2</v>
      </c>
      <c r="D2" s="4" t="s">
        <v>3</v>
      </c>
      <c r="E2" s="3" t="s">
        <v>4</v>
      </c>
      <c r="G2" s="33" t="s">
        <v>12</v>
      </c>
      <c r="H2" s="34"/>
      <c r="I2" s="34"/>
      <c r="J2" s="34"/>
      <c r="K2" s="35"/>
      <c r="M2" s="17" t="s">
        <v>11</v>
      </c>
      <c r="N2" s="24">
        <f>(H10+I10)*E7+(I11+K11)*E8+(H12+J12)*E9</f>
        <v>119095.23809523809</v>
      </c>
    </row>
    <row r="3" spans="1:14" ht="15.75" thickTop="1" x14ac:dyDescent="0.25">
      <c r="A3" s="1">
        <v>1</v>
      </c>
      <c r="B3" s="8">
        <v>2</v>
      </c>
      <c r="C3" s="8">
        <v>2.5</v>
      </c>
      <c r="D3" s="13"/>
      <c r="E3" s="15"/>
      <c r="G3" s="7" t="s">
        <v>0</v>
      </c>
      <c r="H3" s="4" t="s">
        <v>1</v>
      </c>
      <c r="I3" s="4" t="s">
        <v>2</v>
      </c>
      <c r="J3" s="4" t="s">
        <v>3</v>
      </c>
      <c r="K3" s="3" t="s">
        <v>4</v>
      </c>
    </row>
    <row r="4" spans="1:14" x14ac:dyDescent="0.25">
      <c r="A4" s="1">
        <v>2</v>
      </c>
      <c r="B4" s="13"/>
      <c r="C4" s="8">
        <v>3</v>
      </c>
      <c r="D4" s="13"/>
      <c r="E4" s="9">
        <v>3.5</v>
      </c>
      <c r="G4" s="1">
        <v>1</v>
      </c>
      <c r="H4" s="8">
        <v>101.71428571428571</v>
      </c>
      <c r="I4" s="8">
        <v>72.857142857142861</v>
      </c>
      <c r="J4" s="13">
        <v>0</v>
      </c>
      <c r="K4" s="15">
        <v>0</v>
      </c>
    </row>
    <row r="5" spans="1:14" x14ac:dyDescent="0.25">
      <c r="A5" s="2">
        <v>3</v>
      </c>
      <c r="B5" s="10">
        <v>3</v>
      </c>
      <c r="C5" s="14"/>
      <c r="D5" s="10">
        <v>4</v>
      </c>
      <c r="E5" s="16"/>
      <c r="G5" s="1">
        <v>2</v>
      </c>
      <c r="H5" s="13">
        <v>0</v>
      </c>
      <c r="I5" s="8">
        <v>47.142857142857139</v>
      </c>
      <c r="J5" s="13">
        <v>0</v>
      </c>
      <c r="K5" s="9">
        <v>120</v>
      </c>
    </row>
    <row r="6" spans="1:14" x14ac:dyDescent="0.25">
      <c r="A6" s="42" t="s">
        <v>5</v>
      </c>
      <c r="B6" s="43"/>
      <c r="D6" s="12" t="s">
        <v>0</v>
      </c>
      <c r="E6" s="11" t="s">
        <v>9</v>
      </c>
      <c r="G6" s="2">
        <v>3</v>
      </c>
      <c r="H6" s="10">
        <v>18.285714285714292</v>
      </c>
      <c r="I6" s="14">
        <v>0</v>
      </c>
      <c r="J6" s="10">
        <v>120</v>
      </c>
      <c r="K6" s="16">
        <v>0</v>
      </c>
    </row>
    <row r="7" spans="1:14" ht="15.75" thickBot="1" x14ac:dyDescent="0.3">
      <c r="A7" s="44" t="s">
        <v>7</v>
      </c>
      <c r="B7" s="45"/>
      <c r="D7" s="5">
        <v>1</v>
      </c>
      <c r="E7" s="25">
        <v>600</v>
      </c>
      <c r="G7" s="20" t="s">
        <v>15</v>
      </c>
      <c r="H7" s="18">
        <f>SUM(H4:H6)</f>
        <v>120</v>
      </c>
      <c r="I7" s="18">
        <f t="shared" ref="I7:K7" si="0">SUM(I4:I6)</f>
        <v>120</v>
      </c>
      <c r="J7" s="18">
        <f t="shared" si="0"/>
        <v>120</v>
      </c>
      <c r="K7" s="19">
        <f t="shared" si="0"/>
        <v>120</v>
      </c>
    </row>
    <row r="8" spans="1:14" x14ac:dyDescent="0.25">
      <c r="A8" s="44" t="s">
        <v>6</v>
      </c>
      <c r="B8" s="45"/>
      <c r="D8" s="5">
        <v>2</v>
      </c>
      <c r="E8" s="25">
        <v>700</v>
      </c>
      <c r="G8" s="36" t="s">
        <v>13</v>
      </c>
      <c r="H8" s="37"/>
      <c r="I8" s="37"/>
      <c r="J8" s="37"/>
      <c r="K8" s="38"/>
    </row>
    <row r="9" spans="1:14" x14ac:dyDescent="0.25">
      <c r="A9" s="27" t="s">
        <v>8</v>
      </c>
      <c r="B9" s="28"/>
      <c r="D9" s="6">
        <v>3</v>
      </c>
      <c r="E9" s="26">
        <v>1000</v>
      </c>
      <c r="G9" s="7" t="s">
        <v>0</v>
      </c>
      <c r="H9" s="4" t="s">
        <v>1</v>
      </c>
      <c r="I9" s="4" t="s">
        <v>2</v>
      </c>
      <c r="J9" s="4" t="s">
        <v>3</v>
      </c>
      <c r="K9" s="3" t="s">
        <v>4</v>
      </c>
      <c r="L9" s="21" t="s">
        <v>15</v>
      </c>
    </row>
    <row r="10" spans="1:14" x14ac:dyDescent="0.25">
      <c r="A10" s="29" t="s">
        <v>10</v>
      </c>
      <c r="B10" s="30"/>
      <c r="G10" s="1">
        <v>1</v>
      </c>
      <c r="H10" s="8">
        <f>H4/B3</f>
        <v>50.857142857142854</v>
      </c>
      <c r="I10" s="8">
        <f t="shared" ref="I10:I11" si="1">I4/C3</f>
        <v>29.142857142857146</v>
      </c>
      <c r="J10" s="13"/>
      <c r="K10" s="15"/>
      <c r="L10" s="22">
        <f>SUM(H10:K10)</f>
        <v>80</v>
      </c>
    </row>
    <row r="11" spans="1:14" x14ac:dyDescent="0.25">
      <c r="A11" s="31"/>
      <c r="B11" s="32"/>
      <c r="G11" s="1">
        <v>2</v>
      </c>
      <c r="H11" s="13"/>
      <c r="I11" s="8">
        <f t="shared" si="1"/>
        <v>15.714285714285714</v>
      </c>
      <c r="J11" s="13"/>
      <c r="K11" s="8">
        <f>K5/E4</f>
        <v>34.285714285714285</v>
      </c>
      <c r="L11" s="22">
        <f t="shared" ref="L11:L12" si="2">SUM(H11:K11)</f>
        <v>50</v>
      </c>
    </row>
    <row r="12" spans="1:14" x14ac:dyDescent="0.25">
      <c r="G12" s="2">
        <v>3</v>
      </c>
      <c r="H12" s="10">
        <f>H6/B5</f>
        <v>6.0952380952380976</v>
      </c>
      <c r="I12" s="14"/>
      <c r="J12" s="10">
        <f>J6/D5</f>
        <v>30</v>
      </c>
      <c r="K12" s="16"/>
      <c r="L12" s="23">
        <f t="shared" si="2"/>
        <v>36.095238095238095</v>
      </c>
    </row>
    <row r="17" spans="12:12" x14ac:dyDescent="0.25">
      <c r="L17" t="s">
        <v>16</v>
      </c>
    </row>
  </sheetData>
  <scenarios current="0">
    <scenario name="Макисимальная прибыль" count="6" user="Alex Semyonov" comment="Автор: Alex Semyonov , 8/16/2022">
      <inputCells r="H4" val="101.714285714286"/>
      <inputCells r="I4" val="72.8571428571429"/>
      <inputCells r="I5" val="47.1428571428571"/>
      <inputCells r="H6" val="18.2857142857143"/>
      <inputCells r="J6" val="120"/>
      <inputCells r="K5" val="120"/>
    </scenario>
    <scenario name="kjh" count="6" user="SnowCat" comment="Автор: SnowCat , 12/15/2022">
      <inputCells r="H4" val="101.714285714286"/>
      <inputCells r="I4" val="72.8571428571429"/>
      <inputCells r="I5" val="47.1428571428571"/>
      <inputCells r="H6" val="18.2857142857143"/>
      <inputCells r="J6" val="120"/>
      <inputCells r="K5" val="120"/>
    </scenario>
  </scenarios>
  <mergeCells count="8">
    <mergeCell ref="A9:B9"/>
    <mergeCell ref="A10:B11"/>
    <mergeCell ref="G2:K2"/>
    <mergeCell ref="G8:K8"/>
    <mergeCell ref="A1:E1"/>
    <mergeCell ref="A6:B6"/>
    <mergeCell ref="A7:B7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SnowCat</cp:lastModifiedBy>
  <dcterms:created xsi:type="dcterms:W3CDTF">2022-08-16T12:08:46Z</dcterms:created>
  <dcterms:modified xsi:type="dcterms:W3CDTF">2022-12-15T18:41:45Z</dcterms:modified>
</cp:coreProperties>
</file>