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лександра\Documents\Обучение-Разработчик\Специализация - Аналитик\1 четверть\GB4623_A_Basics_of_Excel\2 семинар\"/>
    </mc:Choice>
  </mc:AlternateContent>
  <bookViews>
    <workbookView xWindow="0" yWindow="0" windowWidth="23040" windowHeight="9072" activeTab="6"/>
  </bookViews>
  <sheets>
    <sheet name="Задание 1" sheetId="4" r:id="rId1"/>
    <sheet name="Задание 2" sheetId="5" r:id="rId2"/>
    <sheet name="Задание 3" sheetId="6" r:id="rId3"/>
    <sheet name="Задание 4" sheetId="1" r:id="rId4"/>
    <sheet name="Задание 5" sheetId="2" r:id="rId5"/>
    <sheet name="Задание 6" sheetId="3" r:id="rId6"/>
    <sheet name="Задание 7" sheetId="7" r:id="rId7"/>
  </sheets>
  <calcPr calcId="162913" calcMode="autoNoTable"/>
</workbook>
</file>

<file path=xl/calcChain.xml><?xml version="1.0" encoding="utf-8"?>
<calcChain xmlns="http://schemas.openxmlformats.org/spreadsheetml/2006/main">
  <c r="L4" i="7" l="1"/>
  <c r="L3" i="7"/>
  <c r="K6" i="3"/>
  <c r="K4" i="3"/>
  <c r="K2" i="3"/>
  <c r="F15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L1" i="1" l="1"/>
  <c r="H1" i="6"/>
  <c r="B4" i="5"/>
  <c r="C4" i="5" s="1"/>
  <c r="C3" i="5"/>
  <c r="D3" i="5"/>
  <c r="F3" i="5"/>
  <c r="C2" i="5"/>
  <c r="B3" i="5"/>
  <c r="F2" i="5"/>
  <c r="D2" i="5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6" i="4"/>
  <c r="B7" i="4"/>
  <c r="B8" i="4"/>
  <c r="B9" i="4"/>
  <c r="B10" i="4"/>
  <c r="B11" i="4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6" i="4"/>
  <c r="D4" i="5" l="1"/>
  <c r="F4" i="5" s="1"/>
  <c r="B5" i="5" s="1"/>
  <c r="C5" i="5" l="1"/>
  <c r="D5" i="5"/>
  <c r="F5" i="5"/>
</calcChain>
</file>

<file path=xl/sharedStrings.xml><?xml version="1.0" encoding="utf-8"?>
<sst xmlns="http://schemas.openxmlformats.org/spreadsheetml/2006/main" count="518" uniqueCount="43">
  <si>
    <t>Товар 1</t>
  </si>
  <si>
    <t>Товар 2</t>
  </si>
  <si>
    <t>Товар 3</t>
  </si>
  <si>
    <t>Товар 4</t>
  </si>
  <si>
    <t>Товар 5</t>
  </si>
  <si>
    <t>Товар 6</t>
  </si>
  <si>
    <t>Январь</t>
  </si>
  <si>
    <t>Февраль</t>
  </si>
  <si>
    <t>Март</t>
  </si>
  <si>
    <t>Апрель</t>
  </si>
  <si>
    <t>Май</t>
  </si>
  <si>
    <t>Июнь</t>
  </si>
  <si>
    <t>Задание 1.</t>
  </si>
  <si>
    <t>Последовательность Фибоначчи</t>
  </si>
  <si>
    <t>N</t>
  </si>
  <si>
    <t>n</t>
  </si>
  <si>
    <t>1 год</t>
  </si>
  <si>
    <t>2 год</t>
  </si>
  <si>
    <t>3 год</t>
  </si>
  <si>
    <t>4 год</t>
  </si>
  <si>
    <t>Начало года</t>
  </si>
  <si>
    <t>Родилось</t>
  </si>
  <si>
    <t>Умерло</t>
  </si>
  <si>
    <t>Выловили</t>
  </si>
  <si>
    <t>Осталось</t>
  </si>
  <si>
    <t>Кол-во объявлений</t>
  </si>
  <si>
    <t>цена</t>
  </si>
  <si>
    <t>Сделка</t>
  </si>
  <si>
    <t>Сумма</t>
  </si>
  <si>
    <t>Накопленная сумма</t>
  </si>
  <si>
    <t>Наша цена</t>
  </si>
  <si>
    <t>к1</t>
  </si>
  <si>
    <t>к2</t>
  </si>
  <si>
    <t>к3</t>
  </si>
  <si>
    <t>к4</t>
  </si>
  <si>
    <t>Стоимость участия</t>
  </si>
  <si>
    <t>1 вариант</t>
  </si>
  <si>
    <t>2 вариант</t>
  </si>
  <si>
    <t>3 вариант</t>
  </si>
  <si>
    <t>кот</t>
  </si>
  <si>
    <t>пес</t>
  </si>
  <si>
    <t>Котов:</t>
  </si>
  <si>
    <t>Псов: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</si>
</sst>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43" formatCode="_-* #,##0.00_-;\-* #,##0.00_-;_-* &quot;-&quot;??_-;_-@_-"/>
    <numFmt numFmtId="165" formatCode="#,##0.00\ &quot;₽&quot;"/>
    <numFmt numFmtId="168" formatCode="_-* #,##0_-;\-* #,##0_-;_-* &quot;-&quot;??_-;_-@_-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65" fontId="0" fillId="0" borderId="0" xfId="2" applyNumberFormat="1" applyFont="1"/>
    <xf numFmtId="165" fontId="0" fillId="0" borderId="0" xfId="0" applyNumberFormat="1"/>
    <xf numFmtId="168" fontId="0" fillId="0" borderId="0" xfId="1" applyNumberFormat="1" applyFont="1"/>
  </cellXfs>
  <cellStyles count="3">
    <cellStyle name="Денежный" xfId="2" builtinId="4"/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332471</xdr:colOff>
      <xdr:row>0</xdr:row>
      <xdr:rowOff>0</xdr:rowOff>
    </xdr:from>
    <xdr:to>
      <xdr:col>12</xdr:col>
      <xdr:colOff>533400</xdr:colOff>
      <xdr:row>18</xdr:row>
      <xdr:rowOff>127740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507" t="23214" r="41262" b="26979"/>
        <a:stretch/>
      </xdr:blipFill>
      <xdr:spPr>
        <a:xfrm>
          <a:off x="3395711" y="0"/>
          <a:ext cx="5077729" cy="31452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7</xdr:col>
      <xdr:colOff>381000</xdr:colOff>
      <xdr:row>24</xdr:row>
      <xdr:rowOff>144780</xdr:rowOff>
    </xdr:to>
    <xdr:pic>
      <xdr:nvPicPr>
        <xdr:cNvPr id="4" name="Рисунок 3"/>
        <xdr:cNvPicPr/>
      </xdr:nvPicPr>
      <xdr:blipFill rotWithShape="1">
        <a:blip xmlns:r="http://schemas.openxmlformats.org/officeDocument/2006/relationships" r:embed="rId1"/>
        <a:srcRect l="13982" t="22349" r="41764" b="31129"/>
        <a:stretch/>
      </xdr:blipFill>
      <xdr:spPr bwMode="auto">
        <a:xfrm>
          <a:off x="0" y="1341120"/>
          <a:ext cx="5829300" cy="28270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99060</xdr:rowOff>
    </xdr:from>
    <xdr:to>
      <xdr:col>11</xdr:col>
      <xdr:colOff>480060</xdr:colOff>
      <xdr:row>28</xdr:row>
      <xdr:rowOff>38100</xdr:rowOff>
    </xdr:to>
    <xdr:pic>
      <xdr:nvPicPr>
        <xdr:cNvPr id="2" name="Рисунок 1"/>
        <xdr:cNvPicPr/>
      </xdr:nvPicPr>
      <xdr:blipFill rotWithShape="1">
        <a:blip xmlns:r="http://schemas.openxmlformats.org/officeDocument/2006/relationships" r:embed="rId1"/>
        <a:srcRect l="13854" t="21437" r="15724" b="14937"/>
        <a:stretch/>
      </xdr:blipFill>
      <xdr:spPr bwMode="auto">
        <a:xfrm>
          <a:off x="0" y="1272540"/>
          <a:ext cx="7185660" cy="379476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6</xdr:col>
      <xdr:colOff>571500</xdr:colOff>
      <xdr:row>26</xdr:row>
      <xdr:rowOff>15240</xdr:rowOff>
    </xdr:to>
    <xdr:pic>
      <xdr:nvPicPr>
        <xdr:cNvPr id="3" name="Рисунок 2"/>
        <xdr:cNvPicPr/>
      </xdr:nvPicPr>
      <xdr:blipFill rotWithShape="1">
        <a:blip xmlns:r="http://schemas.openxmlformats.org/officeDocument/2006/relationships" r:embed="rId1"/>
        <a:srcRect l="14110" t="23489" r="46510" b="40707"/>
        <a:stretch/>
      </xdr:blipFill>
      <xdr:spPr bwMode="auto">
        <a:xfrm>
          <a:off x="0" y="2179320"/>
          <a:ext cx="4229100" cy="219456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137160</xdr:colOff>
      <xdr:row>0</xdr:row>
      <xdr:rowOff>7620</xdr:rowOff>
    </xdr:from>
    <xdr:to>
      <xdr:col>11</xdr:col>
      <xdr:colOff>213360</xdr:colOff>
      <xdr:row>12</xdr:row>
      <xdr:rowOff>106680</xdr:rowOff>
    </xdr:to>
    <xdr:pic>
      <xdr:nvPicPr>
        <xdr:cNvPr id="2" name="Рисунок 1"/>
        <xdr:cNvPicPr/>
      </xdr:nvPicPr>
      <xdr:blipFill rotWithShape="1">
        <a:blip xmlns:r="http://schemas.openxmlformats.org/officeDocument/2006/relationships" r:embed="rId1"/>
        <a:srcRect l="14495" t="22805" r="46895" b="37286"/>
        <a:stretch/>
      </xdr:blipFill>
      <xdr:spPr bwMode="auto">
        <a:xfrm>
          <a:off x="7018020" y="678180"/>
          <a:ext cx="3733800" cy="21107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8</xdr:row>
      <xdr:rowOff>152400</xdr:rowOff>
    </xdr:from>
    <xdr:to>
      <xdr:col>6</xdr:col>
      <xdr:colOff>373380</xdr:colOff>
      <xdr:row>29</xdr:row>
      <xdr:rowOff>14605</xdr:rowOff>
    </xdr:to>
    <xdr:pic>
      <xdr:nvPicPr>
        <xdr:cNvPr id="2" name="Рисунок 1"/>
        <xdr:cNvPicPr/>
      </xdr:nvPicPr>
      <xdr:blipFill rotWithShape="1">
        <a:blip xmlns:r="http://schemas.openxmlformats.org/officeDocument/2006/relationships" r:embed="rId1"/>
        <a:srcRect l="14623" t="23260" r="44201" b="23376"/>
        <a:stretch/>
      </xdr:blipFill>
      <xdr:spPr bwMode="auto">
        <a:xfrm>
          <a:off x="266700" y="1493520"/>
          <a:ext cx="4640580" cy="338264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85090</xdr:colOff>
      <xdr:row>18</xdr:row>
      <xdr:rowOff>68580</xdr:rowOff>
    </xdr:to>
    <xdr:pic>
      <xdr:nvPicPr>
        <xdr:cNvPr id="2" name="Рисунок 1"/>
        <xdr:cNvPicPr/>
      </xdr:nvPicPr>
      <xdr:blipFill rotWithShape="1">
        <a:blip xmlns:r="http://schemas.openxmlformats.org/officeDocument/2006/relationships" r:embed="rId1"/>
        <a:srcRect l="13982" t="22349" r="44843" b="51425"/>
        <a:stretch/>
      </xdr:blipFill>
      <xdr:spPr bwMode="auto">
        <a:xfrm>
          <a:off x="6096000" y="1341120"/>
          <a:ext cx="4870450" cy="174498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workbookViewId="0">
      <selection activeCell="F51" sqref="F51"/>
    </sheetView>
  </sheetViews>
  <sheetFormatPr defaultRowHeight="13.2" x14ac:dyDescent="0.25"/>
  <cols>
    <col min="1" max="1" width="8.88671875" customWidth="1"/>
    <col min="2" max="2" width="13.21875" customWidth="1"/>
    <col min="3" max="3" width="13.6640625" customWidth="1"/>
  </cols>
  <sheetData>
    <row r="1" spans="1:3" x14ac:dyDescent="0.25">
      <c r="A1" t="s">
        <v>12</v>
      </c>
    </row>
    <row r="2" spans="1:3" x14ac:dyDescent="0.25">
      <c r="A2" t="s">
        <v>13</v>
      </c>
    </row>
    <row r="3" spans="1:3" x14ac:dyDescent="0.25">
      <c r="A3" t="s">
        <v>14</v>
      </c>
      <c r="B3" t="s">
        <v>15</v>
      </c>
    </row>
    <row r="4" spans="1:3" x14ac:dyDescent="0.25">
      <c r="A4">
        <v>1</v>
      </c>
      <c r="B4">
        <v>0</v>
      </c>
    </row>
    <row r="5" spans="1:3" x14ac:dyDescent="0.25">
      <c r="A5">
        <v>2</v>
      </c>
      <c r="B5">
        <v>1</v>
      </c>
    </row>
    <row r="6" spans="1:3" x14ac:dyDescent="0.25">
      <c r="A6">
        <v>3</v>
      </c>
      <c r="B6">
        <f>B5+B4</f>
        <v>1</v>
      </c>
      <c r="C6">
        <f>B6/B5</f>
        <v>1</v>
      </c>
    </row>
    <row r="7" spans="1:3" x14ac:dyDescent="0.25">
      <c r="A7">
        <v>4</v>
      </c>
      <c r="B7">
        <f t="shared" ref="B7:B70" si="0">B6+B5</f>
        <v>2</v>
      </c>
      <c r="C7">
        <f t="shared" ref="C7:C70" si="1">B7/B6</f>
        <v>2</v>
      </c>
    </row>
    <row r="8" spans="1:3" x14ac:dyDescent="0.25">
      <c r="A8">
        <v>5</v>
      </c>
      <c r="B8">
        <f t="shared" si="0"/>
        <v>3</v>
      </c>
      <c r="C8">
        <f t="shared" si="1"/>
        <v>1.5</v>
      </c>
    </row>
    <row r="9" spans="1:3" x14ac:dyDescent="0.25">
      <c r="A9">
        <v>6</v>
      </c>
      <c r="B9">
        <f t="shared" si="0"/>
        <v>5</v>
      </c>
      <c r="C9">
        <f t="shared" si="1"/>
        <v>1.6666666666666667</v>
      </c>
    </row>
    <row r="10" spans="1:3" x14ac:dyDescent="0.25">
      <c r="A10">
        <v>7</v>
      </c>
      <c r="B10">
        <f t="shared" si="0"/>
        <v>8</v>
      </c>
      <c r="C10">
        <f t="shared" si="1"/>
        <v>1.6</v>
      </c>
    </row>
    <row r="11" spans="1:3" x14ac:dyDescent="0.25">
      <c r="A11">
        <v>8</v>
      </c>
      <c r="B11">
        <f t="shared" si="0"/>
        <v>13</v>
      </c>
      <c r="C11">
        <f t="shared" si="1"/>
        <v>1.625</v>
      </c>
    </row>
    <row r="12" spans="1:3" x14ac:dyDescent="0.25">
      <c r="A12">
        <v>9</v>
      </c>
      <c r="B12">
        <f t="shared" si="0"/>
        <v>21</v>
      </c>
      <c r="C12">
        <f t="shared" si="1"/>
        <v>1.6153846153846154</v>
      </c>
    </row>
    <row r="13" spans="1:3" x14ac:dyDescent="0.25">
      <c r="A13">
        <v>10</v>
      </c>
      <c r="B13">
        <f t="shared" si="0"/>
        <v>34</v>
      </c>
      <c r="C13">
        <f t="shared" si="1"/>
        <v>1.6190476190476191</v>
      </c>
    </row>
    <row r="14" spans="1:3" x14ac:dyDescent="0.25">
      <c r="A14">
        <v>11</v>
      </c>
      <c r="B14">
        <f t="shared" si="0"/>
        <v>55</v>
      </c>
      <c r="C14">
        <f t="shared" si="1"/>
        <v>1.6176470588235294</v>
      </c>
    </row>
    <row r="15" spans="1:3" x14ac:dyDescent="0.25">
      <c r="A15">
        <v>12</v>
      </c>
      <c r="B15">
        <f t="shared" si="0"/>
        <v>89</v>
      </c>
      <c r="C15">
        <f t="shared" si="1"/>
        <v>1.6181818181818182</v>
      </c>
    </row>
    <row r="16" spans="1:3" x14ac:dyDescent="0.25">
      <c r="A16">
        <v>13</v>
      </c>
      <c r="B16">
        <f t="shared" si="0"/>
        <v>144</v>
      </c>
      <c r="C16">
        <f t="shared" si="1"/>
        <v>1.6179775280898876</v>
      </c>
    </row>
    <row r="17" spans="1:3" x14ac:dyDescent="0.25">
      <c r="A17">
        <v>14</v>
      </c>
      <c r="B17">
        <f t="shared" si="0"/>
        <v>233</v>
      </c>
      <c r="C17">
        <f t="shared" si="1"/>
        <v>1.6180555555555556</v>
      </c>
    </row>
    <row r="18" spans="1:3" x14ac:dyDescent="0.25">
      <c r="A18">
        <v>15</v>
      </c>
      <c r="B18">
        <f t="shared" si="0"/>
        <v>377</v>
      </c>
      <c r="C18">
        <f t="shared" si="1"/>
        <v>1.6180257510729614</v>
      </c>
    </row>
    <row r="19" spans="1:3" x14ac:dyDescent="0.25">
      <c r="A19">
        <v>16</v>
      </c>
      <c r="B19">
        <f t="shared" si="0"/>
        <v>610</v>
      </c>
      <c r="C19">
        <f t="shared" si="1"/>
        <v>1.6180371352785146</v>
      </c>
    </row>
    <row r="20" spans="1:3" x14ac:dyDescent="0.25">
      <c r="A20">
        <v>17</v>
      </c>
      <c r="B20">
        <f t="shared" si="0"/>
        <v>987</v>
      </c>
      <c r="C20">
        <f t="shared" si="1"/>
        <v>1.618032786885246</v>
      </c>
    </row>
    <row r="21" spans="1:3" x14ac:dyDescent="0.25">
      <c r="A21">
        <v>18</v>
      </c>
      <c r="B21">
        <f t="shared" si="0"/>
        <v>1597</v>
      </c>
      <c r="C21">
        <f t="shared" si="1"/>
        <v>1.6180344478216819</v>
      </c>
    </row>
    <row r="22" spans="1:3" x14ac:dyDescent="0.25">
      <c r="A22">
        <v>19</v>
      </c>
      <c r="B22">
        <f t="shared" si="0"/>
        <v>2584</v>
      </c>
      <c r="C22">
        <f t="shared" si="1"/>
        <v>1.6180338134001253</v>
      </c>
    </row>
    <row r="23" spans="1:3" x14ac:dyDescent="0.25">
      <c r="A23">
        <v>20</v>
      </c>
      <c r="B23">
        <f t="shared" si="0"/>
        <v>4181</v>
      </c>
      <c r="C23">
        <f t="shared" si="1"/>
        <v>1.6180340557275541</v>
      </c>
    </row>
    <row r="24" spans="1:3" x14ac:dyDescent="0.25">
      <c r="A24">
        <v>21</v>
      </c>
      <c r="B24">
        <f t="shared" si="0"/>
        <v>6765</v>
      </c>
      <c r="C24">
        <f t="shared" si="1"/>
        <v>1.6180339631667064</v>
      </c>
    </row>
    <row r="25" spans="1:3" x14ac:dyDescent="0.25">
      <c r="A25">
        <v>22</v>
      </c>
      <c r="B25">
        <f t="shared" si="0"/>
        <v>10946</v>
      </c>
      <c r="C25">
        <f t="shared" si="1"/>
        <v>1.6180339985218033</v>
      </c>
    </row>
    <row r="26" spans="1:3" x14ac:dyDescent="0.25">
      <c r="A26">
        <v>23</v>
      </c>
      <c r="B26">
        <f t="shared" si="0"/>
        <v>17711</v>
      </c>
      <c r="C26">
        <f t="shared" si="1"/>
        <v>1.618033985017358</v>
      </c>
    </row>
    <row r="27" spans="1:3" x14ac:dyDescent="0.25">
      <c r="A27">
        <v>24</v>
      </c>
      <c r="B27">
        <f t="shared" si="0"/>
        <v>28657</v>
      </c>
      <c r="C27">
        <f t="shared" si="1"/>
        <v>1.6180339901755971</v>
      </c>
    </row>
    <row r="28" spans="1:3" x14ac:dyDescent="0.25">
      <c r="A28">
        <v>25</v>
      </c>
      <c r="B28">
        <f t="shared" si="0"/>
        <v>46368</v>
      </c>
      <c r="C28">
        <f t="shared" si="1"/>
        <v>1.618033988205325</v>
      </c>
    </row>
    <row r="29" spans="1:3" x14ac:dyDescent="0.25">
      <c r="A29">
        <v>26</v>
      </c>
      <c r="B29">
        <f t="shared" si="0"/>
        <v>75025</v>
      </c>
      <c r="C29">
        <f t="shared" si="1"/>
        <v>1.6180339889579021</v>
      </c>
    </row>
    <row r="30" spans="1:3" x14ac:dyDescent="0.25">
      <c r="A30">
        <v>27</v>
      </c>
      <c r="B30">
        <f t="shared" si="0"/>
        <v>121393</v>
      </c>
      <c r="C30">
        <f t="shared" si="1"/>
        <v>1.6180339886704431</v>
      </c>
    </row>
    <row r="31" spans="1:3" x14ac:dyDescent="0.25">
      <c r="A31">
        <v>28</v>
      </c>
      <c r="B31">
        <f t="shared" si="0"/>
        <v>196418</v>
      </c>
      <c r="C31">
        <f t="shared" si="1"/>
        <v>1.6180339887802426</v>
      </c>
    </row>
    <row r="32" spans="1:3" x14ac:dyDescent="0.25">
      <c r="A32">
        <v>29</v>
      </c>
      <c r="B32">
        <f t="shared" si="0"/>
        <v>317811</v>
      </c>
      <c r="C32">
        <f t="shared" si="1"/>
        <v>1.6180339887383031</v>
      </c>
    </row>
    <row r="33" spans="1:3" x14ac:dyDescent="0.25">
      <c r="A33">
        <v>30</v>
      </c>
      <c r="B33">
        <f t="shared" si="0"/>
        <v>514229</v>
      </c>
      <c r="C33">
        <f t="shared" si="1"/>
        <v>1.6180339887543225</v>
      </c>
    </row>
    <row r="34" spans="1:3" x14ac:dyDescent="0.25">
      <c r="A34">
        <v>31</v>
      </c>
      <c r="B34">
        <f t="shared" si="0"/>
        <v>832040</v>
      </c>
      <c r="C34">
        <f t="shared" si="1"/>
        <v>1.6180339887482036</v>
      </c>
    </row>
    <row r="35" spans="1:3" x14ac:dyDescent="0.25">
      <c r="A35">
        <v>32</v>
      </c>
      <c r="B35">
        <f t="shared" si="0"/>
        <v>1346269</v>
      </c>
      <c r="C35">
        <f t="shared" si="1"/>
        <v>1.6180339887505408</v>
      </c>
    </row>
    <row r="36" spans="1:3" x14ac:dyDescent="0.25">
      <c r="A36">
        <v>33</v>
      </c>
      <c r="B36">
        <f t="shared" si="0"/>
        <v>2178309</v>
      </c>
      <c r="C36">
        <f t="shared" si="1"/>
        <v>1.6180339887496482</v>
      </c>
    </row>
    <row r="37" spans="1:3" x14ac:dyDescent="0.25">
      <c r="A37">
        <v>34</v>
      </c>
      <c r="B37">
        <f t="shared" si="0"/>
        <v>3524578</v>
      </c>
      <c r="C37">
        <f t="shared" si="1"/>
        <v>1.618033988749989</v>
      </c>
    </row>
    <row r="38" spans="1:3" x14ac:dyDescent="0.25">
      <c r="A38">
        <v>35</v>
      </c>
      <c r="B38">
        <f t="shared" si="0"/>
        <v>5702887</v>
      </c>
      <c r="C38">
        <f t="shared" si="1"/>
        <v>1.6180339887498589</v>
      </c>
    </row>
    <row r="39" spans="1:3" x14ac:dyDescent="0.25">
      <c r="A39">
        <v>36</v>
      </c>
      <c r="B39">
        <f t="shared" si="0"/>
        <v>9227465</v>
      </c>
      <c r="C39">
        <f t="shared" si="1"/>
        <v>1.6180339887499087</v>
      </c>
    </row>
    <row r="40" spans="1:3" x14ac:dyDescent="0.25">
      <c r="A40">
        <v>37</v>
      </c>
      <c r="B40">
        <f t="shared" si="0"/>
        <v>14930352</v>
      </c>
      <c r="C40">
        <f t="shared" si="1"/>
        <v>1.6180339887498896</v>
      </c>
    </row>
    <row r="41" spans="1:3" x14ac:dyDescent="0.25">
      <c r="A41">
        <v>38</v>
      </c>
      <c r="B41">
        <f t="shared" si="0"/>
        <v>24157817</v>
      </c>
      <c r="C41">
        <f t="shared" si="1"/>
        <v>1.6180339887498969</v>
      </c>
    </row>
    <row r="42" spans="1:3" x14ac:dyDescent="0.25">
      <c r="A42">
        <v>39</v>
      </c>
      <c r="B42">
        <f t="shared" si="0"/>
        <v>39088169</v>
      </c>
      <c r="C42">
        <f t="shared" si="1"/>
        <v>1.618033988749894</v>
      </c>
    </row>
    <row r="43" spans="1:3" x14ac:dyDescent="0.25">
      <c r="A43">
        <v>40</v>
      </c>
      <c r="B43">
        <f t="shared" si="0"/>
        <v>63245986</v>
      </c>
      <c r="C43">
        <f t="shared" si="1"/>
        <v>1.6180339887498951</v>
      </c>
    </row>
    <row r="44" spans="1:3" x14ac:dyDescent="0.25">
      <c r="A44">
        <v>41</v>
      </c>
      <c r="B44">
        <f t="shared" si="0"/>
        <v>102334155</v>
      </c>
      <c r="C44">
        <f t="shared" si="1"/>
        <v>1.6180339887498947</v>
      </c>
    </row>
    <row r="45" spans="1:3" x14ac:dyDescent="0.25">
      <c r="A45">
        <v>42</v>
      </c>
      <c r="B45">
        <f t="shared" si="0"/>
        <v>165580141</v>
      </c>
      <c r="C45">
        <f t="shared" si="1"/>
        <v>1.6180339887498949</v>
      </c>
    </row>
    <row r="46" spans="1:3" x14ac:dyDescent="0.25">
      <c r="A46">
        <v>43</v>
      </c>
      <c r="B46">
        <f t="shared" si="0"/>
        <v>267914296</v>
      </c>
      <c r="C46">
        <f t="shared" si="1"/>
        <v>1.6180339887498949</v>
      </c>
    </row>
    <row r="47" spans="1:3" x14ac:dyDescent="0.25">
      <c r="A47">
        <v>44</v>
      </c>
      <c r="B47">
        <f t="shared" si="0"/>
        <v>433494437</v>
      </c>
      <c r="C47">
        <f t="shared" si="1"/>
        <v>1.6180339887498949</v>
      </c>
    </row>
    <row r="48" spans="1:3" x14ac:dyDescent="0.25">
      <c r="A48">
        <v>45</v>
      </c>
      <c r="B48">
        <f t="shared" si="0"/>
        <v>701408733</v>
      </c>
      <c r="C48">
        <f t="shared" si="1"/>
        <v>1.6180339887498949</v>
      </c>
    </row>
    <row r="49" spans="1:3" x14ac:dyDescent="0.25">
      <c r="A49">
        <v>46</v>
      </c>
      <c r="B49">
        <f t="shared" si="0"/>
        <v>1134903170</v>
      </c>
      <c r="C49">
        <f t="shared" si="1"/>
        <v>1.6180339887498949</v>
      </c>
    </row>
    <row r="50" spans="1:3" x14ac:dyDescent="0.25">
      <c r="A50">
        <v>47</v>
      </c>
      <c r="B50">
        <f t="shared" si="0"/>
        <v>1836311903</v>
      </c>
      <c r="C50">
        <f t="shared" si="1"/>
        <v>1.6180339887498949</v>
      </c>
    </row>
    <row r="51" spans="1:3" x14ac:dyDescent="0.25">
      <c r="A51">
        <v>48</v>
      </c>
      <c r="B51">
        <f t="shared" si="0"/>
        <v>2971215073</v>
      </c>
      <c r="C51">
        <f t="shared" si="1"/>
        <v>1.6180339887498949</v>
      </c>
    </row>
    <row r="52" spans="1:3" x14ac:dyDescent="0.25">
      <c r="A52">
        <v>49</v>
      </c>
      <c r="B52">
        <f t="shared" si="0"/>
        <v>4807526976</v>
      </c>
      <c r="C52">
        <f t="shared" si="1"/>
        <v>1.6180339887498949</v>
      </c>
    </row>
    <row r="53" spans="1:3" x14ac:dyDescent="0.25">
      <c r="A53">
        <v>50</v>
      </c>
      <c r="B53">
        <f t="shared" si="0"/>
        <v>7778742049</v>
      </c>
      <c r="C53">
        <f t="shared" si="1"/>
        <v>1.6180339887498949</v>
      </c>
    </row>
    <row r="54" spans="1:3" x14ac:dyDescent="0.25">
      <c r="A54">
        <v>51</v>
      </c>
      <c r="B54">
        <f t="shared" si="0"/>
        <v>12586269025</v>
      </c>
      <c r="C54">
        <f t="shared" si="1"/>
        <v>1.6180339887498949</v>
      </c>
    </row>
    <row r="55" spans="1:3" x14ac:dyDescent="0.25">
      <c r="A55">
        <v>52</v>
      </c>
      <c r="B55">
        <f t="shared" si="0"/>
        <v>20365011074</v>
      </c>
      <c r="C55">
        <f t="shared" si="1"/>
        <v>1.6180339887498949</v>
      </c>
    </row>
    <row r="56" spans="1:3" x14ac:dyDescent="0.25">
      <c r="A56">
        <v>53</v>
      </c>
      <c r="B56">
        <f t="shared" si="0"/>
        <v>32951280099</v>
      </c>
      <c r="C56">
        <f t="shared" si="1"/>
        <v>1.6180339887498949</v>
      </c>
    </row>
    <row r="57" spans="1:3" x14ac:dyDescent="0.25">
      <c r="A57">
        <v>54</v>
      </c>
      <c r="B57">
        <f t="shared" si="0"/>
        <v>53316291173</v>
      </c>
      <c r="C57">
        <f t="shared" si="1"/>
        <v>1.6180339887498949</v>
      </c>
    </row>
    <row r="58" spans="1:3" x14ac:dyDescent="0.25">
      <c r="A58">
        <v>55</v>
      </c>
      <c r="B58">
        <f t="shared" si="0"/>
        <v>86267571272</v>
      </c>
      <c r="C58">
        <f t="shared" si="1"/>
        <v>1.6180339887498949</v>
      </c>
    </row>
    <row r="59" spans="1:3" x14ac:dyDescent="0.25">
      <c r="A59">
        <v>56</v>
      </c>
      <c r="B59">
        <f t="shared" si="0"/>
        <v>139583862445</v>
      </c>
      <c r="C59">
        <f t="shared" si="1"/>
        <v>1.6180339887498949</v>
      </c>
    </row>
    <row r="60" spans="1:3" x14ac:dyDescent="0.25">
      <c r="A60">
        <v>57</v>
      </c>
      <c r="B60">
        <f t="shared" si="0"/>
        <v>225851433717</v>
      </c>
      <c r="C60">
        <f t="shared" si="1"/>
        <v>1.6180339887498949</v>
      </c>
    </row>
    <row r="61" spans="1:3" x14ac:dyDescent="0.25">
      <c r="A61">
        <v>58</v>
      </c>
      <c r="B61">
        <f t="shared" si="0"/>
        <v>365435296162</v>
      </c>
      <c r="C61">
        <f t="shared" si="1"/>
        <v>1.6180339887498949</v>
      </c>
    </row>
    <row r="62" spans="1:3" x14ac:dyDescent="0.25">
      <c r="A62">
        <v>59</v>
      </c>
      <c r="B62">
        <f t="shared" si="0"/>
        <v>591286729879</v>
      </c>
      <c r="C62">
        <f t="shared" si="1"/>
        <v>1.6180339887498949</v>
      </c>
    </row>
    <row r="63" spans="1:3" x14ac:dyDescent="0.25">
      <c r="A63">
        <v>60</v>
      </c>
      <c r="B63">
        <f t="shared" si="0"/>
        <v>956722026041</v>
      </c>
      <c r="C63">
        <f t="shared" si="1"/>
        <v>1.6180339887498949</v>
      </c>
    </row>
    <row r="64" spans="1:3" x14ac:dyDescent="0.25">
      <c r="A64">
        <v>61</v>
      </c>
      <c r="B64">
        <f t="shared" si="0"/>
        <v>1548008755920</v>
      </c>
      <c r="C64">
        <f t="shared" si="1"/>
        <v>1.6180339887498949</v>
      </c>
    </row>
    <row r="65" spans="1:3" x14ac:dyDescent="0.25">
      <c r="A65">
        <v>62</v>
      </c>
      <c r="B65">
        <f t="shared" si="0"/>
        <v>2504730781961</v>
      </c>
      <c r="C65">
        <f t="shared" si="1"/>
        <v>1.6180339887498949</v>
      </c>
    </row>
    <row r="66" spans="1:3" x14ac:dyDescent="0.25">
      <c r="A66">
        <v>63</v>
      </c>
      <c r="B66">
        <f t="shared" si="0"/>
        <v>4052739537881</v>
      </c>
      <c r="C66">
        <f t="shared" si="1"/>
        <v>1.6180339887498949</v>
      </c>
    </row>
    <row r="67" spans="1:3" x14ac:dyDescent="0.25">
      <c r="A67">
        <v>64</v>
      </c>
      <c r="B67">
        <f t="shared" si="0"/>
        <v>6557470319842</v>
      </c>
      <c r="C67">
        <f t="shared" si="1"/>
        <v>1.6180339887498949</v>
      </c>
    </row>
    <row r="68" spans="1:3" x14ac:dyDescent="0.25">
      <c r="A68">
        <v>65</v>
      </c>
      <c r="B68">
        <f t="shared" si="0"/>
        <v>10610209857723</v>
      </c>
      <c r="C68">
        <f t="shared" si="1"/>
        <v>1.6180339887498949</v>
      </c>
    </row>
    <row r="69" spans="1:3" x14ac:dyDescent="0.25">
      <c r="A69">
        <v>66</v>
      </c>
      <c r="B69">
        <f t="shared" si="0"/>
        <v>17167680177565</v>
      </c>
      <c r="C69">
        <f t="shared" si="1"/>
        <v>1.6180339887498949</v>
      </c>
    </row>
    <row r="70" spans="1:3" x14ac:dyDescent="0.25">
      <c r="A70">
        <v>67</v>
      </c>
      <c r="B70">
        <f t="shared" si="0"/>
        <v>27777890035288</v>
      </c>
      <c r="C70">
        <f t="shared" si="1"/>
        <v>1.6180339887498949</v>
      </c>
    </row>
    <row r="71" spans="1:3" x14ac:dyDescent="0.25">
      <c r="A71">
        <v>68</v>
      </c>
      <c r="B71">
        <f t="shared" ref="B71:B116" si="2">B70+B69</f>
        <v>44945570212853</v>
      </c>
      <c r="C71">
        <f t="shared" ref="C71:C116" si="3">B71/B70</f>
        <v>1.6180339887498949</v>
      </c>
    </row>
    <row r="72" spans="1:3" x14ac:dyDescent="0.25">
      <c r="A72">
        <v>69</v>
      </c>
      <c r="B72">
        <f t="shared" si="2"/>
        <v>72723460248141</v>
      </c>
      <c r="C72">
        <f t="shared" si="3"/>
        <v>1.6180339887498949</v>
      </c>
    </row>
    <row r="73" spans="1:3" x14ac:dyDescent="0.25">
      <c r="A73">
        <v>70</v>
      </c>
      <c r="B73">
        <f t="shared" si="2"/>
        <v>117669030460994</v>
      </c>
      <c r="C73">
        <f t="shared" si="3"/>
        <v>1.6180339887498949</v>
      </c>
    </row>
    <row r="74" spans="1:3" x14ac:dyDescent="0.25">
      <c r="A74">
        <v>71</v>
      </c>
      <c r="B74">
        <f t="shared" si="2"/>
        <v>190392490709135</v>
      </c>
      <c r="C74">
        <f t="shared" si="3"/>
        <v>1.6180339887498949</v>
      </c>
    </row>
    <row r="75" spans="1:3" x14ac:dyDescent="0.25">
      <c r="A75">
        <v>72</v>
      </c>
      <c r="B75">
        <f t="shared" si="2"/>
        <v>308061521170129</v>
      </c>
      <c r="C75">
        <f t="shared" si="3"/>
        <v>1.6180339887498949</v>
      </c>
    </row>
    <row r="76" spans="1:3" x14ac:dyDescent="0.25">
      <c r="A76">
        <v>73</v>
      </c>
      <c r="B76">
        <f t="shared" si="2"/>
        <v>498454011879264</v>
      </c>
      <c r="C76">
        <f t="shared" si="3"/>
        <v>1.6180339887498949</v>
      </c>
    </row>
    <row r="77" spans="1:3" x14ac:dyDescent="0.25">
      <c r="A77">
        <v>74</v>
      </c>
      <c r="B77">
        <f t="shared" si="2"/>
        <v>806515533049393</v>
      </c>
      <c r="C77">
        <f t="shared" si="3"/>
        <v>1.6180339887498949</v>
      </c>
    </row>
    <row r="78" spans="1:3" x14ac:dyDescent="0.25">
      <c r="A78">
        <v>75</v>
      </c>
      <c r="B78">
        <f t="shared" si="2"/>
        <v>1304969544928657</v>
      </c>
      <c r="C78">
        <f t="shared" si="3"/>
        <v>1.6180339887498949</v>
      </c>
    </row>
    <row r="79" spans="1:3" x14ac:dyDescent="0.25">
      <c r="A79">
        <v>76</v>
      </c>
      <c r="B79">
        <f t="shared" si="2"/>
        <v>2111485077978050</v>
      </c>
      <c r="C79">
        <f t="shared" si="3"/>
        <v>1.6180339887498949</v>
      </c>
    </row>
    <row r="80" spans="1:3" x14ac:dyDescent="0.25">
      <c r="A80">
        <v>77</v>
      </c>
      <c r="B80">
        <f t="shared" si="2"/>
        <v>3416454622906707</v>
      </c>
      <c r="C80">
        <f t="shared" si="3"/>
        <v>1.6180339887498949</v>
      </c>
    </row>
    <row r="81" spans="1:3" x14ac:dyDescent="0.25">
      <c r="A81">
        <v>78</v>
      </c>
      <c r="B81">
        <f t="shared" si="2"/>
        <v>5527939700884757</v>
      </c>
      <c r="C81">
        <f t="shared" si="3"/>
        <v>1.6180339887498949</v>
      </c>
    </row>
    <row r="82" spans="1:3" x14ac:dyDescent="0.25">
      <c r="A82">
        <v>79</v>
      </c>
      <c r="B82">
        <f t="shared" si="2"/>
        <v>8944394323791464</v>
      </c>
      <c r="C82">
        <f t="shared" si="3"/>
        <v>1.6180339887498949</v>
      </c>
    </row>
    <row r="83" spans="1:3" x14ac:dyDescent="0.25">
      <c r="A83">
        <v>80</v>
      </c>
      <c r="B83">
        <f t="shared" si="2"/>
        <v>1.447233402467622E+16</v>
      </c>
      <c r="C83">
        <f t="shared" si="3"/>
        <v>1.6180339887498947</v>
      </c>
    </row>
    <row r="84" spans="1:3" x14ac:dyDescent="0.25">
      <c r="A84">
        <v>81</v>
      </c>
      <c r="B84">
        <f t="shared" si="2"/>
        <v>2.3416728348467684E+16</v>
      </c>
      <c r="C84">
        <f t="shared" si="3"/>
        <v>1.6180339887498949</v>
      </c>
    </row>
    <row r="85" spans="1:3" x14ac:dyDescent="0.25">
      <c r="A85">
        <v>82</v>
      </c>
      <c r="B85">
        <f t="shared" si="2"/>
        <v>3.7889062373143904E+16</v>
      </c>
      <c r="C85">
        <f t="shared" si="3"/>
        <v>1.6180339887498949</v>
      </c>
    </row>
    <row r="86" spans="1:3" x14ac:dyDescent="0.25">
      <c r="A86">
        <v>83</v>
      </c>
      <c r="B86">
        <f t="shared" si="2"/>
        <v>6.1305790721611584E+16</v>
      </c>
      <c r="C86">
        <f t="shared" si="3"/>
        <v>1.6180339887498947</v>
      </c>
    </row>
    <row r="87" spans="1:3" x14ac:dyDescent="0.25">
      <c r="A87">
        <v>84</v>
      </c>
      <c r="B87">
        <f t="shared" si="2"/>
        <v>9.9194853094755488E+16</v>
      </c>
      <c r="C87">
        <f t="shared" si="3"/>
        <v>1.6180339887498949</v>
      </c>
    </row>
    <row r="88" spans="1:3" x14ac:dyDescent="0.25">
      <c r="A88">
        <v>85</v>
      </c>
      <c r="B88">
        <f t="shared" si="2"/>
        <v>1.6050064381636707E+17</v>
      </c>
      <c r="C88">
        <f t="shared" si="3"/>
        <v>1.6180339887498949</v>
      </c>
    </row>
    <row r="89" spans="1:3" x14ac:dyDescent="0.25">
      <c r="A89">
        <v>86</v>
      </c>
      <c r="B89">
        <f t="shared" si="2"/>
        <v>2.5969549691112256E+17</v>
      </c>
      <c r="C89">
        <f t="shared" si="3"/>
        <v>1.6180339887498949</v>
      </c>
    </row>
    <row r="90" spans="1:3" x14ac:dyDescent="0.25">
      <c r="A90">
        <v>87</v>
      </c>
      <c r="B90">
        <f t="shared" si="2"/>
        <v>4.2019614072748966E+17</v>
      </c>
      <c r="C90">
        <f t="shared" si="3"/>
        <v>1.6180339887498949</v>
      </c>
    </row>
    <row r="91" spans="1:3" x14ac:dyDescent="0.25">
      <c r="A91">
        <v>88</v>
      </c>
      <c r="B91">
        <f t="shared" si="2"/>
        <v>6.7989163763861222E+17</v>
      </c>
      <c r="C91">
        <f t="shared" si="3"/>
        <v>1.6180339887498949</v>
      </c>
    </row>
    <row r="92" spans="1:3" x14ac:dyDescent="0.25">
      <c r="A92">
        <v>89</v>
      </c>
      <c r="B92">
        <f t="shared" si="2"/>
        <v>1.1000877783661019E+18</v>
      </c>
      <c r="C92">
        <f t="shared" si="3"/>
        <v>1.6180339887498949</v>
      </c>
    </row>
    <row r="93" spans="1:3" x14ac:dyDescent="0.25">
      <c r="A93">
        <v>90</v>
      </c>
      <c r="B93">
        <f t="shared" si="2"/>
        <v>1.779979416004714E+18</v>
      </c>
      <c r="C93">
        <f t="shared" si="3"/>
        <v>1.6180339887498947</v>
      </c>
    </row>
    <row r="94" spans="1:3" x14ac:dyDescent="0.25">
      <c r="A94">
        <v>91</v>
      </c>
      <c r="B94">
        <f t="shared" si="2"/>
        <v>2.880067194370816E+18</v>
      </c>
      <c r="C94">
        <f t="shared" si="3"/>
        <v>1.6180339887498949</v>
      </c>
    </row>
    <row r="95" spans="1:3" x14ac:dyDescent="0.25">
      <c r="A95">
        <v>92</v>
      </c>
      <c r="B95">
        <f t="shared" si="2"/>
        <v>4.6600466103755305E+18</v>
      </c>
      <c r="C95">
        <f t="shared" si="3"/>
        <v>1.6180339887498949</v>
      </c>
    </row>
    <row r="96" spans="1:3" x14ac:dyDescent="0.25">
      <c r="A96">
        <v>93</v>
      </c>
      <c r="B96">
        <f t="shared" si="2"/>
        <v>7.5401138047463465E+18</v>
      </c>
      <c r="C96">
        <f t="shared" si="3"/>
        <v>1.6180339887498949</v>
      </c>
    </row>
    <row r="97" spans="1:3" x14ac:dyDescent="0.25">
      <c r="A97">
        <v>94</v>
      </c>
      <c r="B97">
        <f t="shared" si="2"/>
        <v>1.2200160415121877E+19</v>
      </c>
      <c r="C97">
        <f t="shared" si="3"/>
        <v>1.6180339887498949</v>
      </c>
    </row>
    <row r="98" spans="1:3" x14ac:dyDescent="0.25">
      <c r="A98">
        <v>95</v>
      </c>
      <c r="B98">
        <f t="shared" si="2"/>
        <v>1.9740274219868226E+19</v>
      </c>
      <c r="C98">
        <f t="shared" si="3"/>
        <v>1.6180339887498949</v>
      </c>
    </row>
    <row r="99" spans="1:3" x14ac:dyDescent="0.25">
      <c r="A99">
        <v>96</v>
      </c>
      <c r="B99">
        <f t="shared" si="2"/>
        <v>3.19404346349901E+19</v>
      </c>
      <c r="C99">
        <f t="shared" si="3"/>
        <v>1.6180339887498947</v>
      </c>
    </row>
    <row r="100" spans="1:3" x14ac:dyDescent="0.25">
      <c r="A100">
        <v>97</v>
      </c>
      <c r="B100">
        <f t="shared" si="2"/>
        <v>5.1680708854858326E+19</v>
      </c>
      <c r="C100">
        <f t="shared" si="3"/>
        <v>1.6180339887498949</v>
      </c>
    </row>
    <row r="101" spans="1:3" x14ac:dyDescent="0.25">
      <c r="A101">
        <v>98</v>
      </c>
      <c r="B101">
        <f t="shared" si="2"/>
        <v>8.3621143489848426E+19</v>
      </c>
      <c r="C101">
        <f t="shared" si="3"/>
        <v>1.6180339887498949</v>
      </c>
    </row>
    <row r="102" spans="1:3" x14ac:dyDescent="0.25">
      <c r="A102">
        <v>99</v>
      </c>
      <c r="B102">
        <f t="shared" si="2"/>
        <v>1.3530185234470676E+20</v>
      </c>
      <c r="C102">
        <f t="shared" si="3"/>
        <v>1.6180339887498949</v>
      </c>
    </row>
    <row r="103" spans="1:3" x14ac:dyDescent="0.25">
      <c r="A103">
        <v>100</v>
      </c>
      <c r="B103">
        <f t="shared" si="2"/>
        <v>2.189229958345552E+20</v>
      </c>
      <c r="C103">
        <f t="shared" si="3"/>
        <v>1.6180339887498949</v>
      </c>
    </row>
    <row r="104" spans="1:3" x14ac:dyDescent="0.25">
      <c r="A104">
        <v>101</v>
      </c>
      <c r="B104">
        <f t="shared" si="2"/>
        <v>3.54224848179262E+20</v>
      </c>
      <c r="C104">
        <f t="shared" si="3"/>
        <v>1.6180339887498949</v>
      </c>
    </row>
    <row r="105" spans="1:3" x14ac:dyDescent="0.25">
      <c r="A105">
        <v>102</v>
      </c>
      <c r="B105">
        <f t="shared" si="2"/>
        <v>5.731478440138172E+20</v>
      </c>
      <c r="C105">
        <f t="shared" si="3"/>
        <v>1.6180339887498949</v>
      </c>
    </row>
    <row r="106" spans="1:3" x14ac:dyDescent="0.25">
      <c r="A106">
        <v>103</v>
      </c>
      <c r="B106">
        <f t="shared" si="2"/>
        <v>9.273726921930792E+20</v>
      </c>
      <c r="C106">
        <f t="shared" si="3"/>
        <v>1.6180339887498949</v>
      </c>
    </row>
    <row r="107" spans="1:3" x14ac:dyDescent="0.25">
      <c r="A107">
        <v>104</v>
      </c>
      <c r="B107">
        <f t="shared" si="2"/>
        <v>1.5005205362068963E+21</v>
      </c>
      <c r="C107">
        <f t="shared" si="3"/>
        <v>1.6180339887498947</v>
      </c>
    </row>
    <row r="108" spans="1:3" x14ac:dyDescent="0.25">
      <c r="A108">
        <v>105</v>
      </c>
      <c r="B108">
        <f t="shared" si="2"/>
        <v>2.4278932283999755E+21</v>
      </c>
      <c r="C108">
        <f t="shared" si="3"/>
        <v>1.6180339887498949</v>
      </c>
    </row>
    <row r="109" spans="1:3" x14ac:dyDescent="0.25">
      <c r="A109">
        <v>106</v>
      </c>
      <c r="B109">
        <f t="shared" si="2"/>
        <v>3.9284137646068717E+21</v>
      </c>
      <c r="C109">
        <f t="shared" si="3"/>
        <v>1.6180339887498949</v>
      </c>
    </row>
    <row r="110" spans="1:3" x14ac:dyDescent="0.25">
      <c r="A110">
        <v>107</v>
      </c>
      <c r="B110">
        <f t="shared" si="2"/>
        <v>6.3563069930068477E+21</v>
      </c>
      <c r="C110">
        <f t="shared" si="3"/>
        <v>1.6180339887498949</v>
      </c>
    </row>
    <row r="111" spans="1:3" x14ac:dyDescent="0.25">
      <c r="A111">
        <v>108</v>
      </c>
      <c r="B111">
        <f t="shared" si="2"/>
        <v>1.028472075761372E+22</v>
      </c>
      <c r="C111">
        <f t="shared" si="3"/>
        <v>1.6180339887498949</v>
      </c>
    </row>
    <row r="112" spans="1:3" x14ac:dyDescent="0.25">
      <c r="A112">
        <v>109</v>
      </c>
      <c r="B112">
        <f t="shared" si="2"/>
        <v>1.6641027750620568E+22</v>
      </c>
      <c r="C112">
        <f t="shared" si="3"/>
        <v>1.6180339887498949</v>
      </c>
    </row>
    <row r="113" spans="1:3" x14ac:dyDescent="0.25">
      <c r="A113">
        <v>110</v>
      </c>
      <c r="B113">
        <f t="shared" si="2"/>
        <v>2.6925748508234288E+22</v>
      </c>
      <c r="C113">
        <f t="shared" si="3"/>
        <v>1.6180339887498949</v>
      </c>
    </row>
    <row r="114" spans="1:3" x14ac:dyDescent="0.25">
      <c r="A114">
        <v>111</v>
      </c>
      <c r="B114">
        <f t="shared" si="2"/>
        <v>4.3566776258854857E+22</v>
      </c>
      <c r="C114">
        <f t="shared" si="3"/>
        <v>1.6180339887498949</v>
      </c>
    </row>
    <row r="115" spans="1:3" x14ac:dyDescent="0.25">
      <c r="A115">
        <v>112</v>
      </c>
      <c r="B115">
        <f t="shared" si="2"/>
        <v>7.0492524767089141E+22</v>
      </c>
      <c r="C115">
        <f t="shared" si="3"/>
        <v>1.6180339887498947</v>
      </c>
    </row>
    <row r="116" spans="1:3" x14ac:dyDescent="0.25">
      <c r="A116">
        <v>113</v>
      </c>
      <c r="B116">
        <f t="shared" si="2"/>
        <v>1.1405930102594401E+23</v>
      </c>
      <c r="C116">
        <f t="shared" si="3"/>
        <v>1.6180339887498951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9" sqref="A9"/>
    </sheetView>
  </sheetViews>
  <sheetFormatPr defaultRowHeight="13.2" x14ac:dyDescent="0.25"/>
  <cols>
    <col min="2" max="6" width="12.33203125" customWidth="1"/>
  </cols>
  <sheetData>
    <row r="1" spans="1:6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t="s">
        <v>16</v>
      </c>
      <c r="B2">
        <v>12230</v>
      </c>
      <c r="C2">
        <f>B2*1.2</f>
        <v>14676</v>
      </c>
      <c r="D2">
        <f>B2*-0.7</f>
        <v>-8561</v>
      </c>
      <c r="E2">
        <v>-6115</v>
      </c>
      <c r="F2">
        <f>SUM(B2:E2)</f>
        <v>12230</v>
      </c>
    </row>
    <row r="3" spans="1:6" x14ac:dyDescent="0.25">
      <c r="A3" t="s">
        <v>17</v>
      </c>
      <c r="B3">
        <f>F2</f>
        <v>12230</v>
      </c>
      <c r="C3">
        <f t="shared" ref="C3:C5" si="0">B3*1.2</f>
        <v>14676</v>
      </c>
      <c r="D3">
        <f t="shared" ref="D3:D5" si="1">B3*-0.7</f>
        <v>-8561</v>
      </c>
      <c r="E3">
        <v>-6115</v>
      </c>
      <c r="F3">
        <f t="shared" ref="F3:F5" si="2">SUM(B3:E3)</f>
        <v>12230</v>
      </c>
    </row>
    <row r="4" spans="1:6" x14ac:dyDescent="0.25">
      <c r="A4" t="s">
        <v>18</v>
      </c>
      <c r="B4">
        <f t="shared" ref="B4:B5" si="3">F3</f>
        <v>12230</v>
      </c>
      <c r="C4">
        <f t="shared" si="0"/>
        <v>14676</v>
      </c>
      <c r="D4">
        <f t="shared" ref="D4:D5" si="4">B4*-0.7</f>
        <v>-8561</v>
      </c>
      <c r="E4">
        <v>-6115</v>
      </c>
      <c r="F4">
        <f t="shared" si="2"/>
        <v>12230</v>
      </c>
    </row>
    <row r="5" spans="1:6" x14ac:dyDescent="0.25">
      <c r="A5" t="s">
        <v>19</v>
      </c>
      <c r="B5">
        <f t="shared" si="3"/>
        <v>12230</v>
      </c>
      <c r="C5">
        <f t="shared" si="0"/>
        <v>14676</v>
      </c>
      <c r="D5">
        <f t="shared" si="4"/>
        <v>-8561</v>
      </c>
      <c r="E5">
        <v>-6115</v>
      </c>
      <c r="F5">
        <f t="shared" si="2"/>
        <v>12230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9" sqref="A9"/>
    </sheetView>
  </sheetViews>
  <sheetFormatPr defaultRowHeight="13.2" x14ac:dyDescent="0.25"/>
  <sheetData>
    <row r="1" spans="1:8" ht="39.6" x14ac:dyDescent="0.25">
      <c r="A1" s="1" t="s">
        <v>25</v>
      </c>
      <c r="B1" t="s">
        <v>26</v>
      </c>
      <c r="G1" s="2">
        <v>30</v>
      </c>
      <c r="H1">
        <f>VLOOKUP(G1,$A$1:$B$5,2,1)*G1</f>
        <v>270000</v>
      </c>
    </row>
    <row r="2" spans="1:8" x14ac:dyDescent="0.25">
      <c r="A2">
        <v>1</v>
      </c>
      <c r="B2">
        <v>12000</v>
      </c>
    </row>
    <row r="3" spans="1:8" x14ac:dyDescent="0.25">
      <c r="A3">
        <v>6</v>
      </c>
      <c r="B3">
        <v>11000</v>
      </c>
    </row>
    <row r="4" spans="1:8" x14ac:dyDescent="0.25">
      <c r="A4">
        <v>11</v>
      </c>
      <c r="B4">
        <v>10000</v>
      </c>
    </row>
    <row r="5" spans="1:8" x14ac:dyDescent="0.25">
      <c r="A5">
        <v>21</v>
      </c>
      <c r="B5">
        <v>9000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9"/>
  <sheetViews>
    <sheetView workbookViewId="0">
      <selection activeCell="P22" sqref="P22"/>
    </sheetView>
  </sheetViews>
  <sheetFormatPr defaultRowHeight="13.2" x14ac:dyDescent="0.25"/>
  <sheetData>
    <row r="1" spans="3:12" x14ac:dyDescent="0.25">
      <c r="L1">
        <f>INDEX(C3:I9,4,4)</f>
        <v>214</v>
      </c>
    </row>
    <row r="3" spans="3:12" x14ac:dyDescent="0.2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3:12" x14ac:dyDescent="0.25">
      <c r="C4" t="s">
        <v>0</v>
      </c>
      <c r="D4">
        <v>243</v>
      </c>
      <c r="E4">
        <v>766</v>
      </c>
      <c r="F4">
        <v>397</v>
      </c>
      <c r="G4">
        <v>14</v>
      </c>
      <c r="H4">
        <v>232</v>
      </c>
      <c r="I4">
        <v>878</v>
      </c>
    </row>
    <row r="5" spans="3:12" x14ac:dyDescent="0.25">
      <c r="C5" t="s">
        <v>1</v>
      </c>
      <c r="D5">
        <v>889</v>
      </c>
      <c r="E5">
        <v>452</v>
      </c>
      <c r="F5">
        <v>826</v>
      </c>
      <c r="G5">
        <v>530</v>
      </c>
      <c r="H5">
        <v>742</v>
      </c>
      <c r="I5">
        <v>104</v>
      </c>
    </row>
    <row r="6" spans="3:12" x14ac:dyDescent="0.25">
      <c r="C6" t="s">
        <v>2</v>
      </c>
      <c r="D6">
        <v>895</v>
      </c>
      <c r="E6">
        <v>949</v>
      </c>
      <c r="F6">
        <v>214</v>
      </c>
      <c r="G6">
        <v>616</v>
      </c>
      <c r="H6">
        <v>167</v>
      </c>
      <c r="I6">
        <v>286</v>
      </c>
    </row>
    <row r="7" spans="3:12" x14ac:dyDescent="0.25">
      <c r="C7" t="s">
        <v>3</v>
      </c>
      <c r="D7">
        <v>813</v>
      </c>
      <c r="E7">
        <v>909</v>
      </c>
      <c r="F7">
        <v>753</v>
      </c>
      <c r="G7">
        <v>388</v>
      </c>
      <c r="H7">
        <v>361</v>
      </c>
      <c r="I7">
        <v>748</v>
      </c>
    </row>
    <row r="8" spans="3:12" x14ac:dyDescent="0.25">
      <c r="C8" t="s">
        <v>4</v>
      </c>
      <c r="D8">
        <v>864</v>
      </c>
      <c r="E8">
        <v>382</v>
      </c>
      <c r="F8">
        <v>57</v>
      </c>
      <c r="G8">
        <v>402</v>
      </c>
      <c r="H8">
        <v>431</v>
      </c>
      <c r="I8">
        <v>489</v>
      </c>
    </row>
    <row r="9" spans="3:12" x14ac:dyDescent="0.25">
      <c r="C9" t="s">
        <v>5</v>
      </c>
      <c r="D9">
        <v>779</v>
      </c>
      <c r="E9">
        <v>389</v>
      </c>
      <c r="F9">
        <v>895</v>
      </c>
      <c r="G9">
        <v>328</v>
      </c>
      <c r="H9">
        <v>280</v>
      </c>
      <c r="I9">
        <v>905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15" sqref="F15"/>
    </sheetView>
  </sheetViews>
  <sheetFormatPr defaultRowHeight="13.2" x14ac:dyDescent="0.25"/>
  <cols>
    <col min="1" max="1" width="7.33203125" bestFit="1" customWidth="1"/>
    <col min="2" max="2" width="16.88671875" customWidth="1"/>
    <col min="3" max="3" width="18.6640625" customWidth="1"/>
    <col min="5" max="5" width="29.5546875" customWidth="1"/>
  </cols>
  <sheetData>
    <row r="1" spans="1:6" x14ac:dyDescent="0.25">
      <c r="A1" t="s">
        <v>27</v>
      </c>
      <c r="B1" t="s">
        <v>28</v>
      </c>
      <c r="C1" t="s">
        <v>29</v>
      </c>
    </row>
    <row r="2" spans="1:6" x14ac:dyDescent="0.25">
      <c r="A2">
        <v>1</v>
      </c>
      <c r="B2" s="3">
        <v>35250</v>
      </c>
      <c r="C2" s="3">
        <f>B2</f>
        <v>35250</v>
      </c>
      <c r="E2" s="4"/>
    </row>
    <row r="3" spans="1:6" x14ac:dyDescent="0.25">
      <c r="A3">
        <v>2</v>
      </c>
      <c r="B3" s="3">
        <v>25260</v>
      </c>
      <c r="C3" s="3">
        <f>C2+B3</f>
        <v>60510</v>
      </c>
      <c r="E3" s="4"/>
    </row>
    <row r="4" spans="1:6" x14ac:dyDescent="0.25">
      <c r="A4">
        <v>3</v>
      </c>
      <c r="B4" s="3">
        <v>36120</v>
      </c>
      <c r="C4" s="3">
        <f t="shared" ref="C4:C31" si="0">C3+B4</f>
        <v>96630</v>
      </c>
      <c r="E4" s="4"/>
    </row>
    <row r="5" spans="1:6" x14ac:dyDescent="0.25">
      <c r="A5">
        <v>4</v>
      </c>
      <c r="B5" s="3">
        <v>22560</v>
      </c>
      <c r="C5" s="3">
        <f t="shared" si="0"/>
        <v>119190</v>
      </c>
      <c r="E5" s="4"/>
    </row>
    <row r="6" spans="1:6" x14ac:dyDescent="0.25">
      <c r="A6">
        <v>5</v>
      </c>
      <c r="B6" s="3">
        <v>25200</v>
      </c>
      <c r="C6" s="3">
        <f t="shared" si="0"/>
        <v>144390</v>
      </c>
      <c r="E6" s="4"/>
    </row>
    <row r="7" spans="1:6" x14ac:dyDescent="0.25">
      <c r="A7">
        <v>6</v>
      </c>
      <c r="B7" s="3">
        <v>18600</v>
      </c>
      <c r="C7" s="3">
        <f t="shared" si="0"/>
        <v>162990</v>
      </c>
      <c r="E7" s="4"/>
    </row>
    <row r="8" spans="1:6" x14ac:dyDescent="0.25">
      <c r="A8">
        <v>7</v>
      </c>
      <c r="B8" s="3">
        <v>41400</v>
      </c>
      <c r="C8" s="3">
        <f t="shared" si="0"/>
        <v>204390</v>
      </c>
      <c r="E8" s="4"/>
    </row>
    <row r="9" spans="1:6" x14ac:dyDescent="0.25">
      <c r="A9">
        <v>8</v>
      </c>
      <c r="B9" s="3">
        <v>43200</v>
      </c>
      <c r="C9" s="3">
        <f t="shared" si="0"/>
        <v>247590</v>
      </c>
      <c r="E9" s="4"/>
    </row>
    <row r="10" spans="1:6" x14ac:dyDescent="0.25">
      <c r="A10">
        <v>9</v>
      </c>
      <c r="B10" s="3">
        <v>17400</v>
      </c>
      <c r="C10" s="3">
        <f t="shared" si="0"/>
        <v>264990</v>
      </c>
      <c r="E10" s="4"/>
    </row>
    <row r="11" spans="1:6" x14ac:dyDescent="0.25">
      <c r="A11">
        <v>10</v>
      </c>
      <c r="B11" s="3">
        <v>40320</v>
      </c>
      <c r="C11" s="3">
        <f t="shared" si="0"/>
        <v>305310</v>
      </c>
      <c r="E11" s="4"/>
    </row>
    <row r="12" spans="1:6" x14ac:dyDescent="0.25">
      <c r="A12">
        <v>11</v>
      </c>
      <c r="B12" s="3">
        <v>44400</v>
      </c>
      <c r="C12" s="3">
        <f t="shared" si="0"/>
        <v>349710</v>
      </c>
      <c r="E12" s="4"/>
    </row>
    <row r="13" spans="1:6" x14ac:dyDescent="0.25">
      <c r="A13">
        <v>12</v>
      </c>
      <c r="B13" s="3">
        <v>27630</v>
      </c>
      <c r="C13" s="3">
        <f t="shared" si="0"/>
        <v>377340</v>
      </c>
      <c r="E13" s="4"/>
    </row>
    <row r="14" spans="1:6" x14ac:dyDescent="0.25">
      <c r="A14">
        <v>13</v>
      </c>
      <c r="B14" s="3">
        <v>17790</v>
      </c>
      <c r="C14" s="3">
        <f t="shared" si="0"/>
        <v>395130</v>
      </c>
      <c r="E14" s="4"/>
    </row>
    <row r="15" spans="1:6" x14ac:dyDescent="0.25">
      <c r="A15">
        <v>14</v>
      </c>
      <c r="B15" s="3">
        <v>24300</v>
      </c>
      <c r="C15" s="3">
        <f t="shared" si="0"/>
        <v>419430</v>
      </c>
      <c r="E15" s="4">
        <v>300000</v>
      </c>
      <c r="F15">
        <f>MATCH(E15,C2:C31,1)</f>
        <v>9</v>
      </c>
    </row>
    <row r="16" spans="1:6" x14ac:dyDescent="0.25">
      <c r="A16">
        <v>15</v>
      </c>
      <c r="B16" s="3">
        <v>27420</v>
      </c>
      <c r="C16" s="3">
        <f t="shared" si="0"/>
        <v>446850</v>
      </c>
      <c r="E16" s="4"/>
    </row>
    <row r="17" spans="1:5" x14ac:dyDescent="0.25">
      <c r="A17">
        <v>16</v>
      </c>
      <c r="B17" s="3">
        <v>29970</v>
      </c>
      <c r="C17" s="3">
        <f t="shared" si="0"/>
        <v>476820</v>
      </c>
      <c r="E17" s="4"/>
    </row>
    <row r="18" spans="1:5" x14ac:dyDescent="0.25">
      <c r="A18">
        <v>17</v>
      </c>
      <c r="B18" s="3">
        <v>19260</v>
      </c>
      <c r="C18" s="3">
        <f t="shared" si="0"/>
        <v>496080</v>
      </c>
      <c r="E18" s="4"/>
    </row>
    <row r="19" spans="1:5" x14ac:dyDescent="0.25">
      <c r="A19">
        <v>18</v>
      </c>
      <c r="B19" s="3">
        <v>17880</v>
      </c>
      <c r="C19" s="3">
        <f t="shared" si="0"/>
        <v>513960</v>
      </c>
      <c r="E19" s="4"/>
    </row>
    <row r="20" spans="1:5" x14ac:dyDescent="0.25">
      <c r="A20">
        <v>19</v>
      </c>
      <c r="B20" s="3">
        <v>23670</v>
      </c>
      <c r="C20" s="3">
        <f t="shared" si="0"/>
        <v>537630</v>
      </c>
      <c r="E20" s="4"/>
    </row>
    <row r="21" spans="1:5" x14ac:dyDescent="0.25">
      <c r="A21">
        <v>20</v>
      </c>
      <c r="B21" s="3">
        <v>16410</v>
      </c>
      <c r="C21" s="3">
        <f t="shared" si="0"/>
        <v>554040</v>
      </c>
      <c r="E21" s="4"/>
    </row>
    <row r="22" spans="1:5" x14ac:dyDescent="0.25">
      <c r="A22">
        <v>21</v>
      </c>
      <c r="B22" s="3">
        <v>18060</v>
      </c>
      <c r="C22" s="3">
        <f t="shared" si="0"/>
        <v>572100</v>
      </c>
      <c r="E22" s="4"/>
    </row>
    <row r="23" spans="1:5" x14ac:dyDescent="0.25">
      <c r="A23">
        <v>22</v>
      </c>
      <c r="B23" s="3">
        <v>20910</v>
      </c>
      <c r="C23" s="3">
        <f t="shared" si="0"/>
        <v>593010</v>
      </c>
      <c r="E23" s="4"/>
    </row>
    <row r="24" spans="1:5" x14ac:dyDescent="0.25">
      <c r="A24">
        <v>23</v>
      </c>
      <c r="B24" s="3">
        <v>42030</v>
      </c>
      <c r="C24" s="3">
        <f t="shared" si="0"/>
        <v>635040</v>
      </c>
      <c r="E24" s="4"/>
    </row>
    <row r="25" spans="1:5" x14ac:dyDescent="0.25">
      <c r="A25">
        <v>24</v>
      </c>
      <c r="B25" s="3">
        <v>40470</v>
      </c>
      <c r="C25" s="3">
        <f t="shared" si="0"/>
        <v>675510</v>
      </c>
      <c r="E25" s="4"/>
    </row>
    <row r="26" spans="1:5" x14ac:dyDescent="0.25">
      <c r="A26">
        <v>25</v>
      </c>
      <c r="B26" s="3">
        <v>29730</v>
      </c>
      <c r="C26" s="3">
        <f t="shared" si="0"/>
        <v>705240</v>
      </c>
      <c r="E26" s="4"/>
    </row>
    <row r="27" spans="1:5" x14ac:dyDescent="0.25">
      <c r="A27">
        <v>26</v>
      </c>
      <c r="B27" s="3">
        <v>15420</v>
      </c>
      <c r="C27" s="3">
        <f t="shared" si="0"/>
        <v>720660</v>
      </c>
      <c r="E27" s="4"/>
    </row>
    <row r="28" spans="1:5" x14ac:dyDescent="0.25">
      <c r="A28">
        <v>27</v>
      </c>
      <c r="B28" s="3">
        <v>22230</v>
      </c>
      <c r="C28" s="3">
        <f t="shared" si="0"/>
        <v>742890</v>
      </c>
      <c r="E28" s="4"/>
    </row>
    <row r="29" spans="1:5" x14ac:dyDescent="0.25">
      <c r="A29">
        <v>28</v>
      </c>
      <c r="B29" s="3">
        <v>25080</v>
      </c>
      <c r="C29" s="3">
        <f t="shared" si="0"/>
        <v>767970</v>
      </c>
      <c r="E29" s="4"/>
    </row>
    <row r="30" spans="1:5" x14ac:dyDescent="0.25">
      <c r="A30">
        <v>29</v>
      </c>
      <c r="B30" s="3">
        <v>36150</v>
      </c>
      <c r="C30" s="3">
        <f t="shared" si="0"/>
        <v>804120</v>
      </c>
      <c r="E30" s="4"/>
    </row>
    <row r="31" spans="1:5" x14ac:dyDescent="0.25">
      <c r="A31">
        <v>30</v>
      </c>
      <c r="B31" s="3">
        <v>22830</v>
      </c>
      <c r="C31" s="3">
        <f t="shared" si="0"/>
        <v>826950</v>
      </c>
      <c r="E31" s="4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7" sqref="K7"/>
    </sheetView>
  </sheetViews>
  <sheetFormatPr defaultRowHeight="13.2" x14ac:dyDescent="0.25"/>
  <cols>
    <col min="1" max="1" width="11.44140625" bestFit="1" customWidth="1"/>
    <col min="3" max="6" width="11.44140625" bestFit="1" customWidth="1"/>
    <col min="8" max="8" width="9.44140625" bestFit="1" customWidth="1"/>
    <col min="11" max="11" width="10.44140625" bestFit="1" customWidth="1"/>
  </cols>
  <sheetData>
    <row r="1" spans="1:13" x14ac:dyDescent="0.25">
      <c r="A1" t="s">
        <v>30</v>
      </c>
      <c r="C1" t="s">
        <v>31</v>
      </c>
      <c r="D1" t="s">
        <v>32</v>
      </c>
      <c r="E1" t="s">
        <v>33</v>
      </c>
      <c r="F1" t="s">
        <v>34</v>
      </c>
      <c r="H1" t="s">
        <v>35</v>
      </c>
    </row>
    <row r="2" spans="1:13" s="5" customFormat="1" x14ac:dyDescent="0.25">
      <c r="A2" s="5">
        <v>100000</v>
      </c>
      <c r="C2" s="5">
        <v>110000</v>
      </c>
      <c r="D2" s="5">
        <v>120000</v>
      </c>
      <c r="E2" s="5">
        <v>140000</v>
      </c>
      <c r="F2" s="5">
        <v>150000</v>
      </c>
      <c r="H2" s="5">
        <v>4000</v>
      </c>
      <c r="K2" s="5">
        <f>IF(AND(A2&lt;C2,A2&lt;D2,A2&lt;E2,A2&lt;F2),A2-H2,-H2)</f>
        <v>96000</v>
      </c>
      <c r="M2" s="5" t="s">
        <v>36</v>
      </c>
    </row>
    <row r="4" spans="1:13" x14ac:dyDescent="0.25">
      <c r="K4" s="5">
        <f>IF(A2=MIN(C2:F2,A2),A2-H2,-H2)</f>
        <v>96000</v>
      </c>
      <c r="M4" t="s">
        <v>37</v>
      </c>
    </row>
    <row r="6" spans="1:13" x14ac:dyDescent="0.25">
      <c r="K6" s="5">
        <f>IF(A2&lt;MIN(C2:F2),A2-H2,-H2)</f>
        <v>96000</v>
      </c>
      <c r="M6" t="s">
        <v>38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K9" sqref="K9"/>
    </sheetView>
  </sheetViews>
  <sheetFormatPr defaultRowHeight="13.2" x14ac:dyDescent="0.25"/>
  <cols>
    <col min="11" max="11" width="16.44140625" bestFit="1" customWidth="1"/>
  </cols>
  <sheetData>
    <row r="1" spans="1:12" x14ac:dyDescent="0.25">
      <c r="A1" t="s">
        <v>39</v>
      </c>
      <c r="B1" t="s">
        <v>39</v>
      </c>
      <c r="C1" t="s">
        <v>39</v>
      </c>
      <c r="D1" t="s">
        <v>39</v>
      </c>
      <c r="E1" t="s">
        <v>39</v>
      </c>
      <c r="F1" t="s">
        <v>39</v>
      </c>
      <c r="G1" t="s">
        <v>39</v>
      </c>
      <c r="H1" t="s">
        <v>39</v>
      </c>
      <c r="I1" t="s">
        <v>39</v>
      </c>
    </row>
    <row r="2" spans="1:12" x14ac:dyDescent="0.25">
      <c r="A2" t="s">
        <v>40</v>
      </c>
      <c r="B2" t="s">
        <v>40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</row>
    <row r="3" spans="1:12" x14ac:dyDescent="0.25">
      <c r="A3" t="s">
        <v>39</v>
      </c>
      <c r="B3" t="s">
        <v>39</v>
      </c>
      <c r="C3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t="s">
        <v>39</v>
      </c>
      <c r="K3" t="s">
        <v>41</v>
      </c>
      <c r="L3">
        <f>COUNTIF($A$1:$I$53,"кот")</f>
        <v>244</v>
      </c>
    </row>
    <row r="4" spans="1:12" x14ac:dyDescent="0.25">
      <c r="A4" t="s">
        <v>39</v>
      </c>
      <c r="B4" t="s">
        <v>39</v>
      </c>
      <c r="C4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t="s">
        <v>39</v>
      </c>
      <c r="K4" t="s">
        <v>42</v>
      </c>
      <c r="L4">
        <f>COUNTIF($A$1:$I$53,"&lt;&gt;кот")</f>
        <v>233</v>
      </c>
    </row>
    <row r="5" spans="1:12" x14ac:dyDescent="0.25">
      <c r="A5" t="s">
        <v>39</v>
      </c>
      <c r="B5" t="s">
        <v>39</v>
      </c>
      <c r="C5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t="s">
        <v>39</v>
      </c>
    </row>
    <row r="6" spans="1:12" x14ac:dyDescent="0.25">
      <c r="A6" t="s">
        <v>40</v>
      </c>
      <c r="B6" t="s">
        <v>40</v>
      </c>
      <c r="C6" t="s">
        <v>40</v>
      </c>
      <c r="D6" t="s">
        <v>40</v>
      </c>
      <c r="E6" t="s">
        <v>40</v>
      </c>
      <c r="F6" t="s">
        <v>40</v>
      </c>
      <c r="G6" t="s">
        <v>40</v>
      </c>
      <c r="H6" t="s">
        <v>40</v>
      </c>
      <c r="I6" t="s">
        <v>40</v>
      </c>
    </row>
    <row r="7" spans="1:12" x14ac:dyDescent="0.25">
      <c r="A7" t="s">
        <v>40</v>
      </c>
      <c r="B7" t="s">
        <v>40</v>
      </c>
      <c r="C7" t="s">
        <v>40</v>
      </c>
      <c r="D7" t="s">
        <v>40</v>
      </c>
      <c r="E7" t="s">
        <v>40</v>
      </c>
      <c r="F7" t="s">
        <v>40</v>
      </c>
      <c r="G7" t="s">
        <v>40</v>
      </c>
      <c r="H7" t="s">
        <v>40</v>
      </c>
      <c r="I7" t="s">
        <v>40</v>
      </c>
    </row>
    <row r="8" spans="1:12" x14ac:dyDescent="0.25">
      <c r="A8" t="s">
        <v>40</v>
      </c>
      <c r="B8" t="s">
        <v>40</v>
      </c>
      <c r="C8" t="s">
        <v>40</v>
      </c>
      <c r="D8" t="s">
        <v>40</v>
      </c>
      <c r="E8" t="s">
        <v>40</v>
      </c>
      <c r="F8" t="s">
        <v>40</v>
      </c>
      <c r="G8" t="s">
        <v>40</v>
      </c>
      <c r="H8" t="s">
        <v>40</v>
      </c>
      <c r="I8" t="s">
        <v>40</v>
      </c>
    </row>
    <row r="9" spans="1:12" x14ac:dyDescent="0.25">
      <c r="A9" t="s">
        <v>40</v>
      </c>
      <c r="B9" t="s">
        <v>40</v>
      </c>
      <c r="C9" t="s">
        <v>40</v>
      </c>
      <c r="D9" t="s">
        <v>40</v>
      </c>
      <c r="E9" t="s">
        <v>39</v>
      </c>
      <c r="F9" t="s">
        <v>40</v>
      </c>
      <c r="G9" t="s">
        <v>40</v>
      </c>
      <c r="H9" t="s">
        <v>40</v>
      </c>
      <c r="I9" t="s">
        <v>40</v>
      </c>
    </row>
    <row r="10" spans="1:12" x14ac:dyDescent="0.25">
      <c r="A10" t="s">
        <v>40</v>
      </c>
      <c r="B10" t="s">
        <v>40</v>
      </c>
      <c r="C10" t="s">
        <v>40</v>
      </c>
      <c r="D10" t="s">
        <v>40</v>
      </c>
      <c r="E10" t="s">
        <v>40</v>
      </c>
      <c r="F10" t="s">
        <v>40</v>
      </c>
      <c r="G10" t="s">
        <v>40</v>
      </c>
      <c r="H10" t="s">
        <v>40</v>
      </c>
      <c r="I10" t="s">
        <v>40</v>
      </c>
    </row>
    <row r="11" spans="1:12" x14ac:dyDescent="0.25">
      <c r="A11" t="s">
        <v>40</v>
      </c>
      <c r="B11" t="s">
        <v>40</v>
      </c>
      <c r="C11" t="s">
        <v>40</v>
      </c>
      <c r="D11" t="s">
        <v>40</v>
      </c>
      <c r="E11" t="s">
        <v>40</v>
      </c>
      <c r="F11" t="s">
        <v>40</v>
      </c>
      <c r="G11" t="s">
        <v>40</v>
      </c>
      <c r="H11" t="s">
        <v>40</v>
      </c>
      <c r="I11" t="s">
        <v>40</v>
      </c>
    </row>
    <row r="12" spans="1:12" x14ac:dyDescent="0.25">
      <c r="A12" t="s">
        <v>40</v>
      </c>
      <c r="B12" t="s">
        <v>40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</row>
    <row r="13" spans="1:12" x14ac:dyDescent="0.25">
      <c r="A13" t="s">
        <v>39</v>
      </c>
      <c r="B13" t="s">
        <v>39</v>
      </c>
      <c r="C13" t="s">
        <v>39</v>
      </c>
      <c r="D13" t="s">
        <v>39</v>
      </c>
      <c r="E13" t="s">
        <v>39</v>
      </c>
      <c r="F13" t="s">
        <v>39</v>
      </c>
      <c r="G13" t="s">
        <v>39</v>
      </c>
      <c r="H13" t="s">
        <v>39</v>
      </c>
      <c r="I13" t="s">
        <v>39</v>
      </c>
    </row>
    <row r="14" spans="1:12" x14ac:dyDescent="0.25">
      <c r="A14" t="s">
        <v>39</v>
      </c>
      <c r="B14" t="s">
        <v>39</v>
      </c>
      <c r="C14" t="s">
        <v>39</v>
      </c>
      <c r="D14" t="s">
        <v>39</v>
      </c>
      <c r="E14" t="s">
        <v>39</v>
      </c>
      <c r="F14" t="s">
        <v>39</v>
      </c>
      <c r="G14" t="s">
        <v>39</v>
      </c>
      <c r="H14" t="s">
        <v>39</v>
      </c>
      <c r="I14" t="s">
        <v>39</v>
      </c>
    </row>
    <row r="15" spans="1:12" x14ac:dyDescent="0.25">
      <c r="A15" t="s">
        <v>39</v>
      </c>
      <c r="B15" t="s">
        <v>39</v>
      </c>
      <c r="C15" t="s">
        <v>39</v>
      </c>
      <c r="D15" t="s">
        <v>39</v>
      </c>
      <c r="E15" t="s">
        <v>39</v>
      </c>
      <c r="F15" t="s">
        <v>39</v>
      </c>
      <c r="G15" t="s">
        <v>39</v>
      </c>
      <c r="H15" t="s">
        <v>39</v>
      </c>
      <c r="I15" t="s">
        <v>39</v>
      </c>
    </row>
    <row r="16" spans="1:12" x14ac:dyDescent="0.25">
      <c r="A16" t="s">
        <v>39</v>
      </c>
      <c r="B16" t="s">
        <v>39</v>
      </c>
      <c r="C16" t="s">
        <v>39</v>
      </c>
      <c r="D16" t="s">
        <v>39</v>
      </c>
      <c r="E16" t="s">
        <v>39</v>
      </c>
      <c r="F16" t="s">
        <v>39</v>
      </c>
      <c r="G16" t="s">
        <v>39</v>
      </c>
      <c r="H16" t="s">
        <v>39</v>
      </c>
      <c r="I16" t="s">
        <v>39</v>
      </c>
    </row>
    <row r="17" spans="1:9" x14ac:dyDescent="0.25">
      <c r="A17" t="s">
        <v>39</v>
      </c>
      <c r="B17" t="s">
        <v>39</v>
      </c>
      <c r="C17" t="s">
        <v>39</v>
      </c>
      <c r="D17" t="s">
        <v>39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</row>
    <row r="18" spans="1:9" x14ac:dyDescent="0.25">
      <c r="A18" t="s">
        <v>39</v>
      </c>
      <c r="B18" t="s">
        <v>39</v>
      </c>
      <c r="C18" t="s">
        <v>39</v>
      </c>
      <c r="D18" t="s">
        <v>39</v>
      </c>
      <c r="E18" t="s">
        <v>39</v>
      </c>
      <c r="F18" t="s">
        <v>39</v>
      </c>
      <c r="G18" t="s">
        <v>39</v>
      </c>
      <c r="H18" t="s">
        <v>39</v>
      </c>
      <c r="I18" t="s">
        <v>39</v>
      </c>
    </row>
    <row r="19" spans="1:9" x14ac:dyDescent="0.25">
      <c r="A19" t="s">
        <v>40</v>
      </c>
      <c r="B19" t="s">
        <v>40</v>
      </c>
      <c r="C19" t="s">
        <v>40</v>
      </c>
      <c r="D19" t="s">
        <v>40</v>
      </c>
      <c r="E19" t="s">
        <v>40</v>
      </c>
      <c r="F19" t="s">
        <v>40</v>
      </c>
      <c r="G19" t="s">
        <v>40</v>
      </c>
      <c r="H19" t="s">
        <v>40</v>
      </c>
      <c r="I19" t="s">
        <v>40</v>
      </c>
    </row>
    <row r="20" spans="1:9" x14ac:dyDescent="0.25">
      <c r="A20" t="s">
        <v>40</v>
      </c>
      <c r="B20" t="s">
        <v>40</v>
      </c>
      <c r="C20" t="s">
        <v>40</v>
      </c>
      <c r="D20" t="s">
        <v>40</v>
      </c>
      <c r="E20" t="s">
        <v>40</v>
      </c>
      <c r="F20" t="s">
        <v>40</v>
      </c>
      <c r="G20" t="s">
        <v>40</v>
      </c>
      <c r="H20" t="s">
        <v>40</v>
      </c>
      <c r="I20" t="s">
        <v>40</v>
      </c>
    </row>
    <row r="21" spans="1:9" x14ac:dyDescent="0.25">
      <c r="A21" t="s">
        <v>40</v>
      </c>
      <c r="B21" t="s">
        <v>40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  <c r="H21" t="s">
        <v>40</v>
      </c>
      <c r="I21" t="s">
        <v>40</v>
      </c>
    </row>
    <row r="22" spans="1:9" x14ac:dyDescent="0.25">
      <c r="A22" t="s">
        <v>40</v>
      </c>
      <c r="B22" t="s">
        <v>40</v>
      </c>
      <c r="C22" t="s">
        <v>40</v>
      </c>
      <c r="D22" t="s">
        <v>40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</row>
    <row r="23" spans="1:9" x14ac:dyDescent="0.25">
      <c r="A23" t="s">
        <v>40</v>
      </c>
      <c r="B23" t="s">
        <v>40</v>
      </c>
      <c r="C23" t="s">
        <v>40</v>
      </c>
      <c r="D23" t="s">
        <v>40</v>
      </c>
      <c r="E23" t="s">
        <v>40</v>
      </c>
      <c r="F23" t="s">
        <v>40</v>
      </c>
      <c r="G23" t="s">
        <v>40</v>
      </c>
      <c r="H23" t="s">
        <v>40</v>
      </c>
      <c r="I23" t="s">
        <v>40</v>
      </c>
    </row>
    <row r="24" spans="1:9" x14ac:dyDescent="0.25">
      <c r="A24" t="s">
        <v>40</v>
      </c>
      <c r="B24" t="s">
        <v>40</v>
      </c>
      <c r="C24" t="s">
        <v>40</v>
      </c>
      <c r="D24" t="s">
        <v>40</v>
      </c>
      <c r="E24" t="s">
        <v>40</v>
      </c>
      <c r="F24" t="s">
        <v>40</v>
      </c>
      <c r="G24" t="s">
        <v>40</v>
      </c>
      <c r="H24" t="s">
        <v>40</v>
      </c>
      <c r="I24" t="s">
        <v>40</v>
      </c>
    </row>
    <row r="25" spans="1:9" x14ac:dyDescent="0.25">
      <c r="A25" t="s">
        <v>39</v>
      </c>
      <c r="B25" t="s">
        <v>39</v>
      </c>
      <c r="C25" t="s">
        <v>39</v>
      </c>
      <c r="D25" t="s">
        <v>39</v>
      </c>
      <c r="E25" t="s">
        <v>39</v>
      </c>
      <c r="F25" t="s">
        <v>39</v>
      </c>
      <c r="G25" t="s">
        <v>39</v>
      </c>
      <c r="H25" t="s">
        <v>39</v>
      </c>
      <c r="I25" t="s">
        <v>39</v>
      </c>
    </row>
    <row r="26" spans="1:9" x14ac:dyDescent="0.25">
      <c r="A26" t="s">
        <v>39</v>
      </c>
      <c r="B26" t="s">
        <v>39</v>
      </c>
      <c r="C26" t="s">
        <v>39</v>
      </c>
      <c r="D26" t="s">
        <v>39</v>
      </c>
      <c r="E26" t="s">
        <v>39</v>
      </c>
      <c r="F26" t="s">
        <v>39</v>
      </c>
      <c r="G26" t="s">
        <v>39</v>
      </c>
      <c r="H26" t="s">
        <v>39</v>
      </c>
      <c r="I26" t="s">
        <v>39</v>
      </c>
    </row>
    <row r="27" spans="1:9" x14ac:dyDescent="0.25">
      <c r="A27" t="s">
        <v>39</v>
      </c>
      <c r="B27" t="s">
        <v>39</v>
      </c>
      <c r="C27" t="s">
        <v>39</v>
      </c>
      <c r="D27" t="s">
        <v>39</v>
      </c>
      <c r="E27" t="s">
        <v>39</v>
      </c>
      <c r="F27" t="s">
        <v>39</v>
      </c>
      <c r="G27" t="s">
        <v>39</v>
      </c>
      <c r="H27" t="s">
        <v>39</v>
      </c>
      <c r="I27" t="s">
        <v>39</v>
      </c>
    </row>
    <row r="28" spans="1:9" x14ac:dyDescent="0.25">
      <c r="A28" t="s">
        <v>39</v>
      </c>
      <c r="B28" t="s">
        <v>39</v>
      </c>
      <c r="C28" t="s">
        <v>39</v>
      </c>
      <c r="D28" t="s">
        <v>39</v>
      </c>
      <c r="E28" t="s">
        <v>39</v>
      </c>
      <c r="F28" t="s">
        <v>39</v>
      </c>
      <c r="G28" t="s">
        <v>39</v>
      </c>
      <c r="H28" t="s">
        <v>39</v>
      </c>
      <c r="I28" t="s">
        <v>39</v>
      </c>
    </row>
    <row r="29" spans="1:9" x14ac:dyDescent="0.25">
      <c r="A29" t="s">
        <v>39</v>
      </c>
      <c r="B29" t="s">
        <v>39</v>
      </c>
      <c r="C29" t="s">
        <v>39</v>
      </c>
      <c r="D29" t="s">
        <v>39</v>
      </c>
      <c r="E29" t="s">
        <v>39</v>
      </c>
      <c r="F29" t="s">
        <v>39</v>
      </c>
      <c r="G29" t="s">
        <v>39</v>
      </c>
      <c r="H29" t="s">
        <v>39</v>
      </c>
      <c r="I29" t="s">
        <v>39</v>
      </c>
    </row>
    <row r="30" spans="1:9" x14ac:dyDescent="0.25">
      <c r="A30" t="s">
        <v>39</v>
      </c>
      <c r="B30" t="s">
        <v>39</v>
      </c>
      <c r="C30" t="s">
        <v>39</v>
      </c>
      <c r="D30" t="s">
        <v>39</v>
      </c>
      <c r="E30" t="s">
        <v>39</v>
      </c>
      <c r="F30" t="s">
        <v>39</v>
      </c>
      <c r="G30" t="s">
        <v>39</v>
      </c>
      <c r="H30" t="s">
        <v>39</v>
      </c>
      <c r="I30" t="s">
        <v>39</v>
      </c>
    </row>
    <row r="31" spans="1:9" x14ac:dyDescent="0.25">
      <c r="A31" t="s">
        <v>39</v>
      </c>
      <c r="B31" t="s">
        <v>39</v>
      </c>
      <c r="C31" t="s">
        <v>39</v>
      </c>
      <c r="D31" t="s">
        <v>39</v>
      </c>
      <c r="E31" t="s">
        <v>39</v>
      </c>
      <c r="F31" t="s">
        <v>39</v>
      </c>
      <c r="G31" t="s">
        <v>39</v>
      </c>
      <c r="H31" t="s">
        <v>39</v>
      </c>
      <c r="I31" t="s">
        <v>39</v>
      </c>
    </row>
    <row r="32" spans="1:9" x14ac:dyDescent="0.25">
      <c r="A32" t="s">
        <v>40</v>
      </c>
      <c r="B32" t="s">
        <v>40</v>
      </c>
      <c r="C32" t="s">
        <v>40</v>
      </c>
      <c r="D32" t="s">
        <v>40</v>
      </c>
      <c r="E32" t="s">
        <v>40</v>
      </c>
      <c r="F32" t="s">
        <v>40</v>
      </c>
      <c r="G32" t="s">
        <v>40</v>
      </c>
      <c r="H32" t="s">
        <v>40</v>
      </c>
      <c r="I32" t="s">
        <v>40</v>
      </c>
    </row>
    <row r="33" spans="1:9" x14ac:dyDescent="0.25">
      <c r="A33" t="s">
        <v>40</v>
      </c>
      <c r="B33" t="s">
        <v>40</v>
      </c>
      <c r="C33" t="s">
        <v>40</v>
      </c>
      <c r="D33" t="s">
        <v>40</v>
      </c>
      <c r="E33" t="s">
        <v>40</v>
      </c>
      <c r="F33" t="s">
        <v>40</v>
      </c>
      <c r="G33" t="s">
        <v>40</v>
      </c>
      <c r="H33" t="s">
        <v>40</v>
      </c>
      <c r="I33" t="s">
        <v>40</v>
      </c>
    </row>
    <row r="34" spans="1:9" x14ac:dyDescent="0.25">
      <c r="A34" t="s">
        <v>40</v>
      </c>
      <c r="B34" t="s">
        <v>40</v>
      </c>
      <c r="C34" t="s">
        <v>40</v>
      </c>
      <c r="D34" t="s">
        <v>40</v>
      </c>
      <c r="E34" t="s">
        <v>40</v>
      </c>
      <c r="F34" t="s">
        <v>40</v>
      </c>
      <c r="G34" t="s">
        <v>40</v>
      </c>
      <c r="H34" t="s">
        <v>40</v>
      </c>
      <c r="I34" t="s">
        <v>40</v>
      </c>
    </row>
    <row r="35" spans="1:9" x14ac:dyDescent="0.25">
      <c r="A35" t="s">
        <v>40</v>
      </c>
      <c r="B35" t="s">
        <v>40</v>
      </c>
      <c r="C35" t="s">
        <v>40</v>
      </c>
      <c r="D35" t="s">
        <v>40</v>
      </c>
      <c r="E35" t="s">
        <v>40</v>
      </c>
      <c r="F35" t="s">
        <v>40</v>
      </c>
      <c r="G35" t="s">
        <v>40</v>
      </c>
      <c r="H35" t="s">
        <v>40</v>
      </c>
      <c r="I35" t="s">
        <v>40</v>
      </c>
    </row>
    <row r="36" spans="1:9" x14ac:dyDescent="0.25">
      <c r="A36" t="s">
        <v>40</v>
      </c>
      <c r="B36" t="s">
        <v>40</v>
      </c>
      <c r="C36" t="s">
        <v>40</v>
      </c>
      <c r="D36" t="s">
        <v>40</v>
      </c>
      <c r="E36" t="s">
        <v>40</v>
      </c>
      <c r="F36" t="s">
        <v>40</v>
      </c>
      <c r="G36" t="s">
        <v>40</v>
      </c>
      <c r="H36" t="s">
        <v>40</v>
      </c>
      <c r="I36" t="s">
        <v>40</v>
      </c>
    </row>
    <row r="37" spans="1:9" x14ac:dyDescent="0.25">
      <c r="A37" t="s">
        <v>40</v>
      </c>
      <c r="B37" t="s">
        <v>40</v>
      </c>
      <c r="C37" t="s">
        <v>40</v>
      </c>
      <c r="D37" t="s">
        <v>40</v>
      </c>
      <c r="E37" t="s">
        <v>40</v>
      </c>
      <c r="F37" t="s">
        <v>40</v>
      </c>
      <c r="G37" t="s">
        <v>40</v>
      </c>
      <c r="H37" t="s">
        <v>40</v>
      </c>
      <c r="I37" t="s">
        <v>40</v>
      </c>
    </row>
    <row r="38" spans="1:9" x14ac:dyDescent="0.25">
      <c r="A38" t="s">
        <v>39</v>
      </c>
      <c r="B38" t="s">
        <v>39</v>
      </c>
      <c r="C38" t="s">
        <v>39</v>
      </c>
      <c r="D38" t="s">
        <v>39</v>
      </c>
      <c r="E38" t="s">
        <v>39</v>
      </c>
      <c r="F38" t="s">
        <v>39</v>
      </c>
      <c r="G38" t="s">
        <v>39</v>
      </c>
      <c r="H38" t="s">
        <v>39</v>
      </c>
      <c r="I38" t="s">
        <v>39</v>
      </c>
    </row>
    <row r="39" spans="1:9" x14ac:dyDescent="0.25">
      <c r="A39" t="s">
        <v>39</v>
      </c>
      <c r="B39" t="s">
        <v>39</v>
      </c>
      <c r="C39" t="s">
        <v>39</v>
      </c>
      <c r="D39" t="s">
        <v>39</v>
      </c>
      <c r="E39" t="s">
        <v>39</v>
      </c>
      <c r="F39" t="s">
        <v>39</v>
      </c>
      <c r="G39" t="s">
        <v>39</v>
      </c>
      <c r="H39" t="s">
        <v>39</v>
      </c>
      <c r="I39" t="s">
        <v>39</v>
      </c>
    </row>
    <row r="40" spans="1:9" x14ac:dyDescent="0.25">
      <c r="A40" t="s">
        <v>39</v>
      </c>
      <c r="B40" t="s">
        <v>39</v>
      </c>
      <c r="C40" t="s">
        <v>39</v>
      </c>
      <c r="D40" t="s">
        <v>39</v>
      </c>
      <c r="E40" t="s">
        <v>39</v>
      </c>
      <c r="F40" t="s">
        <v>39</v>
      </c>
      <c r="G40" t="s">
        <v>39</v>
      </c>
      <c r="H40" t="s">
        <v>39</v>
      </c>
      <c r="I40" t="s">
        <v>39</v>
      </c>
    </row>
    <row r="41" spans="1:9" x14ac:dyDescent="0.25">
      <c r="A41" t="s">
        <v>39</v>
      </c>
      <c r="B41" t="s">
        <v>39</v>
      </c>
      <c r="C41" t="s">
        <v>39</v>
      </c>
      <c r="D41" t="s">
        <v>39</v>
      </c>
      <c r="E41" t="s">
        <v>39</v>
      </c>
      <c r="F41" t="s">
        <v>39</v>
      </c>
      <c r="G41" t="s">
        <v>39</v>
      </c>
      <c r="H41" t="s">
        <v>39</v>
      </c>
      <c r="I41" t="s">
        <v>39</v>
      </c>
    </row>
    <row r="42" spans="1:9" x14ac:dyDescent="0.25">
      <c r="A42" t="s">
        <v>39</v>
      </c>
      <c r="B42" t="s">
        <v>39</v>
      </c>
      <c r="C42" t="s">
        <v>39</v>
      </c>
      <c r="D42" t="s">
        <v>39</v>
      </c>
      <c r="E42" t="s">
        <v>39</v>
      </c>
      <c r="F42" t="s">
        <v>39</v>
      </c>
      <c r="G42" t="s">
        <v>39</v>
      </c>
      <c r="H42" t="s">
        <v>39</v>
      </c>
      <c r="I42" t="s">
        <v>39</v>
      </c>
    </row>
    <row r="43" spans="1:9" x14ac:dyDescent="0.25">
      <c r="A43" t="s">
        <v>39</v>
      </c>
      <c r="B43" t="s">
        <v>39</v>
      </c>
      <c r="C43" t="s">
        <v>39</v>
      </c>
      <c r="D43" t="s">
        <v>39</v>
      </c>
      <c r="E43" t="s">
        <v>39</v>
      </c>
      <c r="F43" t="s">
        <v>39</v>
      </c>
      <c r="G43" t="s">
        <v>39</v>
      </c>
      <c r="H43" t="s">
        <v>39</v>
      </c>
      <c r="I43" t="s">
        <v>39</v>
      </c>
    </row>
    <row r="44" spans="1:9" x14ac:dyDescent="0.25">
      <c r="A44" t="s">
        <v>40</v>
      </c>
      <c r="B44" t="s">
        <v>40</v>
      </c>
      <c r="C44" t="s">
        <v>40</v>
      </c>
      <c r="D44" t="s">
        <v>40</v>
      </c>
      <c r="E44" t="s">
        <v>40</v>
      </c>
      <c r="F44" t="s">
        <v>40</v>
      </c>
      <c r="G44" t="s">
        <v>40</v>
      </c>
      <c r="H44" t="s">
        <v>40</v>
      </c>
      <c r="I44" t="s">
        <v>40</v>
      </c>
    </row>
    <row r="45" spans="1:9" x14ac:dyDescent="0.25">
      <c r="A45" t="s">
        <v>40</v>
      </c>
      <c r="B45" t="s">
        <v>40</v>
      </c>
      <c r="C45" t="s">
        <v>40</v>
      </c>
      <c r="D45" t="s">
        <v>40</v>
      </c>
      <c r="E45" t="s">
        <v>40</v>
      </c>
      <c r="F45" t="s">
        <v>40</v>
      </c>
      <c r="G45" t="s">
        <v>40</v>
      </c>
      <c r="H45" t="s">
        <v>40</v>
      </c>
      <c r="I45" t="s">
        <v>40</v>
      </c>
    </row>
    <row r="46" spans="1:9" x14ac:dyDescent="0.25">
      <c r="A46" t="s">
        <v>40</v>
      </c>
      <c r="B46" t="s">
        <v>40</v>
      </c>
      <c r="C46" t="s">
        <v>40</v>
      </c>
      <c r="D46" t="s">
        <v>40</v>
      </c>
      <c r="E46" t="s">
        <v>40</v>
      </c>
      <c r="F46" t="s">
        <v>40</v>
      </c>
      <c r="G46" t="s">
        <v>40</v>
      </c>
      <c r="H46" t="s">
        <v>40</v>
      </c>
      <c r="I46" t="s">
        <v>40</v>
      </c>
    </row>
    <row r="47" spans="1:9" x14ac:dyDescent="0.25">
      <c r="A47" t="s">
        <v>40</v>
      </c>
      <c r="B47" t="s">
        <v>40</v>
      </c>
      <c r="C47" t="s">
        <v>40</v>
      </c>
      <c r="D47" t="s">
        <v>40</v>
      </c>
      <c r="E47" t="s">
        <v>40</v>
      </c>
      <c r="F47" t="s">
        <v>40</v>
      </c>
      <c r="G47" t="s">
        <v>40</v>
      </c>
      <c r="H47" t="s">
        <v>40</v>
      </c>
      <c r="I47" t="s">
        <v>40</v>
      </c>
    </row>
    <row r="48" spans="1:9" x14ac:dyDescent="0.25">
      <c r="A48" t="s">
        <v>40</v>
      </c>
      <c r="B48" t="s">
        <v>40</v>
      </c>
      <c r="C48" t="s">
        <v>40</v>
      </c>
      <c r="D48" t="s">
        <v>40</v>
      </c>
      <c r="E48" t="s">
        <v>40</v>
      </c>
      <c r="F48" t="s">
        <v>40</v>
      </c>
      <c r="G48" t="s">
        <v>40</v>
      </c>
      <c r="H48" t="s">
        <v>40</v>
      </c>
      <c r="I48" t="s">
        <v>40</v>
      </c>
    </row>
    <row r="49" spans="1:9" x14ac:dyDescent="0.25">
      <c r="A49" t="s">
        <v>40</v>
      </c>
      <c r="B49" t="s">
        <v>40</v>
      </c>
      <c r="C49" t="s">
        <v>40</v>
      </c>
      <c r="D49" t="s">
        <v>40</v>
      </c>
      <c r="E49" t="s">
        <v>40</v>
      </c>
      <c r="F49" t="s">
        <v>40</v>
      </c>
      <c r="G49" t="s">
        <v>40</v>
      </c>
      <c r="H49" t="s">
        <v>40</v>
      </c>
      <c r="I49" t="s">
        <v>40</v>
      </c>
    </row>
    <row r="50" spans="1:9" x14ac:dyDescent="0.25">
      <c r="A50" t="s">
        <v>39</v>
      </c>
      <c r="B50" t="s">
        <v>39</v>
      </c>
      <c r="C50" t="s">
        <v>39</v>
      </c>
      <c r="D50" t="s">
        <v>39</v>
      </c>
      <c r="E50" t="s">
        <v>39</v>
      </c>
      <c r="F50" t="s">
        <v>39</v>
      </c>
      <c r="G50" t="s">
        <v>39</v>
      </c>
      <c r="H50" t="s">
        <v>39</v>
      </c>
      <c r="I50" t="s">
        <v>39</v>
      </c>
    </row>
    <row r="51" spans="1:9" x14ac:dyDescent="0.25">
      <c r="A51" t="s">
        <v>39</v>
      </c>
      <c r="B51" t="s">
        <v>39</v>
      </c>
      <c r="C51" t="s">
        <v>39</v>
      </c>
      <c r="D51" t="s">
        <v>39</v>
      </c>
      <c r="E51" t="s">
        <v>39</v>
      </c>
      <c r="F51" t="s">
        <v>39</v>
      </c>
      <c r="G51" t="s">
        <v>39</v>
      </c>
      <c r="H51" t="s">
        <v>39</v>
      </c>
      <c r="I51" t="s">
        <v>39</v>
      </c>
    </row>
    <row r="52" spans="1:9" x14ac:dyDescent="0.25">
      <c r="A52" t="s">
        <v>39</v>
      </c>
      <c r="B52" t="s">
        <v>39</v>
      </c>
      <c r="C52" t="s">
        <v>39</v>
      </c>
      <c r="D52" t="s">
        <v>39</v>
      </c>
      <c r="E52" t="s">
        <v>39</v>
      </c>
      <c r="F52" t="s">
        <v>39</v>
      </c>
      <c r="G52" t="s">
        <v>39</v>
      </c>
      <c r="H52" t="s">
        <v>39</v>
      </c>
      <c r="I52" t="s">
        <v>39</v>
      </c>
    </row>
    <row r="53" spans="1:9" x14ac:dyDescent="0.25">
      <c r="A53" t="s">
        <v>39</v>
      </c>
      <c r="B53" t="s">
        <v>39</v>
      </c>
      <c r="C53" t="s">
        <v>39</v>
      </c>
      <c r="D53" t="s">
        <v>39</v>
      </c>
      <c r="E53" t="s">
        <v>39</v>
      </c>
      <c r="F53" t="s">
        <v>39</v>
      </c>
      <c r="G53" t="s">
        <v>39</v>
      </c>
      <c r="H53" t="s">
        <v>39</v>
      </c>
      <c r="I53" t="s">
        <v>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884FCF3-89BA-4D7A-B386-0A8B1FFEA1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16E4AE-26D4-478E-9AC4-FF4D2B329E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7749943-BAD4-4BFF-98AA-494A6B6DD5CA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Задание 1</vt:lpstr>
      <vt:lpstr>Задание 2</vt:lpstr>
      <vt:lpstr>Задание 3</vt:lpstr>
      <vt:lpstr>Задание 4</vt:lpstr>
      <vt:lpstr>Задание 5</vt:lpstr>
      <vt:lpstr>Задание 6</vt:lpstr>
      <vt:lpstr>Задание 7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Zernov</dc:creator>
  <cp:keywords/>
  <dc:description/>
  <cp:lastModifiedBy>Александра</cp:lastModifiedBy>
  <cp:revision/>
  <dcterms:created xsi:type="dcterms:W3CDTF">2006-12-20T14:46:13Z</dcterms:created>
  <dcterms:modified xsi:type="dcterms:W3CDTF">2023-07-15T14:16:49Z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us">
    <vt:lpwstr>Placeholder</vt:lpwstr>
  </property>
  <property fmtid="{D5CDD505-2E9C-101B-9397-08002B2CF9AE}" pid="3" name="ContentTypeId">
    <vt:lpwstr>0x010100AF8E4BBD310ADB419B3C5F1ACE4D113D</vt:lpwstr>
  </property>
</Properties>
</file>