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son\Documents\University\2\GEOM90005 Remote Sensing\Project\wedabaywatch\"/>
    </mc:Choice>
  </mc:AlternateContent>
  <xr:revisionPtr revIDLastSave="0" documentId="13_ncr:1_{BB693D96-4C1C-4A5F-9EAA-43055B634B95}" xr6:coauthVersionLast="47" xr6:coauthVersionMax="47" xr10:uidLastSave="{00000000-0000-0000-0000-000000000000}"/>
  <bookViews>
    <workbookView xWindow="-110" yWindow="-110" windowWidth="25820" windowHeight="15500" xr2:uid="{E42E7A23-C035-4C06-8569-078A48BDC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B25" i="1"/>
  <c r="A25" i="1"/>
  <c r="A23" i="1"/>
  <c r="A21" i="1"/>
  <c r="A4" i="1"/>
  <c r="A28" i="1" s="1"/>
  <c r="A29" i="1" l="1"/>
  <c r="A27" i="1"/>
</calcChain>
</file>

<file path=xl/sharedStrings.xml><?xml version="1.0" encoding="utf-8"?>
<sst xmlns="http://schemas.openxmlformats.org/spreadsheetml/2006/main" count="29" uniqueCount="27">
  <si>
    <t>our land use change estimate</t>
  </si>
  <si>
    <t>ha</t>
  </si>
  <si>
    <t>m2</t>
  </si>
  <si>
    <t>nickel mine output estimate</t>
  </si>
  <si>
    <t>Mg</t>
  </si>
  <si>
    <t>operation time</t>
  </si>
  <si>
    <t>yr</t>
  </si>
  <si>
    <t>Notes</t>
  </si>
  <si>
    <t>Indonesia, and Weda Bay specifically, has both saprolite (higher-grade) and limonite (lower-grade) nickel deposits</t>
  </si>
  <si>
    <t>https://www.wedabaynickel.com/en/weda-bay-nickel/our-business/operations/</t>
  </si>
  <si>
    <t>"operations going since 2019"</t>
  </si>
  <si>
    <t>calcs</t>
  </si>
  <si>
    <t>nickel purity estimate low</t>
  </si>
  <si>
    <t>nickel purity estimate high</t>
  </si>
  <si>
    <t>total ORE output low</t>
  </si>
  <si>
    <t>total ORE output high</t>
  </si>
  <si>
    <t>"The analysis indicates a land transformation factor of 0.7 ± 0.1 m2 per ton of nickel ore"</t>
  </si>
  <si>
    <t>(Heijlen, 2024)</t>
  </si>
  <si>
    <t>range</t>
  </si>
  <si>
    <t>Weda Bay accounts for 17% of the world's nickel</t>
  </si>
  <si>
    <t>nickel value = 1.7%</t>
  </si>
  <si>
    <t>manual delineation and classification of mining and associated mineral processing infrastructure</t>
  </si>
  <si>
    <t xml:space="preserve">nickel purity Heijlen </t>
  </si>
  <si>
    <t>total ORE output Heijlen</t>
  </si>
  <si>
    <t>nickel purity from study</t>
  </si>
  <si>
    <t>Farrokhpay - Characterization of Weda Bay nickel laterite ore from Indonesia</t>
  </si>
  <si>
    <t>total ORE farrokhpay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</si>
</sst>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0_-;\-* #,##0.0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2" fillId="0" borderId="0" xfId="2"/>
    <xf numFmtId="164" fontId="0" fillId="0" borderId="0" xfId="0" applyNumberFormat="1"/>
    <xf numFmtId="165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edabaynickel.com/en/weda-bay-nickel/our-business/operations/" TargetMode="External"/><Relationship Id="rId1" Type="http://schemas.openxmlformats.org/officeDocument/2006/relationships/hyperlink" Target="https://www.wedabaynickel.com/en/weda-bay-nickel/our-business/oper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8282-165B-40CA-98AE-8BFD37CA6BE4}">
  <dimension ref="A1:D30"/>
  <sheetViews>
    <sheetView tabSelected="1" workbookViewId="0">
      <selection activeCell="B25" sqref="B25"/>
    </sheetView>
  </sheetViews>
  <sheetFormatPr defaultRowHeight="14.5" x14ac:dyDescent="0.35"/>
  <cols>
    <col min="1" max="1" width="15.7265625" customWidth="1"/>
    <col min="2" max="2" width="13.81640625" bestFit="1" customWidth="1"/>
    <col min="3" max="3" width="12.36328125" customWidth="1"/>
  </cols>
  <sheetData>
    <row r="1" spans="1:4" x14ac:dyDescent="0.35">
      <c r="D1" t="s">
        <v>7</v>
      </c>
    </row>
    <row r="2" spans="1:4" x14ac:dyDescent="0.35">
      <c r="A2" t="s">
        <v>0</v>
      </c>
      <c r="D2" t="s">
        <v>8</v>
      </c>
    </row>
    <row r="3" spans="1:4" x14ac:dyDescent="0.35">
      <c r="A3" s="1">
        <v>6000</v>
      </c>
      <c r="B3" t="s">
        <v>1</v>
      </c>
      <c r="D3" t="s">
        <v>19</v>
      </c>
    </row>
    <row r="4" spans="1:4" x14ac:dyDescent="0.35">
      <c r="A4" s="1">
        <f>A3*10000</f>
        <v>60000000</v>
      </c>
      <c r="B4" t="s">
        <v>2</v>
      </c>
    </row>
    <row r="5" spans="1:4" x14ac:dyDescent="0.35">
      <c r="A5" s="1"/>
    </row>
    <row r="6" spans="1:4" x14ac:dyDescent="0.35">
      <c r="A6" s="1" t="s">
        <v>3</v>
      </c>
    </row>
    <row r="7" spans="1:4" x14ac:dyDescent="0.35">
      <c r="A7" s="1">
        <v>30000</v>
      </c>
      <c r="B7" t="s">
        <v>4</v>
      </c>
      <c r="C7" s="2" t="s">
        <v>9</v>
      </c>
    </row>
    <row r="8" spans="1:4" x14ac:dyDescent="0.35">
      <c r="A8" s="1" t="s">
        <v>12</v>
      </c>
    </row>
    <row r="9" spans="1:4" x14ac:dyDescent="0.35">
      <c r="A9" s="1">
        <v>0.01</v>
      </c>
    </row>
    <row r="10" spans="1:4" x14ac:dyDescent="0.35">
      <c r="A10" s="1" t="s">
        <v>13</v>
      </c>
    </row>
    <row r="11" spans="1:4" x14ac:dyDescent="0.35">
      <c r="A11" s="1">
        <v>0.04</v>
      </c>
    </row>
    <row r="12" spans="1:4" x14ac:dyDescent="0.35">
      <c r="A12" s="1" t="s">
        <v>22</v>
      </c>
      <c r="B12" t="s">
        <v>24</v>
      </c>
      <c r="C12" t="s">
        <v>25</v>
      </c>
    </row>
    <row r="13" spans="1:4" x14ac:dyDescent="0.35">
      <c r="A13" s="4">
        <v>1.7000000000000001E-2</v>
      </c>
      <c r="B13">
        <v>2.5000000000000001E-2</v>
      </c>
    </row>
    <row r="14" spans="1:4" x14ac:dyDescent="0.35">
      <c r="A14" s="4"/>
    </row>
    <row r="15" spans="1:4" x14ac:dyDescent="0.35">
      <c r="A15" s="1" t="s">
        <v>5</v>
      </c>
    </row>
    <row r="16" spans="1:4" x14ac:dyDescent="0.35">
      <c r="A16" s="1">
        <v>30</v>
      </c>
      <c r="B16" t="s">
        <v>6</v>
      </c>
      <c r="C16" s="2" t="s">
        <v>9</v>
      </c>
      <c r="D16" t="s">
        <v>10</v>
      </c>
    </row>
    <row r="17" spans="1:4" x14ac:dyDescent="0.35">
      <c r="A17" s="1"/>
    </row>
    <row r="18" spans="1:4" x14ac:dyDescent="0.35">
      <c r="A18" s="1"/>
    </row>
    <row r="19" spans="1:4" x14ac:dyDescent="0.35">
      <c r="A19" s="1" t="s">
        <v>11</v>
      </c>
      <c r="C19" t="s">
        <v>17</v>
      </c>
      <c r="D19" t="s">
        <v>16</v>
      </c>
    </row>
    <row r="20" spans="1:4" x14ac:dyDescent="0.35">
      <c r="A20" s="1" t="s">
        <v>14</v>
      </c>
      <c r="C20" t="s">
        <v>17</v>
      </c>
      <c r="D20" t="s">
        <v>20</v>
      </c>
    </row>
    <row r="21" spans="1:4" x14ac:dyDescent="0.35">
      <c r="A21" s="1">
        <f>A7*A16/A11</f>
        <v>22500000</v>
      </c>
      <c r="D21" t="s">
        <v>21</v>
      </c>
    </row>
    <row r="22" spans="1:4" x14ac:dyDescent="0.35">
      <c r="A22" s="1" t="s">
        <v>15</v>
      </c>
    </row>
    <row r="23" spans="1:4" x14ac:dyDescent="0.35">
      <c r="A23" s="1">
        <f>A7*A16/A9</f>
        <v>90000000</v>
      </c>
    </row>
    <row r="24" spans="1:4" x14ac:dyDescent="0.35">
      <c r="A24" s="1" t="s">
        <v>23</v>
      </c>
      <c r="B24" s="1" t="s">
        <v>26</v>
      </c>
    </row>
    <row r="25" spans="1:4" x14ac:dyDescent="0.35">
      <c r="A25" s="1">
        <f>A7*A16/A13</f>
        <v>52941176.47058823</v>
      </c>
      <c r="B25" s="1">
        <f>A7*A16/B13</f>
        <v>36000000</v>
      </c>
    </row>
    <row r="26" spans="1:4" x14ac:dyDescent="0.35">
      <c r="A26" s="1" t="s">
        <v>18</v>
      </c>
    </row>
    <row r="27" spans="1:4" x14ac:dyDescent="0.35">
      <c r="A27" s="3">
        <f>A4/A21</f>
        <v>2.6666666666666665</v>
      </c>
    </row>
    <row r="28" spans="1:4" x14ac:dyDescent="0.35">
      <c r="A28" s="3">
        <f>A4/A23</f>
        <v>0.66666666666666663</v>
      </c>
    </row>
    <row r="29" spans="1:4" x14ac:dyDescent="0.35">
      <c r="A29" s="3">
        <f>A4/A25</f>
        <v>1.1333333333333335</v>
      </c>
    </row>
    <row r="30" spans="1:4" x14ac:dyDescent="0.35">
      <c r="A30" s="3">
        <f>A4/B25</f>
        <v>1.6666666666666667</v>
      </c>
    </row>
  </sheetData>
  <hyperlinks>
    <hyperlink ref="C7" r:id="rId1" xr:uid="{803672FA-CA53-41F4-850E-927DBF817627}"/>
    <hyperlink ref="C16" r:id="rId2" xr:uid="{4BD1A0A3-B3B5-4372-84D5-783147B31E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Maude</dc:creator>
  <cp:lastModifiedBy>Andreas Maude</cp:lastModifiedBy>
  <dcterms:created xsi:type="dcterms:W3CDTF">2025-10-29T01:55:46Z</dcterms:created>
  <dcterms:modified xsi:type="dcterms:W3CDTF">2025-10-30T11:34:26Z</dcterms:modified>
</cp:coreProperties>
</file>