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ltergc\Documents\Historical Demography\Handbook\DT_git\DemoTran\Output\CBR\"/>
    </mc:Choice>
  </mc:AlternateContent>
  <xr:revisionPtr revIDLastSave="0" documentId="13_ncr:1_{F2A40BC9-F6DE-4312-92E9-4FD9060CB228}" xr6:coauthVersionLast="47" xr6:coauthVersionMax="47" xr10:uidLastSave="{00000000-0000-0000-0000-000000000000}"/>
  <bookViews>
    <workbookView xWindow="-108" yWindow="-108" windowWidth="23256" windowHeight="12456" firstSheet="5" activeTab="9" xr2:uid="{00000000-000D-0000-FFFF-FFFF00000000}"/>
  </bookViews>
  <sheets>
    <sheet name="RunTime" sheetId="1" r:id="rId1"/>
    <sheet name="AllbyCountry" sheetId="2" r:id="rId2"/>
    <sheet name="AllCountryNames" sheetId="3" r:id="rId3"/>
    <sheet name="AllMeans" sheetId="4" r:id="rId4"/>
    <sheet name="35_15byCountry" sheetId="5" r:id="rId5"/>
    <sheet name="35_15CountryNames" sheetId="6" r:id="rId6"/>
    <sheet name="35_15Means" sheetId="7" r:id="rId7"/>
    <sheet name="LatebyCountry" sheetId="8" r:id="rId8"/>
    <sheet name="LateCountryNames" sheetId="9" r:id="rId9"/>
    <sheet name="LateMean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0" l="1"/>
  <c r="D17" i="10"/>
  <c r="E26" i="7"/>
  <c r="D26" i="7"/>
  <c r="E25" i="7"/>
  <c r="D25" i="7"/>
  <c r="E23" i="7"/>
  <c r="D23" i="7"/>
  <c r="L17" i="10"/>
  <c r="L26" i="7"/>
  <c r="L25" i="7"/>
  <c r="K25" i="7"/>
  <c r="M25" i="7"/>
  <c r="J25" i="7"/>
  <c r="I25" i="7"/>
  <c r="I26" i="7"/>
  <c r="M26" i="7"/>
  <c r="M17" i="10"/>
  <c r="J26" i="7"/>
  <c r="I23" i="7"/>
  <c r="J23" i="7"/>
  <c r="K17" i="10"/>
  <c r="J17" i="10"/>
  <c r="I17" i="10"/>
  <c r="M23" i="7"/>
  <c r="L23" i="7"/>
  <c r="M48" i="7"/>
  <c r="B48" i="7"/>
  <c r="M47" i="7"/>
  <c r="B47" i="7"/>
  <c r="M46" i="7"/>
  <c r="B46" i="7"/>
  <c r="M45" i="7"/>
  <c r="B45" i="7"/>
  <c r="M44" i="7"/>
  <c r="B44" i="7"/>
  <c r="M43" i="7"/>
  <c r="B43" i="7"/>
  <c r="M42" i="7"/>
  <c r="B42" i="7"/>
  <c r="M41" i="7"/>
  <c r="B41" i="7"/>
  <c r="M40" i="7"/>
  <c r="B40" i="7"/>
  <c r="M39" i="7"/>
  <c r="B39" i="7"/>
  <c r="M38" i="7"/>
  <c r="B38" i="7"/>
  <c r="M37" i="7"/>
  <c r="B37" i="7"/>
  <c r="M36" i="7"/>
  <c r="B36" i="7"/>
  <c r="M35" i="7"/>
  <c r="B35" i="7"/>
  <c r="M34" i="7"/>
  <c r="B34" i="7"/>
  <c r="M33" i="7"/>
  <c r="B33" i="7"/>
  <c r="M32" i="7"/>
  <c r="B32" i="7"/>
  <c r="M31" i="7"/>
  <c r="B31" i="7"/>
  <c r="M30" i="7"/>
  <c r="B30" i="7"/>
  <c r="M29" i="7"/>
  <c r="B29" i="7"/>
  <c r="M28" i="7"/>
  <c r="B28" i="7"/>
  <c r="K26" i="7" l="1"/>
  <c r="K23" i="7"/>
</calcChain>
</file>

<file path=xl/sharedStrings.xml><?xml version="1.0" encoding="utf-8"?>
<sst xmlns="http://schemas.openxmlformats.org/spreadsheetml/2006/main" count="2906" uniqueCount="667">
  <si>
    <t>x</t>
  </si>
  <si>
    <t>1</t>
  </si>
  <si>
    <t>Country</t>
  </si>
  <si>
    <t>RegionCode</t>
  </si>
  <si>
    <t>RegionName</t>
  </si>
  <si>
    <t>SubRegionCode</t>
  </si>
  <si>
    <t>SubRegionName</t>
  </si>
  <si>
    <t>CBR_demoVar</t>
  </si>
  <si>
    <t>CBR_npsi</t>
  </si>
  <si>
    <t>CBR_BIC0</t>
  </si>
  <si>
    <t>CBR_BIC1</t>
  </si>
  <si>
    <t>CBR_BIC2</t>
  </si>
  <si>
    <t>CBR_BIC3</t>
  </si>
  <si>
    <t>CBR_BIC4</t>
  </si>
  <si>
    <t>CBR_nbreaks</t>
  </si>
  <si>
    <t>CBR_coeff0</t>
  </si>
  <si>
    <t>CBR_coeff1</t>
  </si>
  <si>
    <t>CBR_coeff2</t>
  </si>
  <si>
    <t>CBR_coeff3</t>
  </si>
  <si>
    <t>CBR_coeff4</t>
  </si>
  <si>
    <t>CBR_coeff0SE</t>
  </si>
  <si>
    <t>CBR_coeff1SE</t>
  </si>
  <si>
    <t>CBR_coeff2SE</t>
  </si>
  <si>
    <t>CBR_coeff3SE</t>
  </si>
  <si>
    <t>CBR_coeff4SE</t>
  </si>
  <si>
    <t>CBR_break1</t>
  </si>
  <si>
    <t>CBR_break2</t>
  </si>
  <si>
    <t>CBR_break3</t>
  </si>
  <si>
    <t>CBR_break4</t>
  </si>
  <si>
    <t>CBR_break1SE</t>
  </si>
  <si>
    <t>CBR_break2SE</t>
  </si>
  <si>
    <t>CBR_break3SE</t>
  </si>
  <si>
    <t>CBR_break4SE</t>
  </si>
  <si>
    <t>CBR_obsB1</t>
  </si>
  <si>
    <t>CBR_obsB2</t>
  </si>
  <si>
    <t>CBR_obsB3</t>
  </si>
  <si>
    <t>CBR_obsB4</t>
  </si>
  <si>
    <t>CBR_startCBRmav</t>
  </si>
  <si>
    <t>CBR_endCBRmav</t>
  </si>
  <si>
    <t>CBR_startCDRmav</t>
  </si>
  <si>
    <t>CBR_endCDRmav</t>
  </si>
  <si>
    <t>CBR_YrRate45</t>
  </si>
  <si>
    <t>CBR_YrRate35</t>
  </si>
  <si>
    <t>CBR_YrRate30</t>
  </si>
  <si>
    <t>CBR_YrRate25</t>
  </si>
  <si>
    <t>CBR_YrRate20</t>
  </si>
  <si>
    <t>CBR_YrRate15</t>
  </si>
  <si>
    <t>CBR_YrRate10</t>
  </si>
  <si>
    <t>CBR_YrRate05</t>
  </si>
  <si>
    <t>maxRNI</t>
  </si>
  <si>
    <t>maxRNIyear</t>
  </si>
  <si>
    <t>minRNI</t>
  </si>
  <si>
    <t>minRNIyear</t>
  </si>
  <si>
    <t>RNIgt30</t>
  </si>
  <si>
    <t>RNI20</t>
  </si>
  <si>
    <t>RNI10</t>
  </si>
  <si>
    <t>RNI00</t>
  </si>
  <si>
    <t>RNIlt0</t>
  </si>
  <si>
    <t>startYear</t>
  </si>
  <si>
    <t>endYear</t>
  </si>
  <si>
    <t>CBR_maxSlope</t>
  </si>
  <si>
    <t>CDR_demoVar</t>
  </si>
  <si>
    <t>CDR_npsi</t>
  </si>
  <si>
    <t>CDR_BIC0</t>
  </si>
  <si>
    <t>CDR_BIC1</t>
  </si>
  <si>
    <t>CDR_BIC2</t>
  </si>
  <si>
    <t>CDR_BIC3</t>
  </si>
  <si>
    <t>CDR_BIC4</t>
  </si>
  <si>
    <t>CDR_nbreaks</t>
  </si>
  <si>
    <t>CDR_coeff0</t>
  </si>
  <si>
    <t>CDR_coeff1</t>
  </si>
  <si>
    <t>CDR_coeff2</t>
  </si>
  <si>
    <t>CDR_coeff3</t>
  </si>
  <si>
    <t>CDR_coeff4</t>
  </si>
  <si>
    <t>CDR_coeff0SE</t>
  </si>
  <si>
    <t>CDR_coeff1SE</t>
  </si>
  <si>
    <t>CDR_coeff2SE</t>
  </si>
  <si>
    <t>CDR_coeff3SE</t>
  </si>
  <si>
    <t>CDR_coeff4SE</t>
  </si>
  <si>
    <t>CDR_break1</t>
  </si>
  <si>
    <t>CDR_break2</t>
  </si>
  <si>
    <t>CDR_break3</t>
  </si>
  <si>
    <t>CDR_break4</t>
  </si>
  <si>
    <t>CDR_break1SE</t>
  </si>
  <si>
    <t>CDR_break2SE</t>
  </si>
  <si>
    <t>CDR_break3SE</t>
  </si>
  <si>
    <t>CDR_break4SE</t>
  </si>
  <si>
    <t>CDR_obsB1</t>
  </si>
  <si>
    <t>CDR_obsB2</t>
  </si>
  <si>
    <t>CDR_obsB3</t>
  </si>
  <si>
    <t>CDR_obsB4</t>
  </si>
  <si>
    <t>CDR_startCBRmav</t>
  </si>
  <si>
    <t>CDR_endCBRmav</t>
  </si>
  <si>
    <t>CDR_startCDRmav</t>
  </si>
  <si>
    <t>CDR_endCDRmav</t>
  </si>
  <si>
    <t>CDR_YrRate45</t>
  </si>
  <si>
    <t>CDR_YrRate35</t>
  </si>
  <si>
    <t>CDR_YrRate30</t>
  </si>
  <si>
    <t>CDR_YrRate25</t>
  </si>
  <si>
    <t>CDR_YrRate20</t>
  </si>
  <si>
    <t>CDR_YrRate15</t>
  </si>
  <si>
    <t>CDR_YrRate10</t>
  </si>
  <si>
    <t>CDR_YrRate05</t>
  </si>
  <si>
    <t>CDR_maxSlope</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</si>
  <si>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</si>
  <si>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</si>
  <si>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</si>
  <si>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</si>
  <si>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</si>
  <si>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</si>
  <si>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</si>
  <si>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</si>
  <si>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</si>
  <si>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</si>
  <si>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</si>
  <si>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</si>
  <si>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</si>
  <si>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</si>
  <si>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</si>
  <si>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</si>
  <si>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</si>
  <si>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</si>
  <si>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</si>
  <si>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</si>
  <si>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</si>
  <si>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</si>
  <si>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</si>
  <si>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</si>
  <si>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</si>
  <si>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</si>
  <si>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</si>
  <si>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</si>
  <si>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</si>
  <si>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</si>
  <si>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</si>
  <si>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</si>
  <si>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</si>
  <si>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</si>
  <si>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</si>
  <si>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</si>
  <si>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</si>
  <si>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</si>
  <si>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</si>
  <si>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</si>
  <si>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</si>
  <si>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</si>
  <si>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</si>
  <si>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</si>
  <si>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</si>
  <si>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</si>
  <si>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</si>
  <si>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</si>
  <si>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</si>
  <si>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</si>
  <si>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</si>
  <si>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</si>
  <si>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</si>
  <si>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</si>
  <si>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</si>
  <si>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</si>
  <si>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</si>
  <si>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</si>
  <si>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</si>
  <si>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</si>
  <si>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</si>
  <si>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</si>
  <si>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</si>
  <si>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</si>
  <si>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</si>
  <si>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</si>
  <si>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</si>
  <si>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</si>
  <si>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</si>
  <si>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</si>
  <si>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</si>
  <si>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</si>
  <si>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</si>
  <si>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</si>
  <si>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</si>
  <si>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</si>
  <si>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</si>
  <si>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</si>
  <si>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</si>
  <si>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</si>
  <si>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</si>
  <si>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</si>
  <si>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</si>
  <si>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</si>
  <si>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</si>
  <si>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</si>
  <si>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</si>
  <si>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</si>
  <si>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</si>
  <si>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</si>
  <si>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</si>
  <si>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</si>
  <si>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</si>
  <si>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</si>
  <si>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</si>
  <si>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</si>
  <si>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</si>
  <si>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</si>
  <si>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</si>
  <si>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</si>
  <si>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</si>
  <si>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</si>
  <si>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</si>
  <si>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</si>
  <si>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</si>
  <si>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</si>
  <si>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</si>
  <si>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</si>
  <si>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</si>
  <si>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</si>
  <si>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</si>
  <si>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</si>
  <si>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</si>
  <si>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</si>
  <si>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</si>
  <si>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</si>
  <si>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</si>
  <si>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</si>
  <si>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</si>
  <si>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</si>
  <si>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</si>
  <si>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</si>
  <si>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</si>
  <si>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</si>
  <si>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</si>
  <si>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</si>
  <si>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</si>
  <si>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</si>
  <si>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</si>
  <si>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</si>
  <si>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</si>
  <si>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</si>
  <si>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</si>
  <si>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</si>
  <si>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</si>
  <si>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</si>
  <si>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</si>
  <si>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</si>
  <si>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</si>
  <si>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</si>
  <si>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</si>
  <si>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</si>
  <si>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</si>
  <si>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</si>
  <si>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</si>
  <si>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</si>
  <si>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</si>
  <si>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</si>
  <si>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</si>
  <si>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</si>
  <si>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</si>
  <si>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</si>
  <si>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</si>
  <si>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</si>
  <si>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</si>
  <si>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</si>
  <si>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</si>
  <si>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</si>
  <si>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</si>
  <si>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</si>
  <si>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</si>
  <si>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</si>
  <si>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</si>
  <si>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</si>
  <si>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</si>
  <si>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</si>
  <si>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</si>
  <si>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</si>
  <si>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</si>
  <si>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</si>
  <si>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</si>
  <si>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</si>
  <si>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</si>
  <si>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</si>
  <si>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</si>
  <si>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</si>
  <si>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</si>
  <si>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</si>
  <si>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</si>
  <si>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</si>
  <si>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</si>
  <si>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</si>
  <si>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</si>
  <si>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</si>
  <si>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</si>
  <si>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</si>
  <si>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</si>
  <si>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</si>
  <si>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</si>
  <si>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</si>
  <si>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</si>
  <si>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</si>
  <si>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</si>
  <si>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</si>
  <si>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</si>
  <si>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</si>
  <si>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</si>
  <si>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</si>
  <si>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</si>
  <si>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</si>
  <si>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</si>
  <si>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</si>
  <si>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</si>
  <si>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</si>
  <si>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</si>
  <si>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</si>
  <si>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</si>
  <si>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</si>
  <si>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</si>
  <si>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</si>
  <si>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</si>
  <si>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</si>
  <si>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</si>
  <si>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</si>
  <si>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</si>
  <si>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</si>
  <si>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</si>
  <si>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</si>
  <si>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</si>
  <si>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</si>
  <si>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</si>
  <si>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</si>
  <si>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</si>
  <si>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</si>
  <si>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</si>
  <si>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</si>
  <si>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</si>
  <si>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</si>
  <si>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</si>
  <si>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</si>
  <si>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</si>
  <si>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</si>
  <si>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</si>
  <si>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</si>
  <si>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</si>
  <si>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</si>
  <si>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</si>
  <si>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</si>
  <si>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</si>
  <si>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</si>
  <si>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</si>
  <si>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</si>
  <si>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</si>
  <si>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</si>
  <si>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</si>
  <si>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</si>
  <si>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</si>
  <si>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</si>
  <si>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</si>
  <si>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</si>
  <si>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</si>
  <si>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</si>
  <si>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</si>
  <si>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</si>
  <si>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</si>
  <si>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</si>
  <si>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</si>
  <si>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</si>
  <si>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</si>
  <si>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Cabo Verde</t>
  </si>
  <si>
    <t>Cambodia</t>
  </si>
  <si>
    <t>Cameroon</t>
  </si>
  <si>
    <t>Canada</t>
  </si>
  <si>
    <t>Cayman Islands</t>
  </si>
  <si>
    <t>Central African Republic</t>
  </si>
  <si>
    <t>Chad</t>
  </si>
  <si>
    <t>Chile</t>
  </si>
  <si>
    <t>China</t>
  </si>
  <si>
    <t>Colombia</t>
  </si>
  <si>
    <t>Comoros</t>
  </si>
  <si>
    <t>Cook Islands</t>
  </si>
  <si>
    <t>Costa Rica</t>
  </si>
  <si>
    <t>Cote d'Ivoire</t>
  </si>
  <si>
    <t>Croatia</t>
  </si>
  <si>
    <t>Cuba</t>
  </si>
  <si>
    <t>Curacao</t>
  </si>
  <si>
    <t>Cyprus</t>
  </si>
  <si>
    <t>Czechia</t>
  </si>
  <si>
    <t>Czechoslovakia</t>
  </si>
  <si>
    <t>Denmark</t>
  </si>
  <si>
    <t>Djibouti</t>
  </si>
  <si>
    <t>Dominica</t>
  </si>
  <si>
    <t>Dominican Republic</t>
  </si>
  <si>
    <t>Ecuador</t>
  </si>
  <si>
    <t>Egypt</t>
  </si>
  <si>
    <t>El Salvador</t>
  </si>
  <si>
    <t>England and Wales</t>
  </si>
  <si>
    <t>Equatorial Guinea</t>
  </si>
  <si>
    <t>Eritrea</t>
  </si>
  <si>
    <t>Estonia</t>
  </si>
  <si>
    <t>Eswatini</t>
  </si>
  <si>
    <t>Ethiopia</t>
  </si>
  <si>
    <t>Faroe Islands</t>
  </si>
  <si>
    <t>Fiji</t>
  </si>
  <si>
    <t>Finland</t>
  </si>
  <si>
    <t>France</t>
  </si>
  <si>
    <t>French Polynesia</t>
  </si>
  <si>
    <t>Gabon</t>
  </si>
  <si>
    <t>Gambia</t>
  </si>
  <si>
    <t>Georgia</t>
  </si>
  <si>
    <t>Germany</t>
  </si>
  <si>
    <t>Ghana</t>
  </si>
  <si>
    <t>Gibraltar</t>
  </si>
  <si>
    <t>Greece</t>
  </si>
  <si>
    <t>Greenland</t>
  </si>
  <si>
    <t>Grenada</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</si>
  <si>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</si>
  <si>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</si>
  <si>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</si>
  <si>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</si>
  <si>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</si>
  <si>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</si>
  <si>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</si>
  <si>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</si>
  <si>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</si>
  <si>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</si>
  <si>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</si>
  <si>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</si>
  <si>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</si>
  <si>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</si>
  <si>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</si>
  <si>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</si>
  <si>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</si>
  <si>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</si>
  <si>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</si>
  <si>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</si>
  <si>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</si>
  <si>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</si>
  <si>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</si>
  <si>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</si>
  <si>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</si>
  <si>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</si>
  <si>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</si>
  <si>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</si>
  <si>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</si>
  <si>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</si>
  <si>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</si>
  <si>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</si>
  <si>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</si>
  <si>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</si>
  <si>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</si>
  <si>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</si>
  <si>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</si>
  <si>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</si>
  <si>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</si>
  <si>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</si>
  <si>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</si>
  <si>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</si>
  <si>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</si>
  <si>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</si>
  <si>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</si>
  <si>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</si>
  <si>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</si>
  <si>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</si>
  <si>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Mauritania</t>
  </si>
  <si>
    <t>Mauritius</t>
  </si>
  <si>
    <t>Mexico</t>
  </si>
  <si>
    <t>Micronesia Fed</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</si>
  <si>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</si>
  <si>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</si>
  <si>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</si>
  <si>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</si>
  <si>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</si>
  <si>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</si>
  <si>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</si>
  <si>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</si>
  <si>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</si>
  <si>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</si>
  <si>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</si>
  <si>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</si>
  <si>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</si>
  <si>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</si>
  <si>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</si>
  <si>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</si>
  <si>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</si>
  <si>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North Macedonia</t>
  </si>
  <si>
    <t>Northern Ireland</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</si>
  <si>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</si>
  <si>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</si>
  <si>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</si>
  <si>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</si>
  <si>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</si>
  <si>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</si>
  <si>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</si>
  <si>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</si>
  <si>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</si>
  <si>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</si>
  <si>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</si>
  <si>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</si>
  <si>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</si>
  <si>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</si>
  <si>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</si>
  <si>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</si>
  <si>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</si>
  <si>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</si>
  <si>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</si>
  <si>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</si>
  <si>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</si>
  <si>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</si>
  <si>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</si>
  <si>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</si>
  <si>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</si>
  <si>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</si>
  <si>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</si>
  <si>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</si>
  <si>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Scotland</t>
  </si>
  <si>
    <t>Senegal</t>
  </si>
  <si>
    <t>Serbia</t>
  </si>
  <si>
    <t>Seychelles</t>
  </si>
  <si>
    <t>Sierra Leone</t>
  </si>
  <si>
    <t>Singapore</t>
  </si>
  <si>
    <t>Sint Maarten</t>
  </si>
  <si>
    <t>Slovakia</t>
  </si>
  <si>
    <t>Slovenia</t>
  </si>
  <si>
    <t>Solomon Islands</t>
  </si>
  <si>
    <t>Somalia</t>
  </si>
  <si>
    <t>South Africa</t>
  </si>
  <si>
    <t>South Sudan</t>
  </si>
  <si>
    <t>Spain</t>
  </si>
  <si>
    <t>Sri Lanka</t>
  </si>
  <si>
    <t>Sudan</t>
  </si>
  <si>
    <t>Suriname</t>
  </si>
  <si>
    <t>Sweden</t>
  </si>
  <si>
    <t>Switzerland</t>
  </si>
  <si>
    <t>Syria</t>
  </si>
  <si>
    <t>Taiwan</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</si>
  <si>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</si>
  <si>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</si>
  <si>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</si>
  <si>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</si>
  <si>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</si>
  <si>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</si>
  <si>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</si>
  <si>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</si>
  <si>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</si>
  <si>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</si>
  <si>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</si>
  <si>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</si>
  <si>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</si>
  <si>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</si>
  <si>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</si>
  <si>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</si>
  <si>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</si>
  <si>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</si>
  <si>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</si>
  <si>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</si>
  <si>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</si>
  <si>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</si>
  <si>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British</t>
  </si>
  <si>
    <t>Virgin Islands, U.S.</t>
  </si>
  <si>
    <t>Wallis and Futuna</t>
  </si>
  <si>
    <t>Yemen</t>
  </si>
  <si>
    <t>Yugoslavia</t>
  </si>
  <si>
    <t>Zambia</t>
  </si>
  <si>
    <t>Zimbabwe</t>
  </si>
  <si>
    <t>Asia</t>
  </si>
  <si>
    <t>Europe</t>
  </si>
  <si>
    <t>Africa</t>
  </si>
  <si>
    <t>Oceania</t>
  </si>
  <si>
    <t>Americas</t>
  </si>
  <si>
    <t>South America</t>
  </si>
  <si>
    <t>Northern America</t>
  </si>
  <si>
    <t>Southern Asia</t>
  </si>
  <si>
    <t>Southern Europe</t>
  </si>
  <si>
    <t>Northern Africa</t>
  </si>
  <si>
    <t>Polynesia</t>
  </si>
  <si>
    <t>Middle Africa</t>
  </si>
  <si>
    <t>Caribbean</t>
  </si>
  <si>
    <t>Southern Cone</t>
  </si>
  <si>
    <t>Western Asia</t>
  </si>
  <si>
    <t>Australia and New Zealand</t>
  </si>
  <si>
    <t>Western Europe</t>
  </si>
  <si>
    <t>Eastern Europe</t>
  </si>
  <si>
    <t>Central America</t>
  </si>
  <si>
    <t>Western Africa</t>
  </si>
  <si>
    <t>Islands</t>
  </si>
  <si>
    <t>Andean &amp; Amazonian</t>
  </si>
  <si>
    <t>Southern Africa</t>
  </si>
  <si>
    <t>South-eastern Asia</t>
  </si>
  <si>
    <t>Eastern Africa</t>
  </si>
  <si>
    <t>US &amp; Canada</t>
  </si>
  <si>
    <t>Eastern Asia</t>
  </si>
  <si>
    <t>Northern Europe</t>
  </si>
  <si>
    <t>Melanesia</t>
  </si>
  <si>
    <t>Micronesia</t>
  </si>
  <si>
    <t>Central Asia</t>
  </si>
  <si>
    <t>CBR</t>
  </si>
  <si>
    <t>CDR</t>
  </si>
  <si>
    <t>Countries</t>
  </si>
  <si>
    <t>Burundi, Comoros, Djibouti, Eritrea, Ethiopia, Kenya, Madagascar, Malawi, Mauritius, Mozambique, Rwanda, Seychelles, Somalia, South Sudan, Tanzania, Uganda, Zambia, Zimbabwe</t>
  </si>
  <si>
    <t>Angola, Cameroon, Central African Republic, Chad, Equatorial Guinea, Gabon, Sao Tome and Principe</t>
  </si>
  <si>
    <t>Algeria, Egypt, Libya, Morocco, Sudan, Tunisia</t>
  </si>
  <si>
    <t>Botswana, Eswatini, Lesotho, Namibia, South Africa</t>
  </si>
  <si>
    <t>Benin, Burkina Faso, Cabo Verde, Cote d'Ivoire, Gambia, Ghana, Guinea, Guinea-Bissau, Liberia, Mali, Mauritania, Niger, Nigeria, Saint Helena, Senegal, Sierra Leone, Togo</t>
  </si>
  <si>
    <t>Anguilla, Antigua and Barbuda, Aruba, Bahamas, Barbados, Cayman Islands, Cuba, Curacao, Dominica, Dominican Republic, Grenada, Haiti, Jamaica, Montserrat, Puerto Rico, Saint Barthelemy, Saint Kitts and Nevis, Saint Lucia, Saint Martin, Saint Vincent and the Grenadines, Sint Maarten, Trinidad and Tobago, Turks and Caicos Islands, Virgin Islands, British, Virgin Islands, U.S.</t>
  </si>
  <si>
    <t>Belize, Costa Rica, El Salvador, Guatemala, Honduras, Mexico, Nicaragua, Panama</t>
  </si>
  <si>
    <t>Kazakhstan, Kyrgyzstan, Tajikistan, Turkmenistan, Uzbekistan</t>
  </si>
  <si>
    <t>China, Hong Kong, Japan, Korea, North, Korea, South, Macau, Mongolia, Taiwan</t>
  </si>
  <si>
    <t>Brunei, Cambodia, Indonesia, Laos, Malaysia, Myanmar, Philippines, Singapore, Thailand, Timor-Leste, Vietnam</t>
  </si>
  <si>
    <t>Afghanistan, Bangladesh, Bhutan, India, Iran, Maldives, Nepal, Pakistan, Sri Lanka</t>
  </si>
  <si>
    <t>Armenia, Azerbaijan, Bahrain, Cyprus, Georgia, Iraq, Israel, Jordan, Kuwait, Lebanon, Oman, Qatar, Saudi Arabia, Syria, Turkey, United Arab Emirates, Yemen</t>
  </si>
  <si>
    <t>Belarus, Bulgaria, Czechia, Czechoslovakia, Hungary, Moldova, Poland, Romania, Russia, Slovakia, Ukraine</t>
  </si>
  <si>
    <t>Denmark, England and Wales, Estonia, Faroe Islands, Finland, Guernsey, Iceland, Ireland, Isle of Man, Jersey, Latvia, Lithuania, Northern Ireland, Norway, Scotland, Sweden, United Kingdom</t>
  </si>
  <si>
    <t>Albania, Andorra, Bosnia and Herzegovina, Croatia, Gibraltar, Greece, Italy, Kosovo, Malta, Montenegro, North Macedonia, Portugal, San Marino, Serbia, Slovenia, Spain, Yugoslavia</t>
  </si>
  <si>
    <t>Austria, Belgium, France, Germany, Liechtenstein, Luxembourg, Monaco, Netherlands, Switzerland</t>
  </si>
  <si>
    <t>Bermuda, Greenland, Saint Pierre and Miquelon</t>
  </si>
  <si>
    <t>Canada, United States</t>
  </si>
  <si>
    <t>Australia, New Zealand</t>
  </si>
  <si>
    <t>Fiji, New Caledonia, Papua New Guinea, Solomon Islands, Vanuatu</t>
  </si>
  <si>
    <t>Guam, Kiribati, Marshall Islands, Micronesia Fed, Nauru, Northern Mariana Islands, Palau</t>
  </si>
  <si>
    <t>American Samoa, Cook Islands, French Polynesia, Samoa, Tonga, Tuvalu, Wallis and Futuna</t>
  </si>
  <si>
    <t>Bolivia, Brazil, Colombia, Ecuador, Guyana, Paraguay, Peru, Suriname, Venezuela</t>
  </si>
  <si>
    <t>Argentina, Chile, Uruguay</t>
  </si>
  <si>
    <t>nrows</t>
  </si>
  <si>
    <t>meanMaxRNI</t>
  </si>
  <si>
    <t>meanMinRNI</t>
  </si>
  <si>
    <t>meanCDR_YrRate35</t>
  </si>
  <si>
    <t>meanCDR_YrRate25</t>
  </si>
  <si>
    <t>meanCDR_YrRate15</t>
  </si>
  <si>
    <t>meanCBR_YrRate35</t>
  </si>
  <si>
    <t>meanCBR_YrRate25</t>
  </si>
  <si>
    <t>meanCBR_YrRate15</t>
  </si>
  <si>
    <t>meanCDR_maxSlope</t>
  </si>
  <si>
    <t>meanCBR_maxSlope</t>
  </si>
  <si>
    <t>DtoBlag35</t>
  </si>
  <si>
    <t>DtoBlag25</t>
  </si>
  <si>
    <t>n_CDR_YrRate35</t>
  </si>
  <si>
    <t>n_CDR_YrRate25</t>
  </si>
  <si>
    <t>n_CDR_YrRate15</t>
  </si>
  <si>
    <t>n_CBR_YrRate35</t>
  </si>
  <si>
    <t>n_CBR_YrRate25</t>
  </si>
  <si>
    <t>n_CBR_YrRate15</t>
  </si>
  <si>
    <t>n_CDR_maxSlope</t>
  </si>
  <si>
    <t>n_CBR_maxSlope</t>
  </si>
  <si>
    <t>n_DtoBlag35</t>
  </si>
  <si>
    <t>n_DtoBlag25</t>
  </si>
  <si>
    <t>Mauritius, Seychelles</t>
  </si>
  <si>
    <t>Cabo Verde, Saint Helena</t>
  </si>
  <si>
    <t>Anguilla, Antigua and Barbuda, Aruba, Bahamas, Cayman Islands, Curacao, Dominica, Grenada, Jamaica, Montserrat, Puerto Rico, Saint Kitts and Nevis, Saint Lucia, Saint Vincent and the Grenadines, Sint Maarten, Trinidad and Tobago, Turks and Caicos Islands, Virgin Islands, U.S.</t>
  </si>
  <si>
    <t>China, Hong Kong, Korea, North, Korea, South, Macau, Taiwan</t>
  </si>
  <si>
    <t>Brunei, Malaysia, Philippines, Singapore, Thailand</t>
  </si>
  <si>
    <t>Bhutan, Maldives, Sri Lanka</t>
  </si>
  <si>
    <t>Armenia, Bahrain, Kuwait, Qatar, Turkey, United Arab Emirates</t>
  </si>
  <si>
    <t>Bulgaria, Czechoslovakia, Hungary, Romania, Russia</t>
  </si>
  <si>
    <t>Finland, Scotland</t>
  </si>
  <si>
    <t>Albania, Bosnia and Herzegovina, Italy, Kosovo, North Macedonia, Serbia, Spain</t>
  </si>
  <si>
    <t>Austria, France, Germany, Netherlands</t>
  </si>
  <si>
    <t>American Samoa, Cook Islands, French Polynesia, Wallis and Futuna</t>
  </si>
  <si>
    <t>Brazil, Colombia, Venezuela</t>
  </si>
  <si>
    <t>Algeria, Egypt, Libya, Morocco</t>
  </si>
  <si>
    <t>Botswana, Lesotho, South Africa</t>
  </si>
  <si>
    <t>Dominican Republic, Haiti, Saint Martin</t>
  </si>
  <si>
    <t>Belize, El Salvador, Guatemala, Honduras, Mexico, Nicaragua, Panama</t>
  </si>
  <si>
    <t>Kazakhstan, Kyrgyzstan, Turkmenistan, Uzbekistan</t>
  </si>
  <si>
    <t>Cambodia, Indonesia, Laos, Myanmar, Timor-Leste, Vietnam</t>
  </si>
  <si>
    <t>Bangladesh, India, Iran, Nepal</t>
  </si>
  <si>
    <t>Azerbaijan, Iraq, Israel, Jordan, Lebanon, Oman, Saudi Arabia, Syria</t>
  </si>
  <si>
    <t>Fiji, Papua New Guinea</t>
  </si>
  <si>
    <t>Marshall Islands, Micronesia Fed, Northern Mariana Islands</t>
  </si>
  <si>
    <t>Tonga, Tuvalu</t>
  </si>
  <si>
    <t>Bolivia, Ecuador, Guyana, Paraguay, Peru, Suriname</t>
  </si>
  <si>
    <t>mean -&gt;</t>
  </si>
  <si>
    <t>CBR=35&lt;1940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</si>
</sst>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0"/>
  </numFmts>
  <fonts count="1" x14ac:knownFonts="1">
    <font>
      <sz val="11"/>
      <color indexed="8"/>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0" borderId="0" xfId="0" applyAlignment="1">
      <alignment wrapText="1"/>
    </xf>
    <xf numFmtId="2" fontId="0" fillId="0" borderId="0" xfId="0" applyNumberFormat="1"/>
    <xf numFmtId="165" fontId="0" fillId="0" borderId="0" xfId="0" applyNumberFormat="1"/>
    <xf numFmtId="1" fontId="0" fillId="0" borderId="0" xfId="0" applyNumberFormat="1"/>
    <xf numFmtId="0" fontId="0" fillId="2" borderId="0" xfId="0" applyFill="1" applyAlignment="1">
      <alignment wrapText="1"/>
    </xf>
    <xf numFmtId="1" fontId="0" fillId="2" borderId="0" xfId="0" applyNumberFormat="1" applyFill="1"/>
    <xf numFmtId="2" fontId="0" fillId="0" borderId="0" xfId="0" applyNumberFormat="1" applyAlignment="1">
      <alignment wrapText="1"/>
    </xf>
    <xf numFmtId="2"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heetViews>
  <sheetFormatPr defaultRowHeight="14.4" x14ac:dyDescent="0.3"/>
  <sheetData>
    <row r="1" spans="1:2" x14ac:dyDescent="0.3">
      <c r="B1" t="s">
        <v>0</v>
      </c>
    </row>
    <row r="2" spans="1:2" x14ac:dyDescent="0.3">
      <c r="A2" t="s">
        <v>1</v>
      </c>
      <c r="B2" s="1">
        <v>45754.629179911106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17"/>
  <sheetViews>
    <sheetView tabSelected="1" workbookViewId="0">
      <selection activeCell="D17" sqref="D17:E17"/>
    </sheetView>
  </sheetViews>
  <sheetFormatPr defaultRowHeight="14.4" x14ac:dyDescent="0.3"/>
  <cols>
    <col min="2" max="2" width="20.5546875" customWidth="1"/>
    <col min="10" max="10" width="11.6640625" customWidth="1"/>
    <col min="11" max="11" width="13" customWidth="1"/>
  </cols>
  <sheetData>
    <row r="1" spans="1:25" s="2" customFormat="1" ht="43.2" x14ac:dyDescent="0.3">
      <c r="B1" s="2" t="s">
        <v>6</v>
      </c>
      <c r="C1" s="2" t="s">
        <v>617</v>
      </c>
      <c r="D1" s="2" t="s">
        <v>618</v>
      </c>
      <c r="E1" s="2" t="s">
        <v>619</v>
      </c>
      <c r="F1" s="2" t="s">
        <v>620</v>
      </c>
      <c r="G1" s="2" t="s">
        <v>621</v>
      </c>
      <c r="H1" s="2" t="s">
        <v>622</v>
      </c>
      <c r="I1" s="2" t="s">
        <v>623</v>
      </c>
      <c r="J1" s="2" t="s">
        <v>624</v>
      </c>
      <c r="K1" s="2" t="s">
        <v>625</v>
      </c>
      <c r="L1" s="2" t="s">
        <v>626</v>
      </c>
      <c r="M1" s="2" t="s">
        <v>627</v>
      </c>
      <c r="N1" s="2" t="s">
        <v>628</v>
      </c>
      <c r="O1" s="2" t="s">
        <v>629</v>
      </c>
      <c r="P1" s="2" t="s">
        <v>630</v>
      </c>
      <c r="Q1" s="2" t="s">
        <v>631</v>
      </c>
      <c r="R1" s="2" t="s">
        <v>632</v>
      </c>
      <c r="S1" s="2" t="s">
        <v>633</v>
      </c>
      <c r="T1" s="2" t="s">
        <v>634</v>
      </c>
      <c r="U1" s="2" t="s">
        <v>635</v>
      </c>
      <c r="V1" s="2" t="s">
        <v>636</v>
      </c>
      <c r="W1" s="2" t="s">
        <v>637</v>
      </c>
      <c r="X1" s="2" t="s">
        <v>638</v>
      </c>
      <c r="Y1" s="2" t="s">
        <v>639</v>
      </c>
    </row>
    <row r="2" spans="1:25" x14ac:dyDescent="0.3">
      <c r="A2" t="s">
        <v>116</v>
      </c>
      <c r="B2" t="s">
        <v>573</v>
      </c>
      <c r="C2">
        <v>8</v>
      </c>
      <c r="D2" s="4">
        <v>35.610624999999999</v>
      </c>
      <c r="E2" s="4">
        <v>11.824</v>
      </c>
      <c r="F2" s="5">
        <v>1950.8488730205927</v>
      </c>
      <c r="G2" s="5">
        <v>1954.5309538380752</v>
      </c>
      <c r="H2" s="5">
        <v>1965.4346803135641</v>
      </c>
      <c r="I2" s="5">
        <v>1984.3798178239037</v>
      </c>
      <c r="J2" s="5">
        <v>2000.2899314906285</v>
      </c>
      <c r="K2" s="5"/>
      <c r="L2" s="3">
        <v>-0.75744109639588675</v>
      </c>
      <c r="M2" s="3">
        <v>-0.93432929775511631</v>
      </c>
      <c r="N2" s="3">
        <v>40.133166886914751</v>
      </c>
      <c r="O2" s="3">
        <v>53.651130108093639</v>
      </c>
      <c r="P2">
        <v>1</v>
      </c>
      <c r="Q2">
        <v>4</v>
      </c>
      <c r="R2">
        <v>6</v>
      </c>
      <c r="S2">
        <v>8</v>
      </c>
      <c r="T2">
        <v>8</v>
      </c>
      <c r="U2">
        <v>0</v>
      </c>
      <c r="V2">
        <v>8</v>
      </c>
      <c r="W2">
        <v>8</v>
      </c>
      <c r="X2">
        <v>1</v>
      </c>
      <c r="Y2">
        <v>4</v>
      </c>
    </row>
    <row r="3" spans="1:25" x14ac:dyDescent="0.3">
      <c r="A3" t="s">
        <v>115</v>
      </c>
      <c r="B3" t="s">
        <v>566</v>
      </c>
      <c r="C3">
        <v>4</v>
      </c>
      <c r="D3" s="4">
        <v>28.977</v>
      </c>
      <c r="E3" s="4">
        <v>8.5422499999999992</v>
      </c>
      <c r="F3" s="5"/>
      <c r="G3" s="5">
        <v>1956.9971284180053</v>
      </c>
      <c r="H3" s="5">
        <v>1978.7749374681907</v>
      </c>
      <c r="I3" s="5">
        <v>1990.6310119918926</v>
      </c>
      <c r="J3" s="5">
        <v>2002.0079599877272</v>
      </c>
      <c r="K3" s="5"/>
      <c r="L3" s="3">
        <v>-0.47121601457875045</v>
      </c>
      <c r="M3" s="3">
        <v>-1.1457644937258107</v>
      </c>
      <c r="N3" s="3"/>
      <c r="O3" s="3">
        <v>44.377907386598281</v>
      </c>
      <c r="P3">
        <v>0</v>
      </c>
      <c r="Q3">
        <v>3</v>
      </c>
      <c r="R3">
        <v>4</v>
      </c>
      <c r="S3">
        <v>4</v>
      </c>
      <c r="T3">
        <v>4</v>
      </c>
      <c r="U3">
        <v>0</v>
      </c>
      <c r="V3">
        <v>4</v>
      </c>
      <c r="W3">
        <v>4</v>
      </c>
      <c r="X3">
        <v>0</v>
      </c>
      <c r="Y3">
        <v>3</v>
      </c>
    </row>
    <row r="4" spans="1:25" x14ac:dyDescent="0.3">
      <c r="A4" t="s">
        <v>1</v>
      </c>
      <c r="B4" t="s">
        <v>580</v>
      </c>
      <c r="C4">
        <v>6</v>
      </c>
      <c r="D4" s="4">
        <v>30.630666666666666</v>
      </c>
      <c r="E4" s="4">
        <v>9.3646666666666665</v>
      </c>
      <c r="F4" s="5"/>
      <c r="G4" s="5">
        <v>1941.7757770448582</v>
      </c>
      <c r="H4" s="5">
        <v>1964.1314901730425</v>
      </c>
      <c r="I4" s="5">
        <v>1981.7269667180733</v>
      </c>
      <c r="J4" s="5">
        <v>2002.348752814398</v>
      </c>
      <c r="K4" s="5"/>
      <c r="L4" s="3">
        <v>-0.5062779714888479</v>
      </c>
      <c r="M4" s="3">
        <v>-0.73017833142549804</v>
      </c>
      <c r="N4" s="3"/>
      <c r="O4" s="3">
        <v>57.816773732301499</v>
      </c>
      <c r="P4">
        <v>0</v>
      </c>
      <c r="Q4">
        <v>2</v>
      </c>
      <c r="R4">
        <v>5</v>
      </c>
      <c r="S4">
        <v>6</v>
      </c>
      <c r="T4">
        <v>6</v>
      </c>
      <c r="U4">
        <v>0</v>
      </c>
      <c r="V4">
        <v>6</v>
      </c>
      <c r="W4">
        <v>6</v>
      </c>
      <c r="X4">
        <v>0</v>
      </c>
      <c r="Y4">
        <v>2</v>
      </c>
    </row>
    <row r="5" spans="1:25" x14ac:dyDescent="0.3">
      <c r="A5" t="s">
        <v>108</v>
      </c>
      <c r="B5" t="s">
        <v>585</v>
      </c>
      <c r="C5">
        <v>1</v>
      </c>
      <c r="D5" s="4">
        <v>25.991999999999997</v>
      </c>
      <c r="E5" s="4">
        <v>11.329000000000001</v>
      </c>
      <c r="F5" s="5"/>
      <c r="G5" s="5">
        <v>1953.4212299643341</v>
      </c>
      <c r="H5" s="5">
        <v>1975.7487816301259</v>
      </c>
      <c r="I5" s="5">
        <v>1989.064833041353</v>
      </c>
      <c r="J5" s="5">
        <v>2003.8311445944314</v>
      </c>
      <c r="K5" s="5"/>
      <c r="L5" s="3">
        <v>-0.45432153830190602</v>
      </c>
      <c r="M5" s="3">
        <v>-1.9048928574145891</v>
      </c>
      <c r="N5" s="3"/>
      <c r="O5" s="3">
        <v>50.409914630097319</v>
      </c>
      <c r="P5">
        <v>0</v>
      </c>
      <c r="Q5">
        <v>1</v>
      </c>
      <c r="R5">
        <v>1</v>
      </c>
      <c r="S5">
        <v>1</v>
      </c>
      <c r="T5">
        <v>1</v>
      </c>
      <c r="U5">
        <v>0</v>
      </c>
      <c r="V5">
        <v>1</v>
      </c>
      <c r="W5">
        <v>1</v>
      </c>
      <c r="X5">
        <v>0</v>
      </c>
      <c r="Y5">
        <v>1</v>
      </c>
    </row>
    <row r="6" spans="1:25" x14ac:dyDescent="0.3">
      <c r="A6" t="s">
        <v>113</v>
      </c>
      <c r="B6" t="s">
        <v>582</v>
      </c>
      <c r="C6">
        <v>6</v>
      </c>
      <c r="D6" s="4">
        <v>28.947833333333335</v>
      </c>
      <c r="E6" s="4">
        <v>-6.5204999999999984</v>
      </c>
      <c r="F6" s="5">
        <v>1960.4392401495234</v>
      </c>
      <c r="G6" s="5">
        <v>1967.7533631600918</v>
      </c>
      <c r="H6" s="5">
        <v>1979.016714980198</v>
      </c>
      <c r="I6" s="5">
        <v>1984.0186297647417</v>
      </c>
      <c r="J6" s="5">
        <v>2003.9804160085901</v>
      </c>
      <c r="K6" s="5"/>
      <c r="L6" s="3">
        <v>-0.65184123740013478</v>
      </c>
      <c r="M6" s="3">
        <v>-1.1389030124920627</v>
      </c>
      <c r="N6" s="3">
        <v>45.663310020775725</v>
      </c>
      <c r="O6" s="3">
        <v>40.274742142067225</v>
      </c>
      <c r="P6">
        <v>1</v>
      </c>
      <c r="Q6">
        <v>3</v>
      </c>
      <c r="R6">
        <v>6</v>
      </c>
      <c r="S6">
        <v>6</v>
      </c>
      <c r="T6">
        <v>6</v>
      </c>
      <c r="U6">
        <v>0</v>
      </c>
      <c r="V6">
        <v>6</v>
      </c>
      <c r="W6">
        <v>6</v>
      </c>
      <c r="X6">
        <v>1</v>
      </c>
      <c r="Y6">
        <v>3</v>
      </c>
    </row>
    <row r="7" spans="1:25" x14ac:dyDescent="0.3">
      <c r="A7" t="s">
        <v>111</v>
      </c>
      <c r="B7" t="s">
        <v>568</v>
      </c>
      <c r="C7">
        <v>4</v>
      </c>
      <c r="D7" s="4">
        <v>31.517499999999998</v>
      </c>
      <c r="E7" s="4">
        <v>12.423999999999999</v>
      </c>
      <c r="F7" s="5">
        <v>1950.3467798659678</v>
      </c>
      <c r="G7" s="5">
        <v>1955.4374845746806</v>
      </c>
      <c r="H7" s="5">
        <v>1973.9086978328503</v>
      </c>
      <c r="I7" s="5">
        <v>1986.3322887539894</v>
      </c>
      <c r="J7" s="5">
        <v>2004.1232123105485</v>
      </c>
      <c r="K7" s="5"/>
      <c r="L7" s="3">
        <v>-0.93560600239488734</v>
      </c>
      <c r="M7" s="3">
        <v>-1.2310362569468443</v>
      </c>
      <c r="N7" s="3">
        <v>34.785275473256888</v>
      </c>
      <c r="O7" s="3">
        <v>47.014411458003302</v>
      </c>
      <c r="P7">
        <v>1</v>
      </c>
      <c r="Q7">
        <v>3</v>
      </c>
      <c r="R7">
        <v>4</v>
      </c>
      <c r="S7">
        <v>4</v>
      </c>
      <c r="T7">
        <v>4</v>
      </c>
      <c r="U7">
        <v>0</v>
      </c>
      <c r="V7">
        <v>4</v>
      </c>
      <c r="W7">
        <v>4</v>
      </c>
      <c r="X7">
        <v>1</v>
      </c>
      <c r="Y7">
        <v>3</v>
      </c>
    </row>
    <row r="8" spans="1:25" x14ac:dyDescent="0.3">
      <c r="A8" t="s">
        <v>105</v>
      </c>
      <c r="B8" t="s">
        <v>577</v>
      </c>
      <c r="C8">
        <v>7</v>
      </c>
      <c r="D8" s="4">
        <v>33.396571428571434</v>
      </c>
      <c r="E8" s="4">
        <v>11.549857142857142</v>
      </c>
      <c r="F8" s="5"/>
      <c r="G8" s="5">
        <v>1951.6402949803974</v>
      </c>
      <c r="H8" s="5">
        <v>1959.9901235079831</v>
      </c>
      <c r="I8" s="5">
        <v>1986.8544381780039</v>
      </c>
      <c r="J8" s="5">
        <v>2005.5452571645369</v>
      </c>
      <c r="K8" s="5"/>
      <c r="L8" s="3">
        <v>-0.55147214388195853</v>
      </c>
      <c r="M8" s="3">
        <v>-0.87042882669578636</v>
      </c>
      <c r="N8" s="3"/>
      <c r="O8" s="3">
        <v>62.518625725680977</v>
      </c>
      <c r="P8">
        <v>0</v>
      </c>
      <c r="Q8">
        <v>2</v>
      </c>
      <c r="R8">
        <v>7</v>
      </c>
      <c r="S8">
        <v>7</v>
      </c>
      <c r="T8">
        <v>7</v>
      </c>
      <c r="U8">
        <v>0</v>
      </c>
      <c r="V8">
        <v>7</v>
      </c>
      <c r="W8">
        <v>7</v>
      </c>
      <c r="X8">
        <v>0</v>
      </c>
      <c r="Y8">
        <v>2</v>
      </c>
    </row>
    <row r="9" spans="1:25" x14ac:dyDescent="0.3">
      <c r="A9" t="s">
        <v>104</v>
      </c>
      <c r="B9" t="s">
        <v>571</v>
      </c>
      <c r="C9">
        <v>3</v>
      </c>
      <c r="D9" s="4">
        <v>33.208666666666666</v>
      </c>
      <c r="E9" s="4">
        <v>8.7756666666666661</v>
      </c>
      <c r="F9" s="5"/>
      <c r="G9" s="5">
        <v>1953.0409755927431</v>
      </c>
      <c r="H9" s="5">
        <v>1972.9843624983537</v>
      </c>
      <c r="I9" s="5">
        <v>1983.3692257884984</v>
      </c>
      <c r="J9" s="5">
        <v>2005.8254075531759</v>
      </c>
      <c r="K9" s="5"/>
      <c r="L9" s="3">
        <v>-0.46390070596349109</v>
      </c>
      <c r="M9" s="3">
        <v>-0.82734631321117047</v>
      </c>
      <c r="N9" s="3"/>
      <c r="O9" s="3">
        <v>63.00075318525046</v>
      </c>
      <c r="P9">
        <v>0</v>
      </c>
      <c r="Q9">
        <v>1</v>
      </c>
      <c r="R9">
        <v>2</v>
      </c>
      <c r="S9">
        <v>3</v>
      </c>
      <c r="T9">
        <v>3</v>
      </c>
      <c r="U9">
        <v>0</v>
      </c>
      <c r="V9">
        <v>3</v>
      </c>
      <c r="W9">
        <v>3</v>
      </c>
      <c r="X9">
        <v>0</v>
      </c>
      <c r="Y9">
        <v>1</v>
      </c>
    </row>
    <row r="10" spans="1:25" x14ac:dyDescent="0.3">
      <c r="A10" t="s">
        <v>110</v>
      </c>
      <c r="B10" t="s">
        <v>588</v>
      </c>
      <c r="C10">
        <v>3</v>
      </c>
      <c r="D10" s="4">
        <v>39.156666666666666</v>
      </c>
      <c r="E10" s="4">
        <v>12.347333333333333</v>
      </c>
      <c r="F10" s="5"/>
      <c r="G10" s="5"/>
      <c r="H10" s="5">
        <v>1959.6976136104231</v>
      </c>
      <c r="I10" s="5">
        <v>1985.7527988211157</v>
      </c>
      <c r="J10" s="5">
        <v>2007.7638145680341</v>
      </c>
      <c r="K10" s="5"/>
      <c r="L10" s="3">
        <v>-0.37483830941363394</v>
      </c>
      <c r="M10" s="3">
        <v>-1.0356143589485589</v>
      </c>
      <c r="N10" s="3"/>
      <c r="O10" s="3"/>
      <c r="P10">
        <v>0</v>
      </c>
      <c r="Q10">
        <v>0</v>
      </c>
      <c r="R10">
        <v>2</v>
      </c>
      <c r="S10">
        <v>3</v>
      </c>
      <c r="T10">
        <v>3</v>
      </c>
      <c r="U10">
        <v>0</v>
      </c>
      <c r="V10">
        <v>3</v>
      </c>
      <c r="W10">
        <v>3</v>
      </c>
      <c r="X10">
        <v>0</v>
      </c>
      <c r="Y10">
        <v>0</v>
      </c>
    </row>
    <row r="11" spans="1:25" x14ac:dyDescent="0.3">
      <c r="A11" t="s">
        <v>106</v>
      </c>
      <c r="B11" t="s">
        <v>589</v>
      </c>
      <c r="C11">
        <v>4</v>
      </c>
      <c r="D11" s="4">
        <v>28.56625</v>
      </c>
      <c r="E11" s="4">
        <v>12.171250000000001</v>
      </c>
      <c r="F11" s="5"/>
      <c r="G11" s="5"/>
      <c r="H11" s="5">
        <v>1959.8254514030341</v>
      </c>
      <c r="I11" s="5">
        <v>1975.5676592203995</v>
      </c>
      <c r="J11" s="5">
        <v>2009.3225371465771</v>
      </c>
      <c r="K11" s="5"/>
      <c r="L11" s="3">
        <v>-0.39466935136396236</v>
      </c>
      <c r="M11" s="3">
        <v>-1.2178805220336024</v>
      </c>
      <c r="N11" s="3"/>
      <c r="O11" s="3"/>
      <c r="P11">
        <v>0</v>
      </c>
      <c r="Q11">
        <v>0</v>
      </c>
      <c r="R11">
        <v>4</v>
      </c>
      <c r="S11">
        <v>4</v>
      </c>
      <c r="T11">
        <v>4</v>
      </c>
      <c r="U11">
        <v>0</v>
      </c>
      <c r="V11">
        <v>4</v>
      </c>
      <c r="W11">
        <v>4</v>
      </c>
      <c r="X11">
        <v>0</v>
      </c>
      <c r="Y11">
        <v>0</v>
      </c>
    </row>
    <row r="12" spans="1:25" x14ac:dyDescent="0.3">
      <c r="A12" t="s">
        <v>112</v>
      </c>
      <c r="B12" t="s">
        <v>569</v>
      </c>
      <c r="C12">
        <v>2</v>
      </c>
      <c r="D12" s="4">
        <v>30.239000000000001</v>
      </c>
      <c r="E12" s="4">
        <v>14.4285</v>
      </c>
      <c r="F12" s="5"/>
      <c r="G12" s="5">
        <v>1950.7322579296881</v>
      </c>
      <c r="H12" s="5">
        <v>1959.2152322839265</v>
      </c>
      <c r="I12" s="5">
        <v>1985.2748993783732</v>
      </c>
      <c r="J12" s="5">
        <v>2010.5320466366106</v>
      </c>
      <c r="K12" s="5"/>
      <c r="L12" s="3">
        <v>-0.82640682169387847</v>
      </c>
      <c r="M12" s="3">
        <v>-0.71559059270873704</v>
      </c>
      <c r="N12" s="3"/>
      <c r="O12" s="3">
        <v>52.376085397545467</v>
      </c>
      <c r="P12">
        <v>0</v>
      </c>
      <c r="Q12">
        <v>1</v>
      </c>
      <c r="R12">
        <v>2</v>
      </c>
      <c r="S12">
        <v>2</v>
      </c>
      <c r="T12">
        <v>2</v>
      </c>
      <c r="U12">
        <v>0</v>
      </c>
      <c r="V12">
        <v>2</v>
      </c>
      <c r="W12">
        <v>2</v>
      </c>
      <c r="X12">
        <v>0</v>
      </c>
      <c r="Y12">
        <v>1</v>
      </c>
    </row>
    <row r="13" spans="1:25" x14ac:dyDescent="0.3">
      <c r="A13" t="s">
        <v>107</v>
      </c>
      <c r="B13" t="s">
        <v>583</v>
      </c>
      <c r="C13">
        <v>1</v>
      </c>
      <c r="D13" s="4">
        <v>29.379000000000001</v>
      </c>
      <c r="E13" s="4">
        <v>12.981</v>
      </c>
      <c r="F13" s="5"/>
      <c r="G13" s="5"/>
      <c r="H13" s="5">
        <v>1976.2919296420257</v>
      </c>
      <c r="I13" s="5">
        <v>1996.7917696254544</v>
      </c>
      <c r="J13" s="5">
        <v>2011.8155537666928</v>
      </c>
      <c r="K13" s="5"/>
      <c r="L13" s="3">
        <v>-0.34844478843296578</v>
      </c>
      <c r="M13" s="3">
        <v>-0.91620836788045279</v>
      </c>
      <c r="N13" s="3"/>
      <c r="O13" s="3"/>
      <c r="P13">
        <v>0</v>
      </c>
      <c r="Q13">
        <v>0</v>
      </c>
      <c r="R13">
        <v>1</v>
      </c>
      <c r="S13">
        <v>1</v>
      </c>
      <c r="T13">
        <v>1</v>
      </c>
      <c r="U13">
        <v>0</v>
      </c>
      <c r="V13">
        <v>1</v>
      </c>
      <c r="W13">
        <v>1</v>
      </c>
      <c r="X13">
        <v>0</v>
      </c>
      <c r="Y13">
        <v>0</v>
      </c>
    </row>
    <row r="14" spans="1:25" x14ac:dyDescent="0.3">
      <c r="A14" t="s">
        <v>109</v>
      </c>
      <c r="B14" t="s">
        <v>587</v>
      </c>
      <c r="C14">
        <v>2</v>
      </c>
      <c r="D14" s="4">
        <v>32.483000000000004</v>
      </c>
      <c r="E14" s="4">
        <v>12.726500000000001</v>
      </c>
      <c r="F14" s="5"/>
      <c r="G14" s="5"/>
      <c r="H14" s="5">
        <v>1959.4579325542882</v>
      </c>
      <c r="I14" s="5">
        <v>1984.2931775494462</v>
      </c>
      <c r="J14" s="5">
        <v>2012.1928473434209</v>
      </c>
      <c r="K14" s="5"/>
      <c r="L14" s="3">
        <v>-0.75700274671447709</v>
      </c>
      <c r="M14" s="3">
        <v>-0.81183977290828935</v>
      </c>
      <c r="N14" s="3"/>
      <c r="O14" s="3"/>
      <c r="P14">
        <v>0</v>
      </c>
      <c r="Q14">
        <v>0</v>
      </c>
      <c r="R14">
        <v>2</v>
      </c>
      <c r="S14">
        <v>2</v>
      </c>
      <c r="T14">
        <v>2</v>
      </c>
      <c r="U14">
        <v>0</v>
      </c>
      <c r="V14">
        <v>2</v>
      </c>
      <c r="W14">
        <v>2</v>
      </c>
      <c r="X14">
        <v>0</v>
      </c>
      <c r="Y14">
        <v>0</v>
      </c>
    </row>
    <row r="15" spans="1:25" x14ac:dyDescent="0.3">
      <c r="A15" t="s">
        <v>114</v>
      </c>
      <c r="B15" t="s">
        <v>581</v>
      </c>
      <c r="C15">
        <v>3</v>
      </c>
      <c r="D15" s="4">
        <v>30.598333333333333</v>
      </c>
      <c r="E15" s="4">
        <v>10.067333333333332</v>
      </c>
      <c r="F15" s="5"/>
      <c r="G15" s="5"/>
      <c r="H15" s="5">
        <v>1964.0015638036682</v>
      </c>
      <c r="I15" s="5">
        <v>1987.6045738767461</v>
      </c>
      <c r="J15" s="5">
        <v>2012.8575433969181</v>
      </c>
      <c r="K15" s="5"/>
      <c r="L15" s="3">
        <v>-0.67062639765676868</v>
      </c>
      <c r="M15" s="3">
        <v>-0.86261135708880854</v>
      </c>
      <c r="N15" s="3"/>
      <c r="O15" s="3"/>
      <c r="P15">
        <v>0</v>
      </c>
      <c r="Q15">
        <v>0</v>
      </c>
      <c r="R15">
        <v>3</v>
      </c>
      <c r="S15">
        <v>3</v>
      </c>
      <c r="T15">
        <v>3</v>
      </c>
      <c r="U15">
        <v>0</v>
      </c>
      <c r="V15">
        <v>3</v>
      </c>
      <c r="W15">
        <v>3</v>
      </c>
      <c r="X15">
        <v>0</v>
      </c>
      <c r="Y15">
        <v>0</v>
      </c>
    </row>
    <row r="17" spans="4:13" x14ac:dyDescent="0.3">
      <c r="D17" s="3">
        <f>AVERAGE(D2:D15)</f>
        <v>31.335936649659867</v>
      </c>
      <c r="E17" s="3">
        <f>AVERAGE(E2:E15)</f>
        <v>10.143632653061223</v>
      </c>
      <c r="I17" s="5">
        <f>AVERAGE(I2:I15)</f>
        <v>1985.8330064665709</v>
      </c>
      <c r="J17" s="5">
        <f>AVERAGE(J2:J15)</f>
        <v>2006.6026017701636</v>
      </c>
      <c r="K17" s="5">
        <f>J17-I17</f>
        <v>20.769595303592723</v>
      </c>
      <c r="L17" s="3">
        <f>AVERAGE(L2:L15)</f>
        <v>-0.58314750897725354</v>
      </c>
      <c r="M17" s="3">
        <f>AVERAGE(M2:M15)</f>
        <v>-1.0244731686596662</v>
      </c>
    </row>
  </sheetData>
  <sortState xmlns:xlrd2="http://schemas.microsoft.com/office/spreadsheetml/2017/richdata2" ref="A2:Y15">
    <sortCondition ref="J2:J1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Y229"/>
  <sheetViews>
    <sheetView topLeftCell="A42" workbookViewId="0">
      <selection activeCell="K18" sqref="K18"/>
    </sheetView>
  </sheetViews>
  <sheetFormatPr defaultRowHeight="14.4" x14ac:dyDescent="0.3"/>
  <cols>
    <col min="1" max="5" width="8.88671875" style="3"/>
    <col min="6" max="6" width="22" style="3" customWidth="1"/>
    <col min="7" max="16384" width="8.88671875" style="3"/>
  </cols>
  <sheetData>
    <row r="1" spans="1:103" s="8" customFormat="1" ht="28.8" x14ac:dyDescent="0.3">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t="s">
        <v>20</v>
      </c>
      <c r="U1" s="8" t="s">
        <v>21</v>
      </c>
      <c r="V1" s="8" t="s">
        <v>22</v>
      </c>
      <c r="W1" s="8"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row>
    <row r="2" spans="1:103" x14ac:dyDescent="0.3">
      <c r="A2" s="3" t="s">
        <v>134</v>
      </c>
      <c r="B2" s="3" t="s">
        <v>362</v>
      </c>
      <c r="C2" s="3">
        <v>2</v>
      </c>
      <c r="D2" s="3" t="s">
        <v>561</v>
      </c>
      <c r="E2" s="3">
        <v>14</v>
      </c>
      <c r="F2" s="3" t="s">
        <v>583</v>
      </c>
      <c r="G2" s="3" t="s">
        <v>590</v>
      </c>
      <c r="H2" s="3">
        <v>3</v>
      </c>
      <c r="I2" s="3">
        <v>375.15483190916291</v>
      </c>
      <c r="J2" s="3">
        <v>361.34587646494003</v>
      </c>
      <c r="K2" s="3">
        <v>333.8478734890665</v>
      </c>
      <c r="N2" s="3">
        <v>3</v>
      </c>
      <c r="O2" s="3">
        <v>51.272717610255128</v>
      </c>
      <c r="P2" s="3">
        <v>-1.4725996842955167E-3</v>
      </c>
      <c r="Q2" s="3">
        <v>-0.6190974090419924</v>
      </c>
      <c r="R2" s="3">
        <v>1.1299721027663994</v>
      </c>
      <c r="S2" s="3">
        <v>-1.5982888321825761</v>
      </c>
      <c r="T2" s="3">
        <v>43.467920337313338</v>
      </c>
      <c r="U2" s="3">
        <v>2.2081405078892936E-2</v>
      </c>
      <c r="V2" s="3">
        <v>0.16581338435580964</v>
      </c>
      <c r="W2" s="3">
        <v>0.20636656046500226</v>
      </c>
      <c r="X2" s="3">
        <v>0.1592929050453471</v>
      </c>
      <c r="Y2" s="3">
        <v>1987.4965749630076</v>
      </c>
      <c r="Z2" s="3">
        <v>1997.9844900691337</v>
      </c>
      <c r="AA2" s="3">
        <v>2009.3740921861886</v>
      </c>
      <c r="AC2" s="3">
        <v>1.7196808831248009</v>
      </c>
      <c r="AD2" s="3">
        <v>1.1521020185221846</v>
      </c>
      <c r="AE2" s="3">
        <v>0.73492246324781896</v>
      </c>
      <c r="AG2" s="3">
        <v>47.957000000000001</v>
      </c>
      <c r="AH2" s="3">
        <v>41.389000000000003</v>
      </c>
      <c r="AI2" s="3">
        <v>46.488999999999997</v>
      </c>
      <c r="AK2" s="3">
        <v>49.021181818181816</v>
      </c>
      <c r="AL2" s="3">
        <v>38.222999999999999</v>
      </c>
      <c r="AM2" s="3">
        <v>22.736363636363635</v>
      </c>
      <c r="AN2" s="3">
        <v>7.8156363636363633</v>
      </c>
      <c r="AO2" s="3">
        <v>1994.7314745414274</v>
      </c>
      <c r="AP2" s="3">
        <v>2020.9816652591878</v>
      </c>
      <c r="AW2" s="3">
        <v>36.454000000000001</v>
      </c>
      <c r="AX2" s="3">
        <v>2010</v>
      </c>
      <c r="AY2" s="3">
        <v>8.4409999999999954</v>
      </c>
      <c r="AZ2" s="3">
        <v>1972</v>
      </c>
      <c r="BA2" s="3">
        <v>22</v>
      </c>
      <c r="BB2" s="3">
        <v>50</v>
      </c>
      <c r="BC2" s="3">
        <v>1</v>
      </c>
      <c r="BD2" s="3">
        <v>1</v>
      </c>
      <c r="BE2" s="3">
        <v>0</v>
      </c>
      <c r="BF2" s="3">
        <v>1950</v>
      </c>
      <c r="BG2" s="3">
        <v>2023</v>
      </c>
      <c r="BH2" s="3">
        <v>-1.0888867381424645</v>
      </c>
      <c r="BI2" s="3" t="s">
        <v>591</v>
      </c>
      <c r="BJ2" s="3">
        <v>1</v>
      </c>
      <c r="BK2" s="3">
        <v>392.49821846078271</v>
      </c>
      <c r="BL2" s="3">
        <v>370.93037470502458</v>
      </c>
      <c r="BM2" s="3">
        <v>375.03923245868901</v>
      </c>
      <c r="BP2" s="3">
        <v>1</v>
      </c>
      <c r="BQ2" s="3">
        <v>233.74265100608864</v>
      </c>
      <c r="BR2" s="3">
        <v>-0.10769629533216865</v>
      </c>
      <c r="BS2" s="3">
        <v>-0.35713833755997759</v>
      </c>
      <c r="BV2" s="3">
        <v>61.72709680459095</v>
      </c>
      <c r="BW2" s="3">
        <v>3.1309062351359898E-2</v>
      </c>
      <c r="BX2" s="3">
        <v>6.3833956680780929E-2</v>
      </c>
      <c r="CA2" s="3">
        <v>1993.0000245132792</v>
      </c>
      <c r="CE2" s="3">
        <v>3.526797361539844</v>
      </c>
      <c r="CI2" s="3">
        <v>26.202999999999999</v>
      </c>
      <c r="CM2" s="3">
        <v>49.021181818181816</v>
      </c>
      <c r="CN2" s="3">
        <v>38.222999999999999</v>
      </c>
      <c r="CO2" s="3">
        <v>22.736363636363635</v>
      </c>
      <c r="CP2" s="3">
        <v>7.8156363636363633</v>
      </c>
      <c r="CU2" s="3">
        <v>1984.679699026233</v>
      </c>
      <c r="CV2" s="3">
        <v>2001.8288240017191</v>
      </c>
      <c r="CW2" s="3">
        <v>2012.5853374931742</v>
      </c>
      <c r="CY2" s="3">
        <v>-0.46483463289214622</v>
      </c>
    </row>
    <row r="3" spans="1:103" x14ac:dyDescent="0.3">
      <c r="A3" s="3" t="s">
        <v>145</v>
      </c>
      <c r="B3" s="3" t="s">
        <v>373</v>
      </c>
      <c r="C3" s="3">
        <v>2</v>
      </c>
      <c r="D3" s="3" t="s">
        <v>561</v>
      </c>
      <c r="E3" s="3">
        <v>14</v>
      </c>
      <c r="F3" s="3" t="s">
        <v>583</v>
      </c>
      <c r="G3" s="3" t="s">
        <v>590</v>
      </c>
      <c r="H3" s="3">
        <v>3</v>
      </c>
      <c r="I3" s="3">
        <v>354.43143115822488</v>
      </c>
      <c r="J3" s="3">
        <v>277.22441868587208</v>
      </c>
      <c r="K3" s="3">
        <v>224.65428163566745</v>
      </c>
      <c r="N3" s="3">
        <v>3</v>
      </c>
      <c r="O3" s="3">
        <v>-1489.6343620725549</v>
      </c>
      <c r="P3" s="3">
        <v>0.78697141889725342</v>
      </c>
      <c r="Q3" s="3">
        <v>-0.90424744560248893</v>
      </c>
      <c r="R3" s="3">
        <v>-0.78746942889814298</v>
      </c>
      <c r="S3" s="3">
        <v>0.63838032725234162</v>
      </c>
      <c r="T3" s="3">
        <v>279.70306863398503</v>
      </c>
      <c r="U3" s="3">
        <v>0.14325375756054334</v>
      </c>
      <c r="V3" s="3">
        <v>0.14371250630005336</v>
      </c>
      <c r="W3" s="3">
        <v>6.6968054794344395E-2</v>
      </c>
      <c r="X3" s="3">
        <v>6.7813221611095695E-2</v>
      </c>
      <c r="Y3" s="3">
        <v>1955.6334467114546</v>
      </c>
      <c r="Z3" s="3">
        <v>1987.7681293954358</v>
      </c>
      <c r="AA3" s="3">
        <v>1997.7858602963413</v>
      </c>
      <c r="AC3" s="3">
        <v>0.61145969765317587</v>
      </c>
      <c r="AD3" s="3">
        <v>0.53793593172869569</v>
      </c>
      <c r="AE3" s="3">
        <v>0.71962987866253081</v>
      </c>
      <c r="AG3" s="3">
        <v>49.052999999999997</v>
      </c>
      <c r="AH3" s="3">
        <v>45.006999999999998</v>
      </c>
      <c r="AI3" s="3">
        <v>36.417000000000002</v>
      </c>
      <c r="AK3" s="3">
        <v>47.977818181818179</v>
      </c>
      <c r="AL3" s="3">
        <v>31.086909090909092</v>
      </c>
      <c r="AM3" s="3">
        <v>25.809272727272727</v>
      </c>
      <c r="AN3" s="3">
        <v>7.8019999999999987</v>
      </c>
      <c r="AO3" s="3">
        <v>1953.3489817264117</v>
      </c>
      <c r="AP3" s="3">
        <v>2003.6467698151116</v>
      </c>
      <c r="AQ3" s="3">
        <v>2022.4179957295285</v>
      </c>
      <c r="AW3" s="3">
        <v>31.467999999999996</v>
      </c>
      <c r="AX3" s="3">
        <v>1986</v>
      </c>
      <c r="AY3" s="3">
        <v>16.651999999999997</v>
      </c>
      <c r="AZ3" s="3">
        <v>1951</v>
      </c>
      <c r="BA3" s="3">
        <v>11</v>
      </c>
      <c r="BB3" s="3">
        <v>61</v>
      </c>
      <c r="BC3" s="3">
        <v>2</v>
      </c>
      <c r="BD3" s="3">
        <v>0</v>
      </c>
      <c r="BE3" s="3">
        <v>0</v>
      </c>
      <c r="BF3" s="3">
        <v>1950</v>
      </c>
      <c r="BG3" s="3">
        <v>2023</v>
      </c>
      <c r="BH3" s="3">
        <v>-0.90474545560337849</v>
      </c>
      <c r="BI3" s="3" t="s">
        <v>591</v>
      </c>
      <c r="BJ3" s="3">
        <v>2</v>
      </c>
      <c r="BK3" s="3">
        <v>240.5032803870557</v>
      </c>
      <c r="BL3" s="3">
        <v>114.32349762264124</v>
      </c>
      <c r="BM3" s="3">
        <v>90.773678550322302</v>
      </c>
      <c r="BP3" s="3">
        <v>2</v>
      </c>
      <c r="BQ3" s="3">
        <v>447.75159070654513</v>
      </c>
      <c r="BR3" s="3">
        <v>-0.21582727262356888</v>
      </c>
      <c r="BS3" s="3">
        <v>-0.17393208581051212</v>
      </c>
      <c r="BT3" s="3">
        <v>0.23905935822604957</v>
      </c>
      <c r="BV3" s="3">
        <v>70.850765516573745</v>
      </c>
      <c r="BW3" s="3">
        <v>3.6240753365363497E-2</v>
      </c>
      <c r="BX3" s="3">
        <v>3.6844807525821088E-2</v>
      </c>
      <c r="BY3" s="3">
        <v>1.0738560091415916E-2</v>
      </c>
      <c r="CA3" s="3">
        <v>1960.3106658555821</v>
      </c>
      <c r="CB3" s="3">
        <v>1994.7689238869566</v>
      </c>
      <c r="CE3" s="3">
        <v>1.4933916741587756</v>
      </c>
      <c r="CF3" s="3">
        <v>0.80255898779130619</v>
      </c>
      <c r="CI3" s="3">
        <v>24.677</v>
      </c>
      <c r="CJ3" s="3">
        <v>11.535</v>
      </c>
      <c r="CM3" s="3">
        <v>47.977818181818179</v>
      </c>
      <c r="CN3" s="3">
        <v>31.086909090909092</v>
      </c>
      <c r="CO3" s="3">
        <v>25.809272727272727</v>
      </c>
      <c r="CP3" s="3">
        <v>7.8019999999999987</v>
      </c>
      <c r="CT3" s="3">
        <v>1958.74963144199</v>
      </c>
      <c r="CU3" s="3">
        <v>1972.2746792888388</v>
      </c>
      <c r="CV3" s="3">
        <v>1985.1031076300806</v>
      </c>
      <c r="CW3" s="3">
        <v>2002.9484703718717</v>
      </c>
      <c r="CY3" s="3">
        <v>-0.38975935843408099</v>
      </c>
    </row>
    <row r="4" spans="1:103" x14ac:dyDescent="0.3">
      <c r="A4" s="3" t="s">
        <v>156</v>
      </c>
      <c r="B4" s="3" t="s">
        <v>384</v>
      </c>
      <c r="C4" s="3">
        <v>2</v>
      </c>
      <c r="D4" s="3" t="s">
        <v>561</v>
      </c>
      <c r="E4" s="3">
        <v>14</v>
      </c>
      <c r="F4" s="3" t="s">
        <v>583</v>
      </c>
      <c r="G4" s="3" t="s">
        <v>590</v>
      </c>
      <c r="H4" s="3">
        <v>3</v>
      </c>
      <c r="I4" s="3">
        <v>354.29053953719773</v>
      </c>
      <c r="J4" s="3">
        <v>210.35799709796697</v>
      </c>
      <c r="K4" s="3">
        <v>166.55231058231792</v>
      </c>
      <c r="N4" s="3">
        <v>3</v>
      </c>
      <c r="O4" s="3">
        <v>-144.67141897730608</v>
      </c>
      <c r="P4" s="3">
        <v>9.7598238079238203E-2</v>
      </c>
      <c r="Q4" s="3">
        <v>-0.51961619546032078</v>
      </c>
      <c r="R4" s="3">
        <v>-0.49419041049937018</v>
      </c>
      <c r="S4" s="3">
        <v>0.50981447598783025</v>
      </c>
      <c r="T4" s="3">
        <v>45.162409160584922</v>
      </c>
      <c r="U4" s="3">
        <v>2.3059612305766173E-2</v>
      </c>
      <c r="V4" s="3">
        <v>2.4574604986080922E-2</v>
      </c>
      <c r="W4" s="3">
        <v>7.8779643217976203E-2</v>
      </c>
      <c r="X4" s="3">
        <v>8.6888552454965698E-2</v>
      </c>
      <c r="Y4" s="3">
        <v>1967.5164320163442</v>
      </c>
      <c r="Z4" s="3">
        <v>2002.9999424743546</v>
      </c>
      <c r="AA4" s="3">
        <v>2010.4485912899352</v>
      </c>
      <c r="AC4" s="3">
        <v>0.56752028852100611</v>
      </c>
      <c r="AD4" s="3">
        <v>0.75194894197069628</v>
      </c>
      <c r="AE4" s="3">
        <v>0.89547705257130539</v>
      </c>
      <c r="AG4" s="3">
        <v>46.96</v>
      </c>
      <c r="AH4" s="3">
        <v>32.677999999999997</v>
      </c>
      <c r="AI4" s="3">
        <v>26.291</v>
      </c>
      <c r="AK4" s="3">
        <v>46.184272727272727</v>
      </c>
      <c r="AL4" s="3">
        <v>22.448181818181816</v>
      </c>
      <c r="AM4" s="3">
        <v>21.152272727272727</v>
      </c>
      <c r="AN4" s="3">
        <v>7.9741818181818189</v>
      </c>
      <c r="AO4" s="3">
        <v>1973.0960954838681</v>
      </c>
      <c r="AP4" s="3">
        <v>1996.7917696254544</v>
      </c>
      <c r="AQ4" s="3">
        <v>2005.5976480385859</v>
      </c>
      <c r="AR4" s="3">
        <v>2011.8155537666928</v>
      </c>
      <c r="AW4" s="3">
        <v>29.379000000000001</v>
      </c>
      <c r="AX4" s="3">
        <v>1972</v>
      </c>
      <c r="AY4" s="3">
        <v>12.981</v>
      </c>
      <c r="AZ4" s="3">
        <v>2021</v>
      </c>
      <c r="BA4" s="3">
        <v>0</v>
      </c>
      <c r="BB4" s="3">
        <v>56</v>
      </c>
      <c r="BC4" s="3">
        <v>18</v>
      </c>
      <c r="BD4" s="3">
        <v>0</v>
      </c>
      <c r="BE4" s="3">
        <v>0</v>
      </c>
      <c r="BF4" s="3">
        <v>1950</v>
      </c>
      <c r="BG4" s="3">
        <v>2023</v>
      </c>
      <c r="BH4" s="3">
        <v>-0.91620836788045279</v>
      </c>
      <c r="BI4" s="3" t="s">
        <v>591</v>
      </c>
      <c r="BJ4" s="3">
        <v>2</v>
      </c>
      <c r="BK4" s="3">
        <v>209.67670645261481</v>
      </c>
      <c r="BL4" s="3">
        <v>72.552261408930903</v>
      </c>
      <c r="BM4" s="3">
        <v>47.150550094232472</v>
      </c>
      <c r="BP4" s="3">
        <v>2</v>
      </c>
      <c r="BQ4" s="3">
        <v>440.2589417022628</v>
      </c>
      <c r="BR4" s="3">
        <v>-0.21437500001821255</v>
      </c>
      <c r="BS4" s="3">
        <v>-0.13406978841475323</v>
      </c>
      <c r="BT4" s="3">
        <v>0.21248921352413672</v>
      </c>
      <c r="BV4" s="3">
        <v>33.073940988466831</v>
      </c>
      <c r="BW4" s="3">
        <v>1.6900286350353729E-2</v>
      </c>
      <c r="BX4" s="3">
        <v>2.1229311880984113E-2</v>
      </c>
      <c r="BY4" s="3">
        <v>1.3378963766711169E-2</v>
      </c>
      <c r="CA4" s="3">
        <v>1964.4222961617554</v>
      </c>
      <c r="CB4" s="3">
        <v>1982.6360618883339</v>
      </c>
      <c r="CE4" s="3">
        <v>1.4750997950586469</v>
      </c>
      <c r="CF4" s="3">
        <v>0.75809148615249222</v>
      </c>
      <c r="CI4" s="3">
        <v>19.161999999999999</v>
      </c>
      <c r="CJ4" s="3">
        <v>13.042</v>
      </c>
      <c r="CM4" s="3">
        <v>46.184272727272727</v>
      </c>
      <c r="CN4" s="3">
        <v>22.448181818181816</v>
      </c>
      <c r="CO4" s="3">
        <v>21.152272727272727</v>
      </c>
      <c r="CP4" s="3">
        <v>7.9741818181818189</v>
      </c>
      <c r="CU4" s="3">
        <v>1960.3915646253497</v>
      </c>
      <c r="CV4" s="3">
        <v>1976.2919296420257</v>
      </c>
      <c r="CW4" s="3">
        <v>2003.1532064299606</v>
      </c>
      <c r="CY4" s="3">
        <v>-0.34844478843296578</v>
      </c>
    </row>
    <row r="5" spans="1:103" x14ac:dyDescent="0.3">
      <c r="A5" s="3" t="s">
        <v>164</v>
      </c>
      <c r="B5" s="3" t="s">
        <v>392</v>
      </c>
      <c r="C5" s="3">
        <v>2</v>
      </c>
      <c r="D5" s="3" t="s">
        <v>561</v>
      </c>
      <c r="E5" s="3">
        <v>14</v>
      </c>
      <c r="F5" s="3" t="s">
        <v>583</v>
      </c>
      <c r="G5" s="3" t="s">
        <v>590</v>
      </c>
      <c r="H5" s="3">
        <v>3</v>
      </c>
      <c r="I5" s="3">
        <v>363.86138796833802</v>
      </c>
      <c r="J5" s="3">
        <v>232.88292791200314</v>
      </c>
      <c r="K5" s="3">
        <v>239.39786519459793</v>
      </c>
      <c r="N5" s="3">
        <v>3</v>
      </c>
      <c r="O5" s="3">
        <v>-560.02494138195493</v>
      </c>
      <c r="P5" s="3">
        <v>0.31009726187655218</v>
      </c>
      <c r="Q5" s="3">
        <v>-0.45797745848782939</v>
      </c>
      <c r="R5" s="3">
        <v>-0.46506423043468553</v>
      </c>
      <c r="S5" s="3">
        <v>0.15745658010930486</v>
      </c>
      <c r="T5" s="3">
        <v>113.02251186829187</v>
      </c>
      <c r="U5" s="3">
        <v>5.7797154570555238E-2</v>
      </c>
      <c r="V5" s="3">
        <v>5.9798226282786679E-2</v>
      </c>
      <c r="W5" s="3">
        <v>6.7660780290388675E-2</v>
      </c>
      <c r="X5" s="3">
        <v>6.9872210609531915E-2</v>
      </c>
      <c r="Y5" s="3">
        <v>1961.1085796460172</v>
      </c>
      <c r="Z5" s="3">
        <v>1990.9996841021716</v>
      </c>
      <c r="AA5" s="3">
        <v>2001.0140827511268</v>
      </c>
      <c r="AC5" s="3">
        <v>1.0090151528255784</v>
      </c>
      <c r="AD5" s="3">
        <v>1.0118091896247721</v>
      </c>
      <c r="AE5" s="3">
        <v>3.1466935638051887</v>
      </c>
      <c r="AG5" s="3">
        <v>47.773000000000003</v>
      </c>
      <c r="AH5" s="3">
        <v>46.07</v>
      </c>
      <c r="AI5" s="3">
        <v>36.353000000000002</v>
      </c>
      <c r="AK5" s="3">
        <v>46.255181818181818</v>
      </c>
      <c r="AL5" s="3">
        <v>29.688909090909092</v>
      </c>
      <c r="AM5" s="3">
        <v>28.952909090909088</v>
      </c>
      <c r="AN5" s="3">
        <v>6.611909090909089</v>
      </c>
      <c r="AO5" s="3">
        <v>1968.2659140148717</v>
      </c>
      <c r="AP5" s="3">
        <v>2006.6144235287054</v>
      </c>
      <c r="AQ5" s="3">
        <v>2017.591664817638</v>
      </c>
      <c r="AW5" s="3">
        <v>31.270000000000003</v>
      </c>
      <c r="AX5" s="3">
        <v>1996</v>
      </c>
      <c r="AY5" s="3">
        <v>13.688000000000002</v>
      </c>
      <c r="AZ5" s="3">
        <v>1957</v>
      </c>
      <c r="BA5" s="3">
        <v>2</v>
      </c>
      <c r="BB5" s="3">
        <v>61</v>
      </c>
      <c r="BC5" s="3">
        <v>11</v>
      </c>
      <c r="BD5" s="3">
        <v>0</v>
      </c>
      <c r="BE5" s="3">
        <v>0</v>
      </c>
      <c r="BF5" s="3">
        <v>1950</v>
      </c>
      <c r="BG5" s="3">
        <v>2023</v>
      </c>
      <c r="BH5" s="3">
        <v>-0.61294442704596275</v>
      </c>
      <c r="BI5" s="3" t="s">
        <v>591</v>
      </c>
      <c r="BJ5" s="3">
        <v>2</v>
      </c>
      <c r="BK5" s="3">
        <v>339.11438148406137</v>
      </c>
      <c r="BL5" s="3">
        <v>345.94915316286085</v>
      </c>
      <c r="BM5" s="3">
        <v>338.78687560335396</v>
      </c>
      <c r="BP5" s="3">
        <v>2</v>
      </c>
      <c r="BQ5" s="3">
        <v>556.78781982958901</v>
      </c>
      <c r="BR5" s="3">
        <v>-0.27048390619713969</v>
      </c>
      <c r="BS5" s="3">
        <v>-0.66921684335418063</v>
      </c>
      <c r="BT5" s="3">
        <v>0.67487575113853226</v>
      </c>
      <c r="BV5" s="3">
        <v>63.470122011570645</v>
      </c>
      <c r="BW5" s="3">
        <v>3.2258824561768568E-2</v>
      </c>
      <c r="BX5" s="3">
        <v>0.31192798809501554</v>
      </c>
      <c r="BY5" s="3">
        <v>0.31314096005294073</v>
      </c>
      <c r="CA5" s="3">
        <v>1985.9999299104443</v>
      </c>
      <c r="CB5" s="3">
        <v>1993.0752224148168</v>
      </c>
      <c r="CE5" s="3">
        <v>2.1925911949580459</v>
      </c>
      <c r="CF5" s="3">
        <v>2.2464573852082332</v>
      </c>
      <c r="CI5" s="3">
        <v>23.305</v>
      </c>
      <c r="CJ5" s="3">
        <v>13.009</v>
      </c>
      <c r="CM5" s="3">
        <v>46.255181818181818</v>
      </c>
      <c r="CN5" s="3">
        <v>29.688909090909092</v>
      </c>
      <c r="CO5" s="3">
        <v>28.952909090909088</v>
      </c>
      <c r="CP5" s="3">
        <v>6.611909090909089</v>
      </c>
      <c r="CT5" s="3">
        <v>1966.0608548073867</v>
      </c>
      <c r="CU5" s="3">
        <v>1984.5462429781555</v>
      </c>
      <c r="CV5" s="3">
        <v>1990.9023428140908</v>
      </c>
      <c r="CW5" s="3">
        <v>2004.2454043396444</v>
      </c>
      <c r="CY5" s="3">
        <v>-0.93970074955132032</v>
      </c>
    </row>
    <row r="6" spans="1:103" x14ac:dyDescent="0.3">
      <c r="A6" s="3" t="s">
        <v>167</v>
      </c>
      <c r="B6" s="3" t="s">
        <v>395</v>
      </c>
      <c r="C6" s="3">
        <v>2</v>
      </c>
      <c r="D6" s="3" t="s">
        <v>561</v>
      </c>
      <c r="E6" s="3">
        <v>14</v>
      </c>
      <c r="F6" s="3" t="s">
        <v>583</v>
      </c>
      <c r="G6" s="3" t="s">
        <v>590</v>
      </c>
      <c r="H6" s="3">
        <v>3</v>
      </c>
      <c r="I6" s="3">
        <v>444.65462557784429</v>
      </c>
      <c r="J6" s="3">
        <v>227.03864857147585</v>
      </c>
      <c r="K6" s="3">
        <v>223.17908984069584</v>
      </c>
      <c r="N6" s="3">
        <v>3</v>
      </c>
      <c r="O6" s="3">
        <v>-369.75938342770621</v>
      </c>
      <c r="P6" s="3">
        <v>0.21298056924545428</v>
      </c>
      <c r="Q6" s="3">
        <v>-0.2825761567274776</v>
      </c>
      <c r="R6" s="3">
        <v>-0.79251844700542051</v>
      </c>
      <c r="S6" s="3">
        <v>0.72988979211481908</v>
      </c>
      <c r="T6" s="3">
        <v>18.771999873539194</v>
      </c>
      <c r="U6" s="3">
        <v>9.5603977698774725E-3</v>
      </c>
      <c r="V6" s="3">
        <v>2.2376112872606942E-2</v>
      </c>
      <c r="W6" s="3">
        <v>2.6500078082984681E-2</v>
      </c>
      <c r="X6" s="3">
        <v>4.8136121144518824E-2</v>
      </c>
      <c r="Y6" s="3">
        <v>1977.6129927745533</v>
      </c>
      <c r="Z6" s="3">
        <v>1994.5328833709505</v>
      </c>
      <c r="AA6" s="3">
        <v>2013.7325955847489</v>
      </c>
      <c r="AC6" s="3">
        <v>0.88671110577754098</v>
      </c>
      <c r="AD6" s="3">
        <v>0.34479633707830237</v>
      </c>
      <c r="AE6" s="3">
        <v>0.4316113781952835</v>
      </c>
      <c r="AG6" s="3">
        <v>50.99</v>
      </c>
      <c r="AH6" s="3">
        <v>49</v>
      </c>
      <c r="AI6" s="3">
        <v>33.408000000000001</v>
      </c>
      <c r="AK6" s="3">
        <v>46.501272727272728</v>
      </c>
      <c r="AL6" s="3">
        <v>33.125363636363637</v>
      </c>
      <c r="AM6" s="3">
        <v>26.956727272727274</v>
      </c>
      <c r="AN6" s="3">
        <v>6.7670909090909079</v>
      </c>
      <c r="AO6" s="3">
        <v>2000.6297656674571</v>
      </c>
      <c r="AP6" s="3">
        <v>2012.2291592510976</v>
      </c>
      <c r="AW6" s="3">
        <v>32.301000000000002</v>
      </c>
      <c r="AX6" s="3">
        <v>1993</v>
      </c>
      <c r="AY6" s="3">
        <v>15.547999999999998</v>
      </c>
      <c r="AZ6" s="3">
        <v>1957</v>
      </c>
      <c r="BA6" s="3">
        <v>19</v>
      </c>
      <c r="BB6" s="3">
        <v>49</v>
      </c>
      <c r="BC6" s="3">
        <v>6</v>
      </c>
      <c r="BD6" s="3">
        <v>0</v>
      </c>
      <c r="BE6" s="3">
        <v>0</v>
      </c>
      <c r="BF6" s="3">
        <v>1950</v>
      </c>
      <c r="BG6" s="3">
        <v>2023</v>
      </c>
      <c r="BH6" s="3">
        <v>-0.86211403448744384</v>
      </c>
      <c r="BI6" s="3" t="s">
        <v>591</v>
      </c>
      <c r="BJ6" s="3">
        <v>3</v>
      </c>
      <c r="BK6" s="3">
        <v>365.87414757495583</v>
      </c>
      <c r="BL6" s="3">
        <v>317.47748862318741</v>
      </c>
      <c r="BM6" s="3">
        <v>318.31357858888026</v>
      </c>
      <c r="BP6" s="3">
        <v>3</v>
      </c>
      <c r="BQ6" s="3">
        <v>667.28325048781244</v>
      </c>
      <c r="BR6" s="3">
        <v>-0.32768710209694329</v>
      </c>
      <c r="BS6" s="3">
        <v>0.40085901724192924</v>
      </c>
      <c r="BT6" s="3">
        <v>-0.65494101795968274</v>
      </c>
      <c r="BU6" s="3">
        <v>0.41117294496778689</v>
      </c>
      <c r="BV6" s="3">
        <v>141.61116229182994</v>
      </c>
      <c r="BW6" s="3">
        <v>7.2305675479076653E-2</v>
      </c>
      <c r="BX6" s="3">
        <v>0.11259737325190269</v>
      </c>
      <c r="BY6" s="3">
        <v>9.4002629430381832E-2</v>
      </c>
      <c r="BZ6" s="3">
        <v>0.13820224535112899</v>
      </c>
      <c r="CA6" s="3">
        <v>1967.1036868199697</v>
      </c>
      <c r="CB6" s="3">
        <v>1983.9999478696859</v>
      </c>
      <c r="CC6" s="3">
        <v>2011.5839776360556</v>
      </c>
      <c r="CE6" s="3">
        <v>2.7455289909378693</v>
      </c>
      <c r="CF6" s="3">
        <v>1.5568822193058349</v>
      </c>
      <c r="CG6" s="3">
        <v>2.6603286710464347</v>
      </c>
      <c r="CI6" s="3">
        <v>22.457000000000001</v>
      </c>
      <c r="CJ6" s="3">
        <v>27.614000000000001</v>
      </c>
      <c r="CK6" s="3">
        <v>8.1180000000000003</v>
      </c>
      <c r="CM6" s="3">
        <v>46.501272727272728</v>
      </c>
      <c r="CN6" s="3">
        <v>33.125363636363637</v>
      </c>
      <c r="CO6" s="3">
        <v>26.956727272727274</v>
      </c>
      <c r="CP6" s="3">
        <v>6.7670909090909079</v>
      </c>
      <c r="CT6" s="3">
        <v>1960.0504456162546</v>
      </c>
      <c r="CU6" s="3">
        <v>1990.7467406958622</v>
      </c>
      <c r="CV6" s="3">
        <v>1999.3412156788224</v>
      </c>
      <c r="CW6" s="3">
        <v>2007.9356906617822</v>
      </c>
      <c r="CY6" s="3">
        <v>-0.58176910281469674</v>
      </c>
    </row>
    <row r="7" spans="1:103" x14ac:dyDescent="0.3">
      <c r="A7" s="3" t="s">
        <v>206</v>
      </c>
      <c r="B7" s="3" t="s">
        <v>434</v>
      </c>
      <c r="C7" s="3">
        <v>2</v>
      </c>
      <c r="D7" s="3" t="s">
        <v>561</v>
      </c>
      <c r="E7" s="3">
        <v>14</v>
      </c>
      <c r="F7" s="3" t="s">
        <v>583</v>
      </c>
      <c r="G7" s="3" t="s">
        <v>590</v>
      </c>
      <c r="H7" s="3">
        <v>3</v>
      </c>
      <c r="I7" s="3">
        <v>354.31554122416884</v>
      </c>
      <c r="J7" s="3">
        <v>248.31310426093324</v>
      </c>
      <c r="K7" s="3">
        <v>181.41605891239115</v>
      </c>
      <c r="N7" s="3">
        <v>3</v>
      </c>
      <c r="O7" s="3">
        <v>-1283.1540811879313</v>
      </c>
      <c r="P7" s="3">
        <v>0.68370303463555759</v>
      </c>
      <c r="Q7" s="3">
        <v>-1.0846314376077824</v>
      </c>
      <c r="R7" s="3">
        <v>-0.61785730167026953</v>
      </c>
      <c r="S7" s="3">
        <v>0.60832141702675024</v>
      </c>
      <c r="T7" s="3">
        <v>135.08702518712545</v>
      </c>
      <c r="U7" s="3">
        <v>6.9115824669877216E-2</v>
      </c>
      <c r="V7" s="3">
        <v>6.9389092639701222E-2</v>
      </c>
      <c r="W7" s="3">
        <v>0.11879785373319793</v>
      </c>
      <c r="X7" s="3">
        <v>0.16778010069165214</v>
      </c>
      <c r="Y7" s="3">
        <v>1959.419746834925</v>
      </c>
      <c r="Z7" s="3">
        <v>2009.4973179610884</v>
      </c>
      <c r="AA7" s="3">
        <v>2016.1020372314947</v>
      </c>
      <c r="AC7" s="3">
        <v>0.39839653414594667</v>
      </c>
      <c r="AD7" s="3">
        <v>0.82609470772903848</v>
      </c>
      <c r="AE7" s="3">
        <v>1.1172236536347677</v>
      </c>
      <c r="AG7" s="3">
        <v>55.383000000000003</v>
      </c>
      <c r="AH7" s="3">
        <v>37.168999999999997</v>
      </c>
      <c r="AI7" s="3">
        <v>30.202000000000002</v>
      </c>
      <c r="AK7" s="3">
        <v>53.329000000000001</v>
      </c>
      <c r="AL7" s="3">
        <v>29.253181818181819</v>
      </c>
      <c r="AM7" s="3">
        <v>24.243090909090906</v>
      </c>
      <c r="AN7" s="3">
        <v>7.3384545454545425</v>
      </c>
      <c r="AO7" s="3">
        <v>1988.12099564303</v>
      </c>
      <c r="AP7" s="3">
        <v>2010.9005818909675</v>
      </c>
      <c r="AQ7" s="3">
        <v>2015.8083853448397</v>
      </c>
      <c r="AW7" s="3">
        <v>39.400999999999996</v>
      </c>
      <c r="AX7" s="3">
        <v>1966</v>
      </c>
      <c r="AY7" s="3">
        <v>18.848000000000003</v>
      </c>
      <c r="AZ7" s="3">
        <v>1950</v>
      </c>
      <c r="BA7" s="3">
        <v>52</v>
      </c>
      <c r="BB7" s="3">
        <v>18</v>
      </c>
      <c r="BC7" s="3">
        <v>4</v>
      </c>
      <c r="BD7" s="3">
        <v>0</v>
      </c>
      <c r="BE7" s="3">
        <v>0</v>
      </c>
      <c r="BF7" s="3">
        <v>1950</v>
      </c>
      <c r="BG7" s="3">
        <v>2023</v>
      </c>
      <c r="BH7" s="3">
        <v>-1.0187857046424944</v>
      </c>
      <c r="BI7" s="3" t="s">
        <v>591</v>
      </c>
      <c r="BJ7" s="3">
        <v>3</v>
      </c>
      <c r="BK7" s="3">
        <v>388.9079285810908</v>
      </c>
      <c r="BL7" s="3">
        <v>218.6938621273643</v>
      </c>
      <c r="BM7" s="3">
        <v>225.75973214688932</v>
      </c>
      <c r="BP7" s="3">
        <v>3</v>
      </c>
      <c r="BQ7" s="3">
        <v>2242.8477796316488</v>
      </c>
      <c r="BR7" s="3">
        <v>-1.1348111887658172</v>
      </c>
      <c r="BS7" s="3">
        <v>0.73803817917553927</v>
      </c>
      <c r="BT7" s="3">
        <v>0.56310028242758714</v>
      </c>
      <c r="BU7" s="3">
        <v>-0.29440412010959244</v>
      </c>
      <c r="BV7" s="3">
        <v>67.669475183406107</v>
      </c>
      <c r="BW7" s="3">
        <v>3.4604638069284703E-2</v>
      </c>
      <c r="BX7" s="3">
        <v>3.7294275658068907E-2</v>
      </c>
      <c r="BY7" s="3">
        <v>4.1834283663429443E-2</v>
      </c>
      <c r="BZ7" s="3">
        <v>4.0510243641424949E-2</v>
      </c>
      <c r="CA7" s="3">
        <v>1961.2958873003486</v>
      </c>
      <c r="CB7" s="3">
        <v>1983.4883382377868</v>
      </c>
      <c r="CC7" s="3">
        <v>1994.5926078335101</v>
      </c>
      <c r="CE7" s="3">
        <v>0.3986284605372436</v>
      </c>
      <c r="CF7" s="3">
        <v>0.54445028346287905</v>
      </c>
      <c r="CG7" s="3">
        <v>1.0057414211669677</v>
      </c>
      <c r="CI7" s="3">
        <v>18.02</v>
      </c>
      <c r="CJ7" s="3">
        <v>8.9960000000000004</v>
      </c>
      <c r="CK7" s="3">
        <v>10.292</v>
      </c>
      <c r="CM7" s="3">
        <v>53.329000000000001</v>
      </c>
      <c r="CN7" s="3">
        <v>29.253181818181819</v>
      </c>
      <c r="CO7" s="3">
        <v>24.243090909090906</v>
      </c>
      <c r="CP7" s="3">
        <v>7.3384545454545425</v>
      </c>
      <c r="CT7" s="3">
        <v>1954.3760244765542</v>
      </c>
      <c r="CU7" s="3">
        <v>1958.7820437769437</v>
      </c>
      <c r="CV7" s="3">
        <v>1966.7077025975905</v>
      </c>
      <c r="CW7" s="3">
        <v>1995.6957025611357</v>
      </c>
      <c r="CY7" s="3">
        <v>-1.1348111887658172</v>
      </c>
    </row>
    <row r="8" spans="1:103" x14ac:dyDescent="0.3">
      <c r="A8" s="3" t="s">
        <v>223</v>
      </c>
      <c r="B8" s="3" t="s">
        <v>451</v>
      </c>
      <c r="C8" s="3">
        <v>2</v>
      </c>
      <c r="D8" s="3" t="s">
        <v>561</v>
      </c>
      <c r="E8" s="3">
        <v>14</v>
      </c>
      <c r="F8" s="3" t="s">
        <v>583</v>
      </c>
      <c r="G8" s="3" t="s">
        <v>590</v>
      </c>
      <c r="H8" s="3">
        <v>2</v>
      </c>
      <c r="I8" s="3">
        <v>320.2194516972213</v>
      </c>
      <c r="J8" s="3">
        <v>212.02506146285856</v>
      </c>
      <c r="K8" s="3">
        <v>199.39712997502431</v>
      </c>
      <c r="N8" s="3">
        <v>2</v>
      </c>
      <c r="O8" s="3">
        <v>268.39952987716191</v>
      </c>
      <c r="P8" s="3">
        <v>-0.11247436041137025</v>
      </c>
      <c r="Q8" s="3">
        <v>-0.47657993499784851</v>
      </c>
      <c r="R8" s="3">
        <v>0.38007275446662619</v>
      </c>
      <c r="T8" s="3">
        <v>16.288782211609256</v>
      </c>
      <c r="U8" s="3">
        <v>8.2535499876701546E-3</v>
      </c>
      <c r="V8" s="3">
        <v>4.8055227216455013E-2</v>
      </c>
      <c r="W8" s="3">
        <v>8.9140424072267133E-2</v>
      </c>
      <c r="Y8" s="3">
        <v>1997.0000066401369</v>
      </c>
      <c r="Z8" s="3">
        <v>2012.6604197210102</v>
      </c>
      <c r="AC8" s="3">
        <v>1.0192659249788136</v>
      </c>
      <c r="AD8" s="3">
        <v>1.6495227524159934</v>
      </c>
      <c r="AG8" s="3">
        <v>44.414999999999999</v>
      </c>
      <c r="AH8" s="3">
        <v>34.671999999999997</v>
      </c>
      <c r="AK8" s="3">
        <v>48.881454545454545</v>
      </c>
      <c r="AL8" s="3">
        <v>33.444272727272732</v>
      </c>
      <c r="AM8" s="3">
        <v>23.25809090909091</v>
      </c>
      <c r="AN8" s="3">
        <v>7.590727272727273</v>
      </c>
      <c r="AO8" s="3">
        <v>1986.2262746824044</v>
      </c>
      <c r="AP8" s="3">
        <v>2011.9192279365461</v>
      </c>
      <c r="AW8" s="3">
        <v>32.823</v>
      </c>
      <c r="AX8" s="3">
        <v>1998</v>
      </c>
      <c r="AY8" s="3">
        <v>24.567</v>
      </c>
      <c r="AZ8" s="3">
        <v>2023</v>
      </c>
      <c r="BA8" s="3">
        <v>22</v>
      </c>
      <c r="BB8" s="3">
        <v>52</v>
      </c>
      <c r="BC8" s="3">
        <v>0</v>
      </c>
      <c r="BD8" s="3">
        <v>0</v>
      </c>
      <c r="BE8" s="3">
        <v>0</v>
      </c>
      <c r="BF8" s="3">
        <v>1950</v>
      </c>
      <c r="BG8" s="3">
        <v>2023</v>
      </c>
      <c r="BH8" s="3">
        <v>-0.58905429540921872</v>
      </c>
      <c r="BI8" s="3" t="s">
        <v>591</v>
      </c>
      <c r="BJ8" s="3">
        <v>3</v>
      </c>
      <c r="BK8" s="3">
        <v>198.37300849388848</v>
      </c>
      <c r="BL8" s="3">
        <v>198.73306404581433</v>
      </c>
      <c r="BM8" s="3">
        <v>184.50937859220784</v>
      </c>
      <c r="BP8" s="3">
        <v>3</v>
      </c>
      <c r="BQ8" s="3">
        <v>739.22374603595392</v>
      </c>
      <c r="BR8" s="3">
        <v>-0.36625592884789088</v>
      </c>
      <c r="BS8" s="3">
        <v>0.28396472007401269</v>
      </c>
      <c r="BT8" s="3">
        <v>-0.26714851453110239</v>
      </c>
      <c r="BU8" s="3">
        <v>0.34448972334303418</v>
      </c>
      <c r="BV8" s="3">
        <v>10.837039777969045</v>
      </c>
      <c r="BW8" s="3">
        <v>5.5262507804346673E-3</v>
      </c>
      <c r="BX8" s="3">
        <v>1.4154582324039568E-2</v>
      </c>
      <c r="BY8" s="3">
        <v>1.4154582324039646E-2</v>
      </c>
      <c r="BZ8" s="3">
        <v>1.1870877692491826E-2</v>
      </c>
      <c r="CA8" s="3">
        <v>1972.4221018736193</v>
      </c>
      <c r="CB8" s="3">
        <v>1985.2262236185436</v>
      </c>
      <c r="CC8" s="3">
        <v>2008.3552934089735</v>
      </c>
      <c r="CE8" s="3">
        <v>0.43206320792385755</v>
      </c>
      <c r="CF8" s="3">
        <v>0.45132758700088282</v>
      </c>
      <c r="CG8" s="3">
        <v>0.34091611009448924</v>
      </c>
      <c r="CI8" s="3">
        <v>17.231000000000002</v>
      </c>
      <c r="CJ8" s="3">
        <v>15.656000000000001</v>
      </c>
      <c r="CK8" s="3">
        <v>8.1170000000000009</v>
      </c>
      <c r="CM8" s="3">
        <v>48.881454545454545</v>
      </c>
      <c r="CN8" s="3">
        <v>33.444272727272732</v>
      </c>
      <c r="CO8" s="3">
        <v>23.25809090909091</v>
      </c>
      <c r="CP8" s="3">
        <v>7.590727272727273</v>
      </c>
      <c r="CT8" s="3">
        <v>1950.0673976327103</v>
      </c>
      <c r="CU8" s="3">
        <v>1963.7190537730626</v>
      </c>
      <c r="CV8" s="3">
        <v>1987.3976721627114</v>
      </c>
      <c r="CW8" s="3">
        <v>2001.7062915512295</v>
      </c>
      <c r="CY8" s="3">
        <v>-0.36625592884789088</v>
      </c>
    </row>
    <row r="9" spans="1:103" x14ac:dyDescent="0.3">
      <c r="A9" s="3" t="s">
        <v>224</v>
      </c>
      <c r="B9" s="3" t="s">
        <v>452</v>
      </c>
      <c r="C9" s="3">
        <v>2</v>
      </c>
      <c r="D9" s="3" t="s">
        <v>561</v>
      </c>
      <c r="E9" s="3">
        <v>14</v>
      </c>
      <c r="F9" s="3" t="s">
        <v>583</v>
      </c>
      <c r="G9" s="3" t="s">
        <v>590</v>
      </c>
      <c r="H9" s="3">
        <v>3</v>
      </c>
      <c r="I9" s="3">
        <v>394.52174552232759</v>
      </c>
      <c r="J9" s="3">
        <v>272.97042418689182</v>
      </c>
      <c r="K9" s="3">
        <v>167.54823319955591</v>
      </c>
      <c r="N9" s="3">
        <v>3</v>
      </c>
      <c r="O9" s="3">
        <v>-744.89916782489593</v>
      </c>
      <c r="P9" s="3">
        <v>0.40739198274231281</v>
      </c>
      <c r="Q9" s="3">
        <v>-0.55173247931034708</v>
      </c>
      <c r="R9" s="3">
        <v>-0.20847816047128168</v>
      </c>
      <c r="S9" s="3">
        <v>-0.43870267364890403</v>
      </c>
      <c r="T9" s="3">
        <v>75.513513616474199</v>
      </c>
      <c r="U9" s="3">
        <v>3.8606020171777479E-2</v>
      </c>
      <c r="V9" s="3">
        <v>4.6424897926314435E-2</v>
      </c>
      <c r="W9" s="3">
        <v>2.8817513924674382E-2</v>
      </c>
      <c r="X9" s="3">
        <v>2.8817513924674389E-2</v>
      </c>
      <c r="Y9" s="3">
        <v>1962.716141518727</v>
      </c>
      <c r="Z9" s="3">
        <v>1979.981726507232</v>
      </c>
      <c r="AA9" s="3">
        <v>2006.9999971205125</v>
      </c>
      <c r="AC9" s="3">
        <v>0.70120318985690222</v>
      </c>
      <c r="AD9" s="3">
        <v>1.5741730548676465</v>
      </c>
      <c r="AE9" s="3">
        <v>0.72446013353001282</v>
      </c>
      <c r="AG9" s="3">
        <v>54.377000000000002</v>
      </c>
      <c r="AH9" s="3">
        <v>52.704999999999998</v>
      </c>
      <c r="AI9" s="3">
        <v>43.274000000000001</v>
      </c>
      <c r="AK9" s="3">
        <v>51.574909090909088</v>
      </c>
      <c r="AL9" s="3">
        <v>33.752545454545448</v>
      </c>
      <c r="AM9" s="3">
        <v>30.925999999999998</v>
      </c>
      <c r="AN9" s="3">
        <v>6.8004545454545431</v>
      </c>
      <c r="AO9" s="3">
        <v>2000.3988143631568</v>
      </c>
      <c r="AP9" s="3">
        <v>2016.6914346942906</v>
      </c>
      <c r="AW9" s="3">
        <v>30.762999999999998</v>
      </c>
      <c r="AX9" s="3">
        <v>1980</v>
      </c>
      <c r="AY9" s="3">
        <v>17.109000000000002</v>
      </c>
      <c r="AZ9" s="3">
        <v>1950</v>
      </c>
      <c r="BA9" s="3">
        <v>8</v>
      </c>
      <c r="BB9" s="3">
        <v>61</v>
      </c>
      <c r="BC9" s="3">
        <v>5</v>
      </c>
      <c r="BD9" s="3">
        <v>0</v>
      </c>
      <c r="BE9" s="3">
        <v>0</v>
      </c>
      <c r="BF9" s="3">
        <v>1950</v>
      </c>
      <c r="BG9" s="3">
        <v>2023</v>
      </c>
      <c r="BH9" s="3">
        <v>-0.79152133068821995</v>
      </c>
      <c r="BI9" s="3" t="s">
        <v>591</v>
      </c>
      <c r="BJ9" s="3">
        <v>2</v>
      </c>
      <c r="BK9" s="3">
        <v>310.59892068058701</v>
      </c>
      <c r="BL9" s="3">
        <v>235.18729730208565</v>
      </c>
      <c r="BM9" s="3">
        <v>243.79056156056473</v>
      </c>
      <c r="BP9" s="3">
        <v>2</v>
      </c>
      <c r="BQ9" s="3">
        <v>581.6661207842908</v>
      </c>
      <c r="BR9" s="3">
        <v>-0.28151969396506638</v>
      </c>
      <c r="BS9" s="3">
        <v>-0.44237883578878318</v>
      </c>
      <c r="BT9" s="3">
        <v>0.47833186456476956</v>
      </c>
      <c r="BV9" s="3">
        <v>19.075787369095135</v>
      </c>
      <c r="BW9" s="3">
        <v>9.6632714528607413E-3</v>
      </c>
      <c r="BX9" s="3">
        <v>5.277201759178992E-2</v>
      </c>
      <c r="BY9" s="3">
        <v>0.13395290280633496</v>
      </c>
      <c r="CA9" s="3">
        <v>1998.6745977430896</v>
      </c>
      <c r="CB9" s="3">
        <v>2014.4647893152646</v>
      </c>
      <c r="CE9" s="3">
        <v>1.2330479959072795</v>
      </c>
      <c r="CF9" s="3">
        <v>1.6768110566667318</v>
      </c>
      <c r="CI9" s="3">
        <v>18.657</v>
      </c>
      <c r="CJ9" s="3">
        <v>8.0809999999999995</v>
      </c>
      <c r="CM9" s="3">
        <v>51.574909090909088</v>
      </c>
      <c r="CN9" s="3">
        <v>33.752545454545448</v>
      </c>
      <c r="CO9" s="3">
        <v>30.925999999999998</v>
      </c>
      <c r="CP9" s="3">
        <v>6.8004545454545431</v>
      </c>
      <c r="CS9" s="3">
        <v>1959.6004564169041</v>
      </c>
      <c r="CT9" s="3">
        <v>1977.3612032036649</v>
      </c>
      <c r="CU9" s="3">
        <v>1995.1219499904259</v>
      </c>
      <c r="CV9" s="3">
        <v>2004.200040229158</v>
      </c>
      <c r="CW9" s="3">
        <v>2011.1070856153399</v>
      </c>
      <c r="CY9" s="3">
        <v>-0.72389852975384961</v>
      </c>
    </row>
    <row r="10" spans="1:103" x14ac:dyDescent="0.3">
      <c r="A10" s="3" t="s">
        <v>231</v>
      </c>
      <c r="B10" s="3" t="s">
        <v>459</v>
      </c>
      <c r="C10" s="3">
        <v>2</v>
      </c>
      <c r="D10" s="3" t="s">
        <v>561</v>
      </c>
      <c r="E10" s="3">
        <v>14</v>
      </c>
      <c r="F10" s="3" t="s">
        <v>583</v>
      </c>
      <c r="G10" s="3" t="s">
        <v>590</v>
      </c>
      <c r="H10" s="3">
        <v>3</v>
      </c>
      <c r="I10" s="3">
        <v>965.04638176668948</v>
      </c>
      <c r="J10" s="3">
        <v>781.65508951759739</v>
      </c>
      <c r="K10" s="3">
        <v>751.02807428852168</v>
      </c>
      <c r="N10" s="3">
        <v>3</v>
      </c>
      <c r="O10" s="3">
        <v>134.99340670757778</v>
      </c>
      <c r="P10" s="3">
        <v>-5.1968567948097892E-2</v>
      </c>
      <c r="Q10" s="3">
        <v>1.7273726893289778</v>
      </c>
      <c r="R10" s="3">
        <v>-2.5008959703217823</v>
      </c>
      <c r="S10" s="3">
        <v>0.47217451998949089</v>
      </c>
      <c r="T10" s="3">
        <v>26.737073106195474</v>
      </c>
      <c r="U10" s="3">
        <v>1.40087289713743E-2</v>
      </c>
      <c r="V10" s="3">
        <v>0.54218874493113245</v>
      </c>
      <c r="W10" s="3">
        <v>0.54564367400179503</v>
      </c>
      <c r="X10" s="3">
        <v>6.6696052701019776E-2</v>
      </c>
      <c r="Y10" s="3">
        <v>1942.0384794847334</v>
      </c>
      <c r="Z10" s="3">
        <v>1948.9561387123856</v>
      </c>
      <c r="AA10" s="3">
        <v>1973.0005301106401</v>
      </c>
      <c r="AC10" s="3">
        <v>1.2514717569335376</v>
      </c>
      <c r="AD10" s="3">
        <v>0.90699575770414209</v>
      </c>
      <c r="AE10" s="3">
        <v>2.3190488105850986</v>
      </c>
      <c r="AG10" s="3">
        <v>32.5</v>
      </c>
      <c r="AH10" s="3">
        <v>46.1</v>
      </c>
      <c r="AI10" s="3">
        <v>22.661999999999999</v>
      </c>
      <c r="AK10" s="3">
        <v>36.527272727272731</v>
      </c>
      <c r="AL10" s="3">
        <v>10.159363636363638</v>
      </c>
      <c r="AM10" s="3">
        <v>30.354545454545452</v>
      </c>
      <c r="AN10" s="3">
        <v>8.1049090909090893</v>
      </c>
      <c r="AO10" s="3">
        <v>1949.7536303045997</v>
      </c>
      <c r="AP10" s="3">
        <v>1924.1131833273405</v>
      </c>
      <c r="AQ10" s="3">
        <v>1967.9246152988731</v>
      </c>
      <c r="AR10" s="3">
        <v>1975.2927293055436</v>
      </c>
      <c r="AS10" s="3">
        <v>1989.4443137037367</v>
      </c>
      <c r="AT10" s="3">
        <v>2003.5958981019296</v>
      </c>
      <c r="AU10" s="3">
        <v>2017.7474825001227</v>
      </c>
      <c r="AW10" s="3">
        <v>29.783999999999999</v>
      </c>
      <c r="AX10" s="3">
        <v>1963</v>
      </c>
      <c r="AY10" s="3">
        <v>-29.700000000000003</v>
      </c>
      <c r="AZ10" s="3">
        <v>1919</v>
      </c>
      <c r="BA10" s="3">
        <v>0</v>
      </c>
      <c r="BB10" s="3">
        <v>21</v>
      </c>
      <c r="BC10" s="3">
        <v>38</v>
      </c>
      <c r="BD10" s="3">
        <v>73</v>
      </c>
      <c r="BE10" s="3">
        <v>17</v>
      </c>
      <c r="BF10" s="3">
        <v>1875</v>
      </c>
      <c r="BG10" s="3">
        <v>2023</v>
      </c>
      <c r="BH10" s="3">
        <v>-0.82549184894090244</v>
      </c>
      <c r="BI10" s="3" t="s">
        <v>591</v>
      </c>
      <c r="BJ10" s="3">
        <v>2</v>
      </c>
      <c r="BK10" s="3">
        <v>995.64397060722945</v>
      </c>
      <c r="BL10" s="3">
        <v>985.90143197669113</v>
      </c>
      <c r="BM10" s="3">
        <v>866.7113055769629</v>
      </c>
      <c r="BP10" s="3">
        <v>2</v>
      </c>
      <c r="BQ10" s="3">
        <v>-308.36368228052493</v>
      </c>
      <c r="BR10" s="3">
        <v>0.18048718789133</v>
      </c>
      <c r="BS10" s="3">
        <v>-0.81741326965455918</v>
      </c>
      <c r="BT10" s="3">
        <v>0.65180444381189862</v>
      </c>
      <c r="BV10" s="3">
        <v>87.634816549656449</v>
      </c>
      <c r="BW10" s="3">
        <v>4.6195446969737104E-2</v>
      </c>
      <c r="BX10" s="3">
        <v>6.1536944260621528E-2</v>
      </c>
      <c r="BY10" s="3">
        <v>5.3116907065660156E-2</v>
      </c>
      <c r="CA10" s="3">
        <v>1919.0005085882988</v>
      </c>
      <c r="CB10" s="3">
        <v>1968.2251042640071</v>
      </c>
      <c r="CE10" s="3">
        <v>2.0310726002602029</v>
      </c>
      <c r="CF10" s="3">
        <v>2.4241002708440358</v>
      </c>
      <c r="CI10" s="3">
        <v>64.900000000000006</v>
      </c>
      <c r="CJ10" s="3">
        <v>8.3439999999999994</v>
      </c>
      <c r="CM10" s="3">
        <v>36.527272727272731</v>
      </c>
      <c r="CN10" s="3">
        <v>10.159363636363638</v>
      </c>
      <c r="CO10" s="3">
        <v>30.354545454545452</v>
      </c>
      <c r="CP10" s="3">
        <v>8.1049090909090893</v>
      </c>
      <c r="CR10" s="3">
        <v>1902.4269051566248</v>
      </c>
      <c r="CS10" s="3">
        <v>1883.3927392764638</v>
      </c>
      <c r="CT10" s="3">
        <v>1939.3974171913262</v>
      </c>
      <c r="CU10" s="3">
        <v>1947.247621701963</v>
      </c>
      <c r="CV10" s="3">
        <v>1955.0978262126</v>
      </c>
      <c r="CW10" s="3">
        <v>1962.9480307232368</v>
      </c>
      <c r="CY10" s="3">
        <v>-0.63692608176322918</v>
      </c>
    </row>
    <row r="11" spans="1:103" x14ac:dyDescent="0.3">
      <c r="A11" s="3" t="s">
        <v>240</v>
      </c>
      <c r="B11" s="3" t="s">
        <v>468</v>
      </c>
      <c r="C11" s="3">
        <v>2</v>
      </c>
      <c r="D11" s="3" t="s">
        <v>561</v>
      </c>
      <c r="E11" s="3">
        <v>14</v>
      </c>
      <c r="F11" s="3" t="s">
        <v>583</v>
      </c>
      <c r="G11" s="3" t="s">
        <v>590</v>
      </c>
      <c r="H11" s="3">
        <v>3</v>
      </c>
      <c r="I11" s="3">
        <v>347.00857580251807</v>
      </c>
      <c r="J11" s="3">
        <v>239.87776661450738</v>
      </c>
      <c r="K11" s="3">
        <v>220.75980381695882</v>
      </c>
      <c r="N11" s="3">
        <v>3</v>
      </c>
      <c r="O11" s="3">
        <v>22.401021697223076</v>
      </c>
      <c r="P11" s="3">
        <v>1.2884208233423244E-2</v>
      </c>
      <c r="Q11" s="3">
        <v>0.85466004730430867</v>
      </c>
      <c r="R11" s="3">
        <v>-1.4265204666732865</v>
      </c>
      <c r="S11" s="3">
        <v>0.34044516062316754</v>
      </c>
      <c r="T11" s="3">
        <v>33.011763199296965</v>
      </c>
      <c r="U11" s="3">
        <v>1.6825453737397102E-2</v>
      </c>
      <c r="V11" s="3">
        <v>0.19257612013040235</v>
      </c>
      <c r="W11" s="3">
        <v>0.19523534501241677</v>
      </c>
      <c r="X11" s="3">
        <v>3.8673850698010132E-2</v>
      </c>
      <c r="Y11" s="3">
        <v>1974.4971534831427</v>
      </c>
      <c r="Z11" s="3">
        <v>1979.9973096766353</v>
      </c>
      <c r="AA11" s="3">
        <v>1994.0000115924545</v>
      </c>
      <c r="AC11" s="3">
        <v>0.70502930867675706</v>
      </c>
      <c r="AD11" s="3">
        <v>0.49231523340884809</v>
      </c>
      <c r="AE11" s="3">
        <v>1.1085100541585102</v>
      </c>
      <c r="AG11" s="3">
        <v>47.750999999999998</v>
      </c>
      <c r="AH11" s="3">
        <v>52.966999999999999</v>
      </c>
      <c r="AI11" s="3">
        <v>43.561</v>
      </c>
      <c r="AK11" s="3">
        <v>47.451999999999998</v>
      </c>
      <c r="AL11" s="3">
        <v>39.436363636363637</v>
      </c>
      <c r="AM11" s="3">
        <v>25.07509090909091</v>
      </c>
      <c r="AN11" s="3">
        <v>8.5517272727272751</v>
      </c>
      <c r="AO11" s="3">
        <v>1993.6159269586863</v>
      </c>
      <c r="AW11" s="3">
        <v>31.353999999999999</v>
      </c>
      <c r="AX11" s="3">
        <v>2012</v>
      </c>
      <c r="AY11" s="3">
        <v>20.227</v>
      </c>
      <c r="AZ11" s="3">
        <v>1950</v>
      </c>
      <c r="BA11" s="3">
        <v>18</v>
      </c>
      <c r="BB11" s="3">
        <v>56</v>
      </c>
      <c r="BC11" s="3">
        <v>0</v>
      </c>
      <c r="BD11" s="3">
        <v>0</v>
      </c>
      <c r="BE11" s="3">
        <v>0</v>
      </c>
      <c r="BF11" s="3">
        <v>1950</v>
      </c>
      <c r="BG11" s="3">
        <v>2023</v>
      </c>
      <c r="BH11" s="3">
        <v>-0.55897621113555451</v>
      </c>
      <c r="BI11" s="3" t="s">
        <v>591</v>
      </c>
      <c r="BJ11" s="3">
        <v>3</v>
      </c>
      <c r="BK11" s="3">
        <v>331.12180169691419</v>
      </c>
      <c r="BL11" s="3">
        <v>223.04530741701234</v>
      </c>
      <c r="BM11" s="3">
        <v>223.71875947464216</v>
      </c>
      <c r="BP11" s="3">
        <v>3</v>
      </c>
      <c r="BQ11" s="3">
        <v>391.65121267154962</v>
      </c>
      <c r="BR11" s="3">
        <v>-0.18751404204061198</v>
      </c>
      <c r="BS11" s="3">
        <v>0.72641879826755107</v>
      </c>
      <c r="BT11" s="3">
        <v>-1.2661714197925882</v>
      </c>
      <c r="BU11" s="3">
        <v>0.33548846584179948</v>
      </c>
      <c r="BV11" s="3">
        <v>19.809441897988325</v>
      </c>
      <c r="BW11" s="3">
        <v>1.0091332634689101E-2</v>
      </c>
      <c r="BX11" s="3">
        <v>6.3823191504012569E-2</v>
      </c>
      <c r="BY11" s="3">
        <v>8.2168486203675783E-2</v>
      </c>
      <c r="BZ11" s="3">
        <v>5.3425777357892917E-2</v>
      </c>
      <c r="CA11" s="3">
        <v>1976.770611933493</v>
      </c>
      <c r="CB11" s="3">
        <v>1984.1456490529176</v>
      </c>
      <c r="CC11" s="3">
        <v>1993.6452421146855</v>
      </c>
      <c r="CE11" s="3">
        <v>0.43874450980679275</v>
      </c>
      <c r="CF11" s="3">
        <v>0.31361621091743147</v>
      </c>
      <c r="CG11" s="3">
        <v>0.94475983321122148</v>
      </c>
      <c r="CI11" s="3">
        <v>21.494</v>
      </c>
      <c r="CJ11" s="3">
        <v>25.384</v>
      </c>
      <c r="CK11" s="3">
        <v>17.963999999999999</v>
      </c>
      <c r="CM11" s="3">
        <v>47.451999999999998</v>
      </c>
      <c r="CN11" s="3">
        <v>39.436363636363637</v>
      </c>
      <c r="CO11" s="3">
        <v>25.07509090909091</v>
      </c>
      <c r="CP11" s="3">
        <v>8.5517272727272751</v>
      </c>
      <c r="CT11" s="3">
        <v>1964.5337420316857</v>
      </c>
      <c r="CU11" s="3">
        <v>1990.9566413202233</v>
      </c>
      <c r="CV11" s="3">
        <v>2001.4166553486029</v>
      </c>
      <c r="CW11" s="3">
        <v>2014.1789785943806</v>
      </c>
      <c r="CY11" s="3">
        <v>-0.72726666356564906</v>
      </c>
    </row>
    <row r="12" spans="1:103" x14ac:dyDescent="0.3">
      <c r="A12" s="3" t="s">
        <v>269</v>
      </c>
      <c r="B12" s="3" t="s">
        <v>497</v>
      </c>
      <c r="C12" s="3">
        <v>2</v>
      </c>
      <c r="D12" s="3" t="s">
        <v>561</v>
      </c>
      <c r="E12" s="3">
        <v>14</v>
      </c>
      <c r="F12" s="3" t="s">
        <v>583</v>
      </c>
      <c r="G12" s="3" t="s">
        <v>590</v>
      </c>
      <c r="H12" s="3">
        <v>2</v>
      </c>
      <c r="I12" s="3">
        <v>381.19466417767825</v>
      </c>
      <c r="J12" s="3">
        <v>356.35211514479818</v>
      </c>
      <c r="K12" s="3">
        <v>362.7396976746773</v>
      </c>
      <c r="N12" s="3">
        <v>2</v>
      </c>
      <c r="O12" s="3">
        <v>1445.9986661643554</v>
      </c>
      <c r="P12" s="3">
        <v>-0.71107327010147225</v>
      </c>
      <c r="Q12" s="3">
        <v>1.1756823662690559</v>
      </c>
      <c r="R12" s="3">
        <v>-1.0103367640629748</v>
      </c>
      <c r="T12" s="3">
        <v>139.42259332886283</v>
      </c>
      <c r="U12" s="3">
        <v>7.1188207373887535E-2</v>
      </c>
      <c r="V12" s="3">
        <v>0.16549605424257541</v>
      </c>
      <c r="W12" s="3">
        <v>0.15048148892143223</v>
      </c>
      <c r="Y12" s="3">
        <v>1967.4307118046243</v>
      </c>
      <c r="Z12" s="3">
        <v>1978.9512619537961</v>
      </c>
      <c r="AC12" s="3">
        <v>1.026390478926869</v>
      </c>
      <c r="AD12" s="3">
        <v>1.0957426339323664</v>
      </c>
      <c r="AG12" s="3">
        <v>47.436999999999998</v>
      </c>
      <c r="AH12" s="3">
        <v>52.521000000000001</v>
      </c>
      <c r="AK12" s="3">
        <v>56.014000000000003</v>
      </c>
      <c r="AL12" s="3">
        <v>30.809454545454546</v>
      </c>
      <c r="AM12" s="3">
        <v>21.614272727272727</v>
      </c>
      <c r="AN12" s="3">
        <v>6.2351818181818182</v>
      </c>
      <c r="AO12" s="3">
        <v>1992.4448578418949</v>
      </c>
      <c r="AP12" s="3">
        <v>2010.7690158208468</v>
      </c>
      <c r="AQ12" s="3">
        <v>2019.9310948103225</v>
      </c>
      <c r="AW12" s="3">
        <v>36.027000000000001</v>
      </c>
      <c r="AX12" s="3">
        <v>1983</v>
      </c>
      <c r="AY12" s="3">
        <v>-105.925</v>
      </c>
      <c r="AZ12" s="3">
        <v>1994</v>
      </c>
      <c r="BA12" s="3">
        <v>35</v>
      </c>
      <c r="BB12" s="3">
        <v>38</v>
      </c>
      <c r="BC12" s="3">
        <v>0</v>
      </c>
      <c r="BD12" s="3">
        <v>0</v>
      </c>
      <c r="BE12" s="3">
        <v>1</v>
      </c>
      <c r="BF12" s="3">
        <v>1950</v>
      </c>
      <c r="BG12" s="3">
        <v>2023</v>
      </c>
      <c r="BH12" s="3">
        <v>-0.71107327010147225</v>
      </c>
      <c r="BI12" s="3" t="s">
        <v>591</v>
      </c>
      <c r="BJ12" s="3">
        <v>0</v>
      </c>
      <c r="BK12" s="3">
        <v>636.40428612695348</v>
      </c>
      <c r="BL12" s="3">
        <v>638.89244772050881</v>
      </c>
      <c r="BM12" s="3">
        <v>645.54334320176031</v>
      </c>
      <c r="BP12" s="3">
        <v>1</v>
      </c>
      <c r="BQ12" s="3">
        <v>-219.27825041979835</v>
      </c>
      <c r="BR12" s="3">
        <v>0.12168628200550023</v>
      </c>
      <c r="BS12" s="3">
        <v>-0.91811620718598441</v>
      </c>
      <c r="BV12" s="3">
        <v>377.38677469076174</v>
      </c>
      <c r="BW12" s="3">
        <v>0.1914171680028354</v>
      </c>
      <c r="BX12" s="3">
        <v>0.39026768266409101</v>
      </c>
      <c r="CA12" s="3">
        <v>1993.9987997198575</v>
      </c>
      <c r="CE12" s="3">
        <v>8.2551700881269614</v>
      </c>
      <c r="CI12" s="3">
        <v>153.96299999999999</v>
      </c>
      <c r="CM12" s="3">
        <v>56.014000000000003</v>
      </c>
      <c r="CN12" s="3">
        <v>30.809454545454546</v>
      </c>
      <c r="CO12" s="3">
        <v>21.614272727272727</v>
      </c>
      <c r="CP12" s="3">
        <v>6.2351818181818182</v>
      </c>
      <c r="CU12" s="3">
        <v>1966.3535320191895</v>
      </c>
      <c r="CV12" s="3">
        <v>2004.500727858288</v>
      </c>
      <c r="CW12" s="3">
        <v>2010.7787440928826</v>
      </c>
      <c r="CX12" s="3">
        <v>2017.0567603274771</v>
      </c>
      <c r="CY12" s="3">
        <v>-0.79642992518048417</v>
      </c>
    </row>
    <row r="13" spans="1:103" x14ac:dyDescent="0.3">
      <c r="A13" s="3" t="s">
        <v>284</v>
      </c>
      <c r="B13" s="3" t="s">
        <v>512</v>
      </c>
      <c r="C13" s="3">
        <v>2</v>
      </c>
      <c r="D13" s="3" t="s">
        <v>561</v>
      </c>
      <c r="E13" s="3">
        <v>14</v>
      </c>
      <c r="F13" s="3" t="s">
        <v>583</v>
      </c>
      <c r="G13" s="3" t="s">
        <v>590</v>
      </c>
      <c r="H13" s="3">
        <v>3</v>
      </c>
      <c r="I13" s="3">
        <v>344.08977643752007</v>
      </c>
      <c r="J13" s="3">
        <v>339.88839902580941</v>
      </c>
      <c r="K13" s="3">
        <v>281.44257068826852</v>
      </c>
      <c r="N13" s="3">
        <v>3</v>
      </c>
      <c r="O13" s="3">
        <v>-817.85906681909887</v>
      </c>
      <c r="P13" s="3">
        <v>0.43590281062553859</v>
      </c>
      <c r="Q13" s="3">
        <v>-1.4829194026998109</v>
      </c>
      <c r="R13" s="3">
        <v>0.67632319539312802</v>
      </c>
      <c r="S13" s="3">
        <v>0.21220843249892782</v>
      </c>
      <c r="T13" s="3">
        <v>135.52274503217049</v>
      </c>
      <c r="U13" s="3">
        <v>6.9267803411952419E-2</v>
      </c>
      <c r="V13" s="3">
        <v>0.15162636201566393</v>
      </c>
      <c r="W13" s="3">
        <v>0.13707655064184174</v>
      </c>
      <c r="X13" s="3">
        <v>4.0939759072625814E-2</v>
      </c>
      <c r="Y13" s="3">
        <v>1963.6808652010782</v>
      </c>
      <c r="Z13" s="3">
        <v>1972.8494665995463</v>
      </c>
      <c r="AA13" s="3">
        <v>2000.9993412031313</v>
      </c>
      <c r="AC13" s="3">
        <v>0.59786771020732388</v>
      </c>
      <c r="AD13" s="3">
        <v>1.2365721159803127</v>
      </c>
      <c r="AE13" s="3">
        <v>2.7581273467903347</v>
      </c>
      <c r="AG13" s="3">
        <v>36.838000000000001</v>
      </c>
      <c r="AH13" s="3">
        <v>27.5</v>
      </c>
      <c r="AI13" s="3">
        <v>16.806999999999999</v>
      </c>
      <c r="AK13" s="3">
        <v>34.43663636363636</v>
      </c>
      <c r="AL13" s="3">
        <v>15.203363636363635</v>
      </c>
      <c r="AM13" s="3">
        <v>16.074363636363639</v>
      </c>
      <c r="AN13" s="3">
        <v>8.0716363636363653</v>
      </c>
      <c r="AP13" s="3">
        <v>1956.5349110624254</v>
      </c>
      <c r="AQ13" s="3">
        <v>1971.4314028287229</v>
      </c>
      <c r="AR13" s="3">
        <v>1982.3324078518076</v>
      </c>
      <c r="AS13" s="3">
        <v>1995.8206438030425</v>
      </c>
      <c r="AT13" s="3">
        <v>2020.4351980130914</v>
      </c>
      <c r="AW13" s="3">
        <v>26.284999999999997</v>
      </c>
      <c r="AX13" s="3">
        <v>1966</v>
      </c>
      <c r="AY13" s="3">
        <v>4.4620000000000015</v>
      </c>
      <c r="AZ13" s="3">
        <v>2022</v>
      </c>
      <c r="BA13" s="3">
        <v>0</v>
      </c>
      <c r="BB13" s="3">
        <v>18</v>
      </c>
      <c r="BC13" s="3">
        <v>34</v>
      </c>
      <c r="BD13" s="3">
        <v>22</v>
      </c>
      <c r="BE13" s="3">
        <v>0</v>
      </c>
      <c r="BF13" s="3">
        <v>1950</v>
      </c>
      <c r="BG13" s="3">
        <v>2023</v>
      </c>
      <c r="BH13" s="3">
        <v>-1.0470165920742724</v>
      </c>
      <c r="BI13" s="3" t="s">
        <v>591</v>
      </c>
      <c r="BJ13" s="3">
        <v>2</v>
      </c>
      <c r="BK13" s="3">
        <v>324.97459786494943</v>
      </c>
      <c r="BL13" s="3">
        <v>93.806081001865977</v>
      </c>
      <c r="BM13" s="3">
        <v>86.782557567903766</v>
      </c>
      <c r="BP13" s="3">
        <v>2</v>
      </c>
      <c r="BQ13" s="3">
        <v>1148.4498254584241</v>
      </c>
      <c r="BR13" s="3">
        <v>-0.57921822281898494</v>
      </c>
      <c r="BS13" s="3">
        <v>0.25578442615278052</v>
      </c>
      <c r="BT13" s="3">
        <v>0.33257100799119632</v>
      </c>
      <c r="BV13" s="3">
        <v>56.112327789881085</v>
      </c>
      <c r="BW13" s="3">
        <v>2.8701920400758609E-2</v>
      </c>
      <c r="BX13" s="3">
        <v>3.2340427318492362E-2</v>
      </c>
      <c r="BY13" s="3">
        <v>1.527350863144411E-2</v>
      </c>
      <c r="CA13" s="3">
        <v>1960.0000921346125</v>
      </c>
      <c r="CB13" s="3">
        <v>1977.316198532586</v>
      </c>
      <c r="CE13" s="3">
        <v>0.89283376422582494</v>
      </c>
      <c r="CF13" s="3">
        <v>0.50911696098706738</v>
      </c>
      <c r="CI13" s="3">
        <v>13.051</v>
      </c>
      <c r="CJ13" s="3">
        <v>7.8419999999999996</v>
      </c>
      <c r="CM13" s="3">
        <v>34.43663636363636</v>
      </c>
      <c r="CN13" s="3">
        <v>15.203363636363635</v>
      </c>
      <c r="CO13" s="3">
        <v>16.074363636363639</v>
      </c>
      <c r="CP13" s="3">
        <v>8.0716363636363653</v>
      </c>
      <c r="CV13" s="3">
        <v>1956.8614743197511</v>
      </c>
      <c r="CW13" s="3">
        <v>1969.838443599323</v>
      </c>
      <c r="CY13" s="3">
        <v>-0.57921822281898494</v>
      </c>
    </row>
    <row r="14" spans="1:103" x14ac:dyDescent="0.3">
      <c r="A14" s="3" t="s">
        <v>291</v>
      </c>
      <c r="B14" s="3" t="s">
        <v>519</v>
      </c>
      <c r="C14" s="3">
        <v>2</v>
      </c>
      <c r="D14" s="3" t="s">
        <v>561</v>
      </c>
      <c r="E14" s="3">
        <v>14</v>
      </c>
      <c r="F14" s="3" t="s">
        <v>583</v>
      </c>
      <c r="G14" s="3" t="s">
        <v>590</v>
      </c>
      <c r="H14" s="3">
        <v>3</v>
      </c>
      <c r="I14" s="3">
        <v>335.5558194114206</v>
      </c>
      <c r="J14" s="3">
        <v>293.16059074311698</v>
      </c>
      <c r="K14" s="3">
        <v>172.8562151830219</v>
      </c>
      <c r="N14" s="3">
        <v>3</v>
      </c>
      <c r="O14" s="3">
        <v>521.38438171307916</v>
      </c>
      <c r="P14" s="3">
        <v>-0.24192597220228412</v>
      </c>
      <c r="Q14" s="3">
        <v>0.56018345607512809</v>
      </c>
      <c r="R14" s="3">
        <v>-0.47295146810050431</v>
      </c>
      <c r="S14" s="3">
        <v>-0.3257878343848612</v>
      </c>
      <c r="T14" s="3">
        <v>39.83774535811294</v>
      </c>
      <c r="U14" s="3">
        <v>2.0325283286286168E-2</v>
      </c>
      <c r="V14" s="3">
        <v>2.7791175522109E-2</v>
      </c>
      <c r="W14" s="3">
        <v>2.894094779220982E-2</v>
      </c>
      <c r="X14" s="3">
        <v>5.8053132108037572E-2</v>
      </c>
      <c r="Y14" s="3">
        <v>1970.9154392199334</v>
      </c>
      <c r="Z14" s="3">
        <v>1992.3240704972245</v>
      </c>
      <c r="AA14" s="3">
        <v>2012.3562752110852</v>
      </c>
      <c r="AC14" s="3">
        <v>0.61599685302747842</v>
      </c>
      <c r="AD14" s="3">
        <v>0.73847482920214824</v>
      </c>
      <c r="AE14" s="3">
        <v>1.3145194940517317</v>
      </c>
      <c r="AG14" s="3">
        <v>45.548000000000002</v>
      </c>
      <c r="AH14" s="3">
        <v>51.488999999999997</v>
      </c>
      <c r="AI14" s="3">
        <v>48.158999999999999</v>
      </c>
      <c r="AK14" s="3">
        <v>48.388272727272721</v>
      </c>
      <c r="AL14" s="3">
        <v>45.571636363636358</v>
      </c>
      <c r="AM14" s="3">
        <v>21.929454545454544</v>
      </c>
      <c r="AN14" s="3">
        <v>12.002636363636363</v>
      </c>
      <c r="AO14" s="3">
        <v>1969.8156262494408</v>
      </c>
      <c r="AW14" s="3">
        <v>35.143999999999998</v>
      </c>
      <c r="AX14" s="3">
        <v>1994</v>
      </c>
      <c r="AY14" s="3">
        <v>7.7860000000000014</v>
      </c>
      <c r="AZ14" s="3">
        <v>1991</v>
      </c>
      <c r="BA14" s="3">
        <v>39</v>
      </c>
      <c r="BB14" s="3">
        <v>32</v>
      </c>
      <c r="BC14" s="3">
        <v>1</v>
      </c>
      <c r="BD14" s="3">
        <v>2</v>
      </c>
      <c r="BE14" s="3">
        <v>0</v>
      </c>
      <c r="BF14" s="3">
        <v>1950</v>
      </c>
      <c r="BG14" s="3">
        <v>2023</v>
      </c>
      <c r="BH14" s="3">
        <v>-0.48048181861252154</v>
      </c>
      <c r="BI14" s="3" t="s">
        <v>591</v>
      </c>
      <c r="BJ14" s="3">
        <v>0</v>
      </c>
      <c r="BK14" s="3">
        <v>456.36799149244899</v>
      </c>
      <c r="BL14" s="3">
        <v>460.0482952339662</v>
      </c>
      <c r="BM14" s="3">
        <v>470.5399781576462</v>
      </c>
      <c r="BP14" s="3">
        <v>1</v>
      </c>
      <c r="BQ14" s="3">
        <v>62.623270084953674</v>
      </c>
      <c r="BR14" s="3">
        <v>-2.1383505732571445E-2</v>
      </c>
      <c r="BS14" s="3">
        <v>-0.2599408450435704</v>
      </c>
      <c r="BV14" s="3">
        <v>115.86286373335459</v>
      </c>
      <c r="BW14" s="3">
        <v>5.8782631824738064E-2</v>
      </c>
      <c r="BX14" s="3">
        <v>0.11261379695133902</v>
      </c>
      <c r="CA14" s="3">
        <v>1992.0000495210404</v>
      </c>
      <c r="CE14" s="3">
        <v>8.7354231896404269</v>
      </c>
      <c r="CI14" s="3">
        <v>42.637</v>
      </c>
      <c r="CM14" s="3">
        <v>48.388272727272721</v>
      </c>
      <c r="CN14" s="3">
        <v>45.571636363636358</v>
      </c>
      <c r="CO14" s="3">
        <v>21.929454545454544</v>
      </c>
      <c r="CP14" s="3">
        <v>12.002636363636363</v>
      </c>
      <c r="CU14" s="3">
        <v>1992.0971402441266</v>
      </c>
      <c r="CV14" s="3">
        <v>2009.8702608726994</v>
      </c>
      <c r="CY14" s="3">
        <v>-0.28132435077614182</v>
      </c>
    </row>
    <row r="15" spans="1:103" x14ac:dyDescent="0.3">
      <c r="A15" s="3" t="s">
        <v>293</v>
      </c>
      <c r="B15" s="3" t="s">
        <v>521</v>
      </c>
      <c r="C15" s="3">
        <v>2</v>
      </c>
      <c r="D15" s="3" t="s">
        <v>561</v>
      </c>
      <c r="E15" s="3">
        <v>14</v>
      </c>
      <c r="F15" s="3" t="s">
        <v>583</v>
      </c>
      <c r="G15" s="3" t="s">
        <v>590</v>
      </c>
      <c r="H15" s="3">
        <v>3</v>
      </c>
      <c r="I15" s="3">
        <v>455.71532457075921</v>
      </c>
      <c r="J15" s="3">
        <v>257.35787710351224</v>
      </c>
      <c r="K15" s="3">
        <v>218.30522300986553</v>
      </c>
      <c r="N15" s="3">
        <v>3</v>
      </c>
      <c r="O15" s="3">
        <v>-420.4764484649329</v>
      </c>
      <c r="P15" s="3">
        <v>0.24106539271461105</v>
      </c>
      <c r="Q15" s="3">
        <v>-0.32442487387586877</v>
      </c>
      <c r="R15" s="3">
        <v>-0.91839533112376537</v>
      </c>
      <c r="S15" s="3">
        <v>0.45128800520467177</v>
      </c>
      <c r="T15" s="3">
        <v>79.200576499418574</v>
      </c>
      <c r="U15" s="3">
        <v>4.0439264034295222E-2</v>
      </c>
      <c r="V15" s="3">
        <v>4.421332025980082E-2</v>
      </c>
      <c r="W15" s="3">
        <v>3.6721516773112951E-2</v>
      </c>
      <c r="X15" s="3">
        <v>0.39936556951050606</v>
      </c>
      <c r="Y15" s="3">
        <v>1967.6400305415691</v>
      </c>
      <c r="Z15" s="3">
        <v>1998.6325309146659</v>
      </c>
      <c r="AA15" s="3">
        <v>2019.3499345663347</v>
      </c>
      <c r="AC15" s="3">
        <v>1.635601047951057</v>
      </c>
      <c r="AD15" s="3">
        <v>0.54656033451720631</v>
      </c>
      <c r="AE15" s="3">
        <v>2.3012948170980403</v>
      </c>
      <c r="AG15" s="3">
        <v>53.976999999999997</v>
      </c>
      <c r="AH15" s="3">
        <v>50.673000000000002</v>
      </c>
      <c r="AI15" s="3">
        <v>29.420999999999999</v>
      </c>
      <c r="AK15" s="3">
        <v>50.818090909090913</v>
      </c>
      <c r="AL15" s="3">
        <v>32.275090909090913</v>
      </c>
      <c r="AM15" s="3">
        <v>34.774363636363631</v>
      </c>
      <c r="AN15" s="3">
        <v>14.67672727272727</v>
      </c>
      <c r="AO15" s="3">
        <v>2004.8914970715302</v>
      </c>
      <c r="AP15" s="3">
        <v>2014.8739796883992</v>
      </c>
      <c r="AQ15" s="3">
        <v>2020.2876671504216</v>
      </c>
      <c r="AW15" s="3">
        <v>32.713000000000001</v>
      </c>
      <c r="AX15" s="3">
        <v>2003</v>
      </c>
      <c r="AY15" s="3">
        <v>-25.876000000000005</v>
      </c>
      <c r="AZ15" s="3">
        <v>1988</v>
      </c>
      <c r="BA15" s="3">
        <v>12</v>
      </c>
      <c r="BB15" s="3">
        <v>24</v>
      </c>
      <c r="BC15" s="3">
        <v>32</v>
      </c>
      <c r="BD15" s="3">
        <v>4</v>
      </c>
      <c r="BE15" s="3">
        <v>2</v>
      </c>
      <c r="BF15" s="3">
        <v>1950</v>
      </c>
      <c r="BG15" s="3">
        <v>2023</v>
      </c>
      <c r="BH15" s="3">
        <v>-1.0017548122850231</v>
      </c>
      <c r="BI15" s="3" t="s">
        <v>591</v>
      </c>
      <c r="BJ15" s="3">
        <v>3</v>
      </c>
      <c r="BK15" s="3">
        <v>560.71507323385129</v>
      </c>
      <c r="BL15" s="3">
        <v>552.20506100900275</v>
      </c>
      <c r="BM15" s="3">
        <v>560.5278357702224</v>
      </c>
      <c r="BP15" s="3">
        <v>3</v>
      </c>
      <c r="BQ15" s="3">
        <v>639.79173086177354</v>
      </c>
      <c r="BR15" s="3">
        <v>-0.30843719601524955</v>
      </c>
      <c r="BS15" s="3">
        <v>5.8494850849984372</v>
      </c>
      <c r="BT15" s="3">
        <v>-7.998020234830153</v>
      </c>
      <c r="BU15" s="3">
        <v>2.4612929897906741</v>
      </c>
      <c r="BV15" s="3">
        <v>249.38110093709312</v>
      </c>
      <c r="BW15" s="3">
        <v>0.12681311850160401</v>
      </c>
      <c r="BX15" s="3">
        <v>2.2975583508719923</v>
      </c>
      <c r="BY15" s="3">
        <v>2.3346618862764088</v>
      </c>
      <c r="BZ15" s="3">
        <v>0.51680900951712283</v>
      </c>
      <c r="CA15" s="3">
        <v>1983.8499887679002</v>
      </c>
      <c r="CB15" s="3">
        <v>1988.0000985292036</v>
      </c>
      <c r="CC15" s="3">
        <v>2003.321601258988</v>
      </c>
      <c r="CE15" s="3">
        <v>1.0978625844874379</v>
      </c>
      <c r="CF15" s="3">
        <v>0.85822069518408151</v>
      </c>
      <c r="CG15" s="3">
        <v>2.0074990879830783</v>
      </c>
      <c r="CI15" s="3">
        <v>31.686</v>
      </c>
      <c r="CJ15" s="3">
        <v>77.739000000000004</v>
      </c>
      <c r="CK15" s="3">
        <v>14.057</v>
      </c>
      <c r="CM15" s="3">
        <v>50.818090909090913</v>
      </c>
      <c r="CN15" s="3">
        <v>32.275090909090913</v>
      </c>
      <c r="CO15" s="3">
        <v>34.774363636363631</v>
      </c>
      <c r="CP15" s="3">
        <v>14.67672727272727</v>
      </c>
      <c r="CQ15" s="3">
        <v>1987.7718981892929</v>
      </c>
      <c r="CR15" s="3">
        <v>1960.8261865792354</v>
      </c>
      <c r="CS15" s="3">
        <v>1977.0369421709597</v>
      </c>
      <c r="CT15" s="3">
        <v>1998.5393135867141</v>
      </c>
      <c r="CU15" s="3">
        <v>2000.5743385264336</v>
      </c>
      <c r="CV15" s="3">
        <v>2002.6093634661534</v>
      </c>
      <c r="CY15" s="3">
        <v>-2.4569723458469657</v>
      </c>
    </row>
    <row r="16" spans="1:103" x14ac:dyDescent="0.3">
      <c r="A16" s="3" t="s">
        <v>303</v>
      </c>
      <c r="B16" s="3" t="s">
        <v>531</v>
      </c>
      <c r="C16" s="3">
        <v>2</v>
      </c>
      <c r="D16" s="3" t="s">
        <v>561</v>
      </c>
      <c r="E16" s="3">
        <v>14</v>
      </c>
      <c r="F16" s="3" t="s">
        <v>583</v>
      </c>
      <c r="G16" s="3" t="s">
        <v>590</v>
      </c>
      <c r="H16" s="3">
        <v>3</v>
      </c>
      <c r="I16" s="3">
        <v>333.18754259474974</v>
      </c>
      <c r="J16" s="3">
        <v>192.27999845173326</v>
      </c>
      <c r="K16" s="3">
        <v>134.47161236337573</v>
      </c>
      <c r="N16" s="3">
        <v>3</v>
      </c>
      <c r="O16" s="3">
        <v>-393.85450271136489</v>
      </c>
      <c r="P16" s="3">
        <v>0.22570355768781958</v>
      </c>
      <c r="Q16" s="3">
        <v>-0.69729603825596953</v>
      </c>
      <c r="R16" s="3">
        <v>0.41545308647275686</v>
      </c>
      <c r="S16" s="3">
        <v>-0.24349307359975786</v>
      </c>
      <c r="T16" s="3">
        <v>23.971523968713978</v>
      </c>
      <c r="U16" s="3">
        <v>1.2224062636516451E-2</v>
      </c>
      <c r="V16" s="3">
        <v>1.9412044366416255E-2</v>
      </c>
      <c r="W16" s="3">
        <v>4.5391404867711378E-2</v>
      </c>
      <c r="X16" s="3">
        <v>4.5048535800840867E-2</v>
      </c>
      <c r="Y16" s="3">
        <v>1972.7552143809385</v>
      </c>
      <c r="Z16" s="3">
        <v>1992.6248714396984</v>
      </c>
      <c r="AA16" s="3">
        <v>2002.7640723530715</v>
      </c>
      <c r="AC16" s="3">
        <v>0.34051793663988567</v>
      </c>
      <c r="AD16" s="3">
        <v>0.72033095163894068</v>
      </c>
      <c r="AE16" s="3">
        <v>1.2570881446657902</v>
      </c>
      <c r="AG16" s="3">
        <v>50.332000000000001</v>
      </c>
      <c r="AH16" s="3">
        <v>41.726999999999997</v>
      </c>
      <c r="AI16" s="3">
        <v>41.335000000000001</v>
      </c>
      <c r="AK16" s="3">
        <v>47.355181818181819</v>
      </c>
      <c r="AL16" s="3">
        <v>37.014272727272733</v>
      </c>
      <c r="AM16" s="3">
        <v>21.393909090909091</v>
      </c>
      <c r="AN16" s="3">
        <v>6.4859090909090904</v>
      </c>
      <c r="AO16" s="3">
        <v>1986.3333944526296</v>
      </c>
      <c r="AW16" s="3">
        <v>33.132000000000005</v>
      </c>
      <c r="AX16" s="3">
        <v>1977</v>
      </c>
      <c r="AY16" s="3">
        <v>23.927</v>
      </c>
      <c r="AZ16" s="3">
        <v>1950</v>
      </c>
      <c r="BA16" s="3">
        <v>39</v>
      </c>
      <c r="BB16" s="3">
        <v>35</v>
      </c>
      <c r="BC16" s="3">
        <v>0</v>
      </c>
      <c r="BD16" s="3">
        <v>0</v>
      </c>
      <c r="BE16" s="3">
        <v>0</v>
      </c>
      <c r="BF16" s="3">
        <v>1950</v>
      </c>
      <c r="BG16" s="3">
        <v>2023</v>
      </c>
      <c r="BH16" s="3">
        <v>-0.47159248056814995</v>
      </c>
      <c r="BI16" s="3" t="s">
        <v>591</v>
      </c>
      <c r="BJ16" s="3">
        <v>3</v>
      </c>
      <c r="BK16" s="3">
        <v>187.08542034422976</v>
      </c>
      <c r="BL16" s="3">
        <v>149.50803670193562</v>
      </c>
      <c r="BM16" s="3">
        <v>155.5270045034475</v>
      </c>
      <c r="BP16" s="3">
        <v>3</v>
      </c>
      <c r="BQ16" s="3">
        <v>169.99241511178801</v>
      </c>
      <c r="BR16" s="3">
        <v>-7.6010987746516365E-2</v>
      </c>
      <c r="BS16" s="3">
        <v>-0.22384389831867771</v>
      </c>
      <c r="BT16" s="3">
        <v>0.24240733475840145</v>
      </c>
      <c r="BU16" s="3">
        <v>-0.27854259655287433</v>
      </c>
      <c r="BV16" s="3">
        <v>54.391163894638872</v>
      </c>
      <c r="BW16" s="3">
        <v>2.7807292627750006E-2</v>
      </c>
      <c r="BX16" s="3">
        <v>3.1382648292786169E-2</v>
      </c>
      <c r="BY16" s="3">
        <v>3.4579701510902387E-2</v>
      </c>
      <c r="BZ16" s="3">
        <v>3.2456988873092694E-2</v>
      </c>
      <c r="CA16" s="3">
        <v>1962.6078751839664</v>
      </c>
      <c r="CB16" s="3">
        <v>1982.7965360057638</v>
      </c>
      <c r="CC16" s="3">
        <v>1994.9184421062187</v>
      </c>
      <c r="CE16" s="3">
        <v>1.201500827945378</v>
      </c>
      <c r="CF16" s="3">
        <v>1.1162206712755103</v>
      </c>
      <c r="CG16" s="3">
        <v>0.95573655664941426</v>
      </c>
      <c r="CI16" s="3">
        <v>20.550999999999998</v>
      </c>
      <c r="CJ16" s="3">
        <v>14.875999999999999</v>
      </c>
      <c r="CK16" s="3">
        <v>14.284000000000001</v>
      </c>
      <c r="CM16" s="3">
        <v>47.355181818181819</v>
      </c>
      <c r="CN16" s="3">
        <v>37.014272727272733</v>
      </c>
      <c r="CO16" s="3">
        <v>21.393909090909091</v>
      </c>
      <c r="CP16" s="3">
        <v>6.4859090909090904</v>
      </c>
      <c r="CU16" s="3">
        <v>1965.3180259859994</v>
      </c>
      <c r="CV16" s="3">
        <v>1981.99275843946</v>
      </c>
      <c r="CW16" s="3">
        <v>2007.0098964916283</v>
      </c>
      <c r="CX16" s="3">
        <v>2021.8912852223727</v>
      </c>
      <c r="CY16" s="3">
        <v>-0.33599014785966697</v>
      </c>
    </row>
    <row r="17" spans="1:103" x14ac:dyDescent="0.3">
      <c r="A17" s="3" t="s">
        <v>314</v>
      </c>
      <c r="B17" s="3" t="s">
        <v>542</v>
      </c>
      <c r="C17" s="3">
        <v>2</v>
      </c>
      <c r="D17" s="3" t="s">
        <v>561</v>
      </c>
      <c r="E17" s="3">
        <v>14</v>
      </c>
      <c r="F17" s="3" t="s">
        <v>583</v>
      </c>
      <c r="G17" s="3" t="s">
        <v>590</v>
      </c>
      <c r="H17" s="3">
        <v>3</v>
      </c>
      <c r="I17" s="3">
        <v>379.59715949245145</v>
      </c>
      <c r="J17" s="3">
        <v>232.31053951338345</v>
      </c>
      <c r="K17" s="3">
        <v>102.42047766609787</v>
      </c>
      <c r="N17" s="3">
        <v>3</v>
      </c>
      <c r="O17" s="3">
        <v>800.22080690834503</v>
      </c>
      <c r="P17" s="3">
        <v>-0.38345054623731245</v>
      </c>
      <c r="Q17" s="3">
        <v>0.48525861093035821</v>
      </c>
      <c r="R17" s="3">
        <v>-0.4983080661654879</v>
      </c>
      <c r="S17" s="3">
        <v>-0.20962077724582026</v>
      </c>
      <c r="T17" s="3">
        <v>54.269786486210812</v>
      </c>
      <c r="U17" s="3">
        <v>2.7745238851495189E-2</v>
      </c>
      <c r="V17" s="3">
        <v>2.8745287261022798E-2</v>
      </c>
      <c r="W17" s="3">
        <v>4.8903456321646152E-2</v>
      </c>
      <c r="X17" s="3">
        <v>5.0169782737067285E-2</v>
      </c>
      <c r="Y17" s="3">
        <v>1962.7915095216956</v>
      </c>
      <c r="Z17" s="3">
        <v>1993.7207310118538</v>
      </c>
      <c r="AA17" s="3">
        <v>2002.163916508905</v>
      </c>
      <c r="AC17" s="3">
        <v>0.52080533665722673</v>
      </c>
      <c r="AD17" s="3">
        <v>0.55616774588810469</v>
      </c>
      <c r="AE17" s="3">
        <v>1.3833621034931776</v>
      </c>
      <c r="AG17" s="3">
        <v>47.825000000000003</v>
      </c>
      <c r="AH17" s="3">
        <v>50.502000000000002</v>
      </c>
      <c r="AI17" s="3">
        <v>47.445999999999998</v>
      </c>
      <c r="AK17" s="3">
        <v>50.571454545454543</v>
      </c>
      <c r="AL17" s="3">
        <v>37.684181818181813</v>
      </c>
      <c r="AM17" s="3">
        <v>22.108545454545457</v>
      </c>
      <c r="AN17" s="3">
        <v>5.7840000000000016</v>
      </c>
      <c r="AO17" s="3">
        <v>2006.1044703333519</v>
      </c>
      <c r="AP17" s="3">
        <v>2022.6028322953796</v>
      </c>
      <c r="AW17" s="3">
        <v>34.731000000000002</v>
      </c>
      <c r="AX17" s="3">
        <v>2007</v>
      </c>
      <c r="AY17" s="3">
        <v>27.456999999999997</v>
      </c>
      <c r="AZ17" s="3">
        <v>1950</v>
      </c>
      <c r="BA17" s="3">
        <v>52</v>
      </c>
      <c r="BB17" s="3">
        <v>22</v>
      </c>
      <c r="BC17" s="3">
        <v>0</v>
      </c>
      <c r="BD17" s="3">
        <v>0</v>
      </c>
      <c r="BE17" s="3">
        <v>0</v>
      </c>
      <c r="BF17" s="3">
        <v>1950</v>
      </c>
      <c r="BG17" s="3">
        <v>2023</v>
      </c>
      <c r="BH17" s="3">
        <v>-0.60612077871826242</v>
      </c>
      <c r="BI17" s="3" t="s">
        <v>591</v>
      </c>
      <c r="BJ17" s="3">
        <v>3</v>
      </c>
      <c r="BK17" s="3">
        <v>355.57764284371603</v>
      </c>
      <c r="BL17" s="3">
        <v>293.6086782389192</v>
      </c>
      <c r="BM17" s="3">
        <v>181.30724435046625</v>
      </c>
      <c r="BP17" s="3">
        <v>3</v>
      </c>
      <c r="BQ17" s="3">
        <v>1103.4668949595293</v>
      </c>
      <c r="BR17" s="3">
        <v>-0.55310882245558879</v>
      </c>
      <c r="BS17" s="3">
        <v>0.83662794170474775</v>
      </c>
      <c r="BT17" s="3">
        <v>-0.58236087722371177</v>
      </c>
      <c r="BU17" s="3">
        <v>-0.17089907415103717</v>
      </c>
      <c r="BV17" s="3">
        <v>66.440730286908035</v>
      </c>
      <c r="BW17" s="3">
        <v>3.3941530553211134E-2</v>
      </c>
      <c r="BX17" s="3">
        <v>4.8000572836053738E-2</v>
      </c>
      <c r="BY17" s="3">
        <v>5.3607265546086455E-2</v>
      </c>
      <c r="BZ17" s="3">
        <v>4.4001145172333979E-2</v>
      </c>
      <c r="CA17" s="3">
        <v>1965.9077019915514</v>
      </c>
      <c r="CB17" s="3">
        <v>1981.1511093009196</v>
      </c>
      <c r="CC17" s="3">
        <v>1995.46789894738</v>
      </c>
      <c r="CE17" s="3">
        <v>0.53025433984254244</v>
      </c>
      <c r="CF17" s="3">
        <v>0.79227474165219436</v>
      </c>
      <c r="CG17" s="3">
        <v>2.3967337930615948</v>
      </c>
      <c r="CI17" s="3">
        <v>16.966000000000001</v>
      </c>
      <c r="CJ17" s="3">
        <v>20.751999999999999</v>
      </c>
      <c r="CK17" s="3">
        <v>16.870999999999999</v>
      </c>
      <c r="CM17" s="3">
        <v>50.571454545454543</v>
      </c>
      <c r="CN17" s="3">
        <v>37.684181818181813</v>
      </c>
      <c r="CO17" s="3">
        <v>22.108545454545457</v>
      </c>
      <c r="CP17" s="3">
        <v>5.7840000000000016</v>
      </c>
      <c r="CU17" s="3">
        <v>1967.8084292753736</v>
      </c>
      <c r="CV17" s="3">
        <v>1997.9146602340622</v>
      </c>
      <c r="CW17" s="3">
        <v>2008.5588275238733</v>
      </c>
      <c r="CX17" s="3">
        <v>2019.2029948136849</v>
      </c>
      <c r="CY17" s="3">
        <v>-0.55310882245558879</v>
      </c>
    </row>
    <row r="18" spans="1:103" x14ac:dyDescent="0.3">
      <c r="A18" s="3" t="s">
        <v>329</v>
      </c>
      <c r="B18" s="3" t="s">
        <v>557</v>
      </c>
      <c r="C18" s="3">
        <v>2</v>
      </c>
      <c r="D18" s="3" t="s">
        <v>561</v>
      </c>
      <c r="E18" s="3">
        <v>14</v>
      </c>
      <c r="F18" s="3" t="s">
        <v>583</v>
      </c>
      <c r="G18" s="3" t="s">
        <v>590</v>
      </c>
      <c r="H18" s="3">
        <v>3</v>
      </c>
      <c r="I18" s="3">
        <v>345.17456700776484</v>
      </c>
      <c r="J18" s="3">
        <v>154.00466490586251</v>
      </c>
      <c r="K18" s="3">
        <v>114.46484351853375</v>
      </c>
      <c r="N18" s="3">
        <v>3</v>
      </c>
      <c r="O18" s="3">
        <v>70.559092586716901</v>
      </c>
      <c r="P18" s="3">
        <v>-1.0898019209778093E-2</v>
      </c>
      <c r="Q18" s="3">
        <v>-0.11823871356897578</v>
      </c>
      <c r="R18" s="3">
        <v>-0.19131944955134625</v>
      </c>
      <c r="S18" s="3">
        <v>-0.34325146280308816</v>
      </c>
      <c r="T18" s="3">
        <v>23.255513262317507</v>
      </c>
      <c r="U18" s="3">
        <v>1.1855910502787739E-2</v>
      </c>
      <c r="V18" s="3">
        <v>1.6275947424456802E-2</v>
      </c>
      <c r="W18" s="3">
        <v>5.3089176073605082E-2</v>
      </c>
      <c r="X18" s="3">
        <v>5.6298748972211488E-2</v>
      </c>
      <c r="Y18" s="3">
        <v>1973.999737899358</v>
      </c>
      <c r="Z18" s="3">
        <v>1998.0149246271765</v>
      </c>
      <c r="AA18" s="3">
        <v>2007.0450616875478</v>
      </c>
      <c r="AC18" s="3">
        <v>1.9483304714246092</v>
      </c>
      <c r="AD18" s="3">
        <v>1.7282514136454554</v>
      </c>
      <c r="AE18" s="3">
        <v>0.9491019315139918</v>
      </c>
      <c r="AG18" s="3">
        <v>49.656999999999996</v>
      </c>
      <c r="AH18" s="3">
        <v>46.183999999999997</v>
      </c>
      <c r="AI18" s="3">
        <v>43.177999999999997</v>
      </c>
      <c r="AK18" s="3">
        <v>49.285545454545463</v>
      </c>
      <c r="AL18" s="3">
        <v>35.675181818181827</v>
      </c>
      <c r="AM18" s="3">
        <v>17.736727272727276</v>
      </c>
      <c r="AN18" s="3">
        <v>6.7479090909090909</v>
      </c>
      <c r="AO18" s="3">
        <v>2000.964353672415</v>
      </c>
      <c r="AP18" s="3">
        <v>2019.1760045547055</v>
      </c>
      <c r="AW18" s="3">
        <v>36.524000000000001</v>
      </c>
      <c r="AX18" s="3">
        <v>1975</v>
      </c>
      <c r="AY18" s="3">
        <v>27.323</v>
      </c>
      <c r="AZ18" s="3">
        <v>2021</v>
      </c>
      <c r="BA18" s="3">
        <v>53</v>
      </c>
      <c r="BB18" s="3">
        <v>21</v>
      </c>
      <c r="BC18" s="3">
        <v>0</v>
      </c>
      <c r="BD18" s="3">
        <v>0</v>
      </c>
      <c r="BE18" s="3">
        <v>0</v>
      </c>
      <c r="BF18" s="3">
        <v>1950</v>
      </c>
      <c r="BG18" s="3">
        <v>2023</v>
      </c>
      <c r="BH18" s="3">
        <v>-0.66370764513318825</v>
      </c>
      <c r="BI18" s="3" t="s">
        <v>591</v>
      </c>
      <c r="BJ18" s="3">
        <v>2</v>
      </c>
      <c r="BK18" s="3">
        <v>350.1770060719341</v>
      </c>
      <c r="BL18" s="3">
        <v>282.68530575760201</v>
      </c>
      <c r="BM18" s="3">
        <v>139.82508419758548</v>
      </c>
      <c r="BP18" s="3">
        <v>2</v>
      </c>
      <c r="BQ18" s="3">
        <v>429.75436955410009</v>
      </c>
      <c r="BR18" s="3">
        <v>-0.21074778279734802</v>
      </c>
      <c r="BS18" s="3">
        <v>0.53455660690559814</v>
      </c>
      <c r="BT18" s="3">
        <v>-0.80581867659917172</v>
      </c>
      <c r="BV18" s="3">
        <v>23.089676744267685</v>
      </c>
      <c r="BW18" s="3">
        <v>1.1756347880855576E-2</v>
      </c>
      <c r="BX18" s="3">
        <v>3.1038958713432426E-2</v>
      </c>
      <c r="BY18" s="3">
        <v>3.103895871343253E-2</v>
      </c>
      <c r="CA18" s="3">
        <v>1978.5904523265115</v>
      </c>
      <c r="CB18" s="3">
        <v>1994.4258195401831</v>
      </c>
      <c r="CE18" s="3">
        <v>0.61551378400233836</v>
      </c>
      <c r="CF18" s="3">
        <v>0.4085910916396398</v>
      </c>
      <c r="CI18" s="3">
        <v>13.092000000000001</v>
      </c>
      <c r="CJ18" s="3">
        <v>17.344000000000001</v>
      </c>
      <c r="CM18" s="3">
        <v>49.285545454545463</v>
      </c>
      <c r="CN18" s="3">
        <v>35.675181818181827</v>
      </c>
      <c r="CO18" s="3">
        <v>17.736727272727276</v>
      </c>
      <c r="CP18" s="3">
        <v>6.7479090909090909</v>
      </c>
      <c r="CV18" s="3">
        <v>1968.2969783629298</v>
      </c>
      <c r="CW18" s="3">
        <v>2010.8123109329422</v>
      </c>
      <c r="CX18" s="3">
        <v>2021.18554287864</v>
      </c>
      <c r="CY18" s="3">
        <v>-0.4820098524909216</v>
      </c>
    </row>
    <row r="19" spans="1:103" x14ac:dyDescent="0.3">
      <c r="A19" s="3" t="s">
        <v>330</v>
      </c>
      <c r="B19" s="3" t="s">
        <v>558</v>
      </c>
      <c r="C19" s="3">
        <v>2</v>
      </c>
      <c r="D19" s="3" t="s">
        <v>561</v>
      </c>
      <c r="E19" s="3">
        <v>14</v>
      </c>
      <c r="F19" s="3" t="s">
        <v>583</v>
      </c>
      <c r="G19" s="3" t="s">
        <v>590</v>
      </c>
      <c r="H19" s="3">
        <v>3</v>
      </c>
      <c r="I19" s="3">
        <v>361.97653525810773</v>
      </c>
      <c r="J19" s="3">
        <v>363.1540442191116</v>
      </c>
      <c r="K19" s="3">
        <v>311.5608383956972</v>
      </c>
      <c r="N19" s="3">
        <v>3</v>
      </c>
      <c r="O19" s="3">
        <v>283.69537503204583</v>
      </c>
      <c r="P19" s="3">
        <v>-0.12037065532385557</v>
      </c>
      <c r="Q19" s="3">
        <v>-1.1387202580301345</v>
      </c>
      <c r="R19" s="3">
        <v>1.5721714085270933</v>
      </c>
      <c r="S19" s="3">
        <v>-1.0021299450941514</v>
      </c>
      <c r="T19" s="3">
        <v>31.0896619870927</v>
      </c>
      <c r="U19" s="3">
        <v>1.5813477798352266E-2</v>
      </c>
      <c r="V19" s="3">
        <v>9.6535637206907374E-2</v>
      </c>
      <c r="W19" s="3">
        <v>0.10302102160946434</v>
      </c>
      <c r="X19" s="3">
        <v>7.5201357434128507E-2</v>
      </c>
      <c r="Y19" s="3">
        <v>1982.7249048562117</v>
      </c>
      <c r="Z19" s="3">
        <v>1992.7606959874861</v>
      </c>
      <c r="AA19" s="3">
        <v>2010.2913149561132</v>
      </c>
      <c r="AC19" s="3">
        <v>0.537220151618227</v>
      </c>
      <c r="AD19" s="3">
        <v>0.4431108987371144</v>
      </c>
      <c r="AE19" s="3">
        <v>0.63386077626371651</v>
      </c>
      <c r="AG19" s="3">
        <v>44.988</v>
      </c>
      <c r="AH19" s="3">
        <v>32.378999999999998</v>
      </c>
      <c r="AI19" s="3">
        <v>37.869</v>
      </c>
      <c r="AK19" s="3">
        <v>48.709181818181825</v>
      </c>
      <c r="AL19" s="3">
        <v>32.407000000000004</v>
      </c>
      <c r="AM19" s="3">
        <v>15.606999999999999</v>
      </c>
      <c r="AN19" s="3">
        <v>8.6683636363636349</v>
      </c>
      <c r="AO19" s="3">
        <v>1982.2784332181986</v>
      </c>
      <c r="AP19" s="3">
        <v>2001.0732371845756</v>
      </c>
      <c r="AQ19" s="3">
        <v>2021.7360673670769</v>
      </c>
      <c r="AW19" s="3">
        <v>36.188000000000002</v>
      </c>
      <c r="AX19" s="3">
        <v>1981</v>
      </c>
      <c r="AY19" s="3">
        <v>18.396000000000001</v>
      </c>
      <c r="AZ19" s="3">
        <v>1996</v>
      </c>
      <c r="BA19" s="3">
        <v>38</v>
      </c>
      <c r="BB19" s="3">
        <v>25</v>
      </c>
      <c r="BC19" s="3">
        <v>11</v>
      </c>
      <c r="BD19" s="3">
        <v>0</v>
      </c>
      <c r="BE19" s="3">
        <v>0</v>
      </c>
      <c r="BF19" s="3">
        <v>1950</v>
      </c>
      <c r="BG19" s="3">
        <v>2023</v>
      </c>
      <c r="BH19" s="3">
        <v>-1.25909091335399</v>
      </c>
      <c r="BI19" s="3" t="s">
        <v>591</v>
      </c>
      <c r="BJ19" s="3">
        <v>3</v>
      </c>
      <c r="BK19" s="3">
        <v>362.18674354484739</v>
      </c>
      <c r="BL19" s="3">
        <v>357.50923230282456</v>
      </c>
      <c r="BM19" s="3">
        <v>187.05590429601295</v>
      </c>
      <c r="BP19" s="3">
        <v>3</v>
      </c>
      <c r="BQ19" s="3">
        <v>415.00175645653439</v>
      </c>
      <c r="BR19" s="3">
        <v>-0.20447287444874251</v>
      </c>
      <c r="BS19" s="3">
        <v>0.88032342556801824</v>
      </c>
      <c r="BT19" s="3">
        <v>-1.356053846079871</v>
      </c>
      <c r="BU19" s="3">
        <v>0.5467032953636064</v>
      </c>
      <c r="BV19" s="3">
        <v>17.558146905325234</v>
      </c>
      <c r="BW19" s="3">
        <v>8.9171458027642436E-3</v>
      </c>
      <c r="BX19" s="3">
        <v>4.2498676943395236E-2</v>
      </c>
      <c r="BY19" s="3">
        <v>6.2328962918618065E-2</v>
      </c>
      <c r="BZ19" s="3">
        <v>0.10728846016452774</v>
      </c>
      <c r="CA19" s="3">
        <v>1988.4845505312553</v>
      </c>
      <c r="CB19" s="3">
        <v>2002.3696318051316</v>
      </c>
      <c r="CC19" s="3">
        <v>2015.5727537881532</v>
      </c>
      <c r="CE19" s="3">
        <v>0.44475706741451448</v>
      </c>
      <c r="CF19" s="3">
        <v>0.35720864298747212</v>
      </c>
      <c r="CG19" s="3">
        <v>1.0295397926552303</v>
      </c>
      <c r="CI19" s="3">
        <v>8.6959999999999997</v>
      </c>
      <c r="CJ19" s="3">
        <v>16.338999999999999</v>
      </c>
      <c r="CK19" s="3">
        <v>8.8160000000000007</v>
      </c>
      <c r="CM19" s="3">
        <v>48.709181818181825</v>
      </c>
      <c r="CN19" s="3">
        <v>32.407000000000004</v>
      </c>
      <c r="CO19" s="3">
        <v>15.606999999999999</v>
      </c>
      <c r="CP19" s="3">
        <v>8.6683636363636349</v>
      </c>
      <c r="CV19" s="3">
        <v>1956.2582935997584</v>
      </c>
      <c r="CW19" s="3">
        <v>1984.4775875275411</v>
      </c>
      <c r="CY19" s="3">
        <v>-0.68020329496059528</v>
      </c>
    </row>
    <row r="20" spans="1:103" x14ac:dyDescent="0.3">
      <c r="A20" s="3" t="s">
        <v>108</v>
      </c>
      <c r="B20" s="3" t="s">
        <v>336</v>
      </c>
      <c r="C20" s="3">
        <v>2</v>
      </c>
      <c r="D20" s="3" t="s">
        <v>561</v>
      </c>
      <c r="E20" s="3">
        <v>17</v>
      </c>
      <c r="F20" s="3" t="s">
        <v>570</v>
      </c>
      <c r="G20" s="3" t="s">
        <v>590</v>
      </c>
      <c r="H20" s="3">
        <v>3</v>
      </c>
      <c r="I20" s="3">
        <v>362.75920134704251</v>
      </c>
      <c r="J20" s="3">
        <v>286.69482833074471</v>
      </c>
      <c r="K20" s="3">
        <v>203.21865087636306</v>
      </c>
      <c r="N20" s="3">
        <v>3</v>
      </c>
      <c r="O20" s="3">
        <v>-1278.7564170125745</v>
      </c>
      <c r="P20" s="3">
        <v>0.67885714256547802</v>
      </c>
      <c r="Q20" s="3">
        <v>-1.0115384605272035</v>
      </c>
      <c r="R20" s="3">
        <v>0.54124425576566659</v>
      </c>
      <c r="S20" s="3">
        <v>-0.56652568296866412</v>
      </c>
      <c r="T20" s="3">
        <v>92.522024718287071</v>
      </c>
      <c r="U20" s="3">
        <v>4.7301562085287865E-2</v>
      </c>
      <c r="V20" s="3">
        <v>6.3461704958781368E-2</v>
      </c>
      <c r="W20" s="3">
        <v>6.8099914087625238E-2</v>
      </c>
      <c r="X20" s="3">
        <v>5.4421627441735808E-2</v>
      </c>
      <c r="Y20" s="3">
        <v>1962.2545898969563</v>
      </c>
      <c r="Z20" s="3">
        <v>1976.5207657819456</v>
      </c>
      <c r="AA20" s="3">
        <v>1988.7318416115072</v>
      </c>
      <c r="AC20" s="3">
        <v>0.48622738037448143</v>
      </c>
      <c r="AD20" s="3">
        <v>0.92942795225392194</v>
      </c>
      <c r="AE20" s="3">
        <v>0.76975925164569114</v>
      </c>
      <c r="AG20" s="3">
        <v>52.225999999999999</v>
      </c>
      <c r="AH20" s="3">
        <v>48.844999999999999</v>
      </c>
      <c r="AI20" s="3">
        <v>50.566000000000003</v>
      </c>
      <c r="AK20" s="3">
        <v>48.533999999999999</v>
      </c>
      <c r="AL20" s="3">
        <v>40.206909090909093</v>
      </c>
      <c r="AM20" s="3">
        <v>27.024636363636365</v>
      </c>
      <c r="AN20" s="3">
        <v>8.1029090909090922</v>
      </c>
      <c r="AO20" s="3">
        <v>1963.6565866902092</v>
      </c>
      <c r="AW20" s="3">
        <v>33.590000000000003</v>
      </c>
      <c r="AX20" s="3">
        <v>2011</v>
      </c>
      <c r="AY20" s="3">
        <v>17.544999999999998</v>
      </c>
      <c r="AZ20" s="3">
        <v>1950</v>
      </c>
      <c r="BA20" s="3">
        <v>21</v>
      </c>
      <c r="BB20" s="3">
        <v>50</v>
      </c>
      <c r="BC20" s="3">
        <v>3</v>
      </c>
      <c r="BD20" s="3">
        <v>0</v>
      </c>
      <c r="BE20" s="3">
        <v>0</v>
      </c>
      <c r="BF20" s="3">
        <v>1950</v>
      </c>
      <c r="BG20" s="3">
        <v>2023</v>
      </c>
      <c r="BH20" s="3">
        <v>-0.35796274516472304</v>
      </c>
      <c r="BI20" s="3" t="s">
        <v>591</v>
      </c>
      <c r="BJ20" s="3">
        <v>3</v>
      </c>
      <c r="BK20" s="3">
        <v>316.68535669819533</v>
      </c>
      <c r="BL20" s="3">
        <v>220.30917147479988</v>
      </c>
      <c r="BM20" s="3">
        <v>214.06531210457103</v>
      </c>
      <c r="BP20" s="3">
        <v>3</v>
      </c>
      <c r="BQ20" s="3">
        <v>-63.776225088120732</v>
      </c>
      <c r="BR20" s="3">
        <v>4.6445453426948169E-2</v>
      </c>
      <c r="BS20" s="3">
        <v>-0.27219342933822083</v>
      </c>
      <c r="BT20" s="3">
        <v>-0.46494982734017859</v>
      </c>
      <c r="BU20" s="3">
        <v>0.44206143963458167</v>
      </c>
      <c r="BV20" s="3">
        <v>141.05623774298357</v>
      </c>
      <c r="BW20" s="3">
        <v>7.2151433868328882E-2</v>
      </c>
      <c r="BX20" s="3">
        <v>7.2950316569564133E-2</v>
      </c>
      <c r="BY20" s="3">
        <v>5.7116544805619535E-2</v>
      </c>
      <c r="BZ20" s="3">
        <v>9.139042521755758E-2</v>
      </c>
      <c r="CA20" s="3">
        <v>1960.3938318927737</v>
      </c>
      <c r="CB20" s="3">
        <v>1999.2592367129089</v>
      </c>
      <c r="CC20" s="3">
        <v>2012.2411980827483</v>
      </c>
      <c r="CE20" s="3">
        <v>1.8832110654395449</v>
      </c>
      <c r="CF20" s="3">
        <v>1.0639114237518474</v>
      </c>
      <c r="CG20" s="3">
        <v>1.4150738010159967</v>
      </c>
      <c r="CI20" s="3">
        <v>27.055</v>
      </c>
      <c r="CJ20" s="3">
        <v>18.518000000000001</v>
      </c>
      <c r="CK20" s="3">
        <v>10.042999999999999</v>
      </c>
      <c r="CM20" s="3">
        <v>48.533999999999999</v>
      </c>
      <c r="CN20" s="3">
        <v>40.206909090909093</v>
      </c>
      <c r="CO20" s="3">
        <v>27.024636363636365</v>
      </c>
      <c r="CP20" s="3">
        <v>8.1029090909090922</v>
      </c>
      <c r="CT20" s="3">
        <v>1970.4721296952121</v>
      </c>
      <c r="CU20" s="3">
        <v>1992.6207225223086</v>
      </c>
      <c r="CV20" s="3">
        <v>2004.3285576835724</v>
      </c>
      <c r="CW20" s="3">
        <v>2011.5676135723597</v>
      </c>
      <c r="CY20" s="3">
        <v>-0.69069780325145125</v>
      </c>
    </row>
    <row r="21" spans="1:103" x14ac:dyDescent="0.3">
      <c r="A21" s="3" t="s">
        <v>137</v>
      </c>
      <c r="B21" s="3" t="s">
        <v>365</v>
      </c>
      <c r="C21" s="3">
        <v>2</v>
      </c>
      <c r="D21" s="3" t="s">
        <v>561</v>
      </c>
      <c r="E21" s="3">
        <v>17</v>
      </c>
      <c r="F21" s="3" t="s">
        <v>570</v>
      </c>
      <c r="G21" s="3" t="s">
        <v>590</v>
      </c>
      <c r="H21" s="3">
        <v>2</v>
      </c>
      <c r="I21" s="3">
        <v>305.11553809816922</v>
      </c>
      <c r="J21" s="3">
        <v>168.0922405608286</v>
      </c>
      <c r="K21" s="3">
        <v>136.9897812141206</v>
      </c>
      <c r="N21" s="3">
        <v>2</v>
      </c>
      <c r="O21" s="3">
        <v>-66.281595684563385</v>
      </c>
      <c r="P21" s="3">
        <v>5.6338512654099816E-2</v>
      </c>
      <c r="Q21" s="3">
        <v>-0.25412834996018457</v>
      </c>
      <c r="R21" s="3">
        <v>-0.23102309873359844</v>
      </c>
      <c r="T21" s="3">
        <v>19.509005619815472</v>
      </c>
      <c r="U21" s="3">
        <v>9.9256119909885941E-3</v>
      </c>
      <c r="V21" s="3">
        <v>1.5195727391083005E-2</v>
      </c>
      <c r="W21" s="3">
        <v>4.0113293876081778E-2</v>
      </c>
      <c r="Y21" s="3">
        <v>1981.0000067654937</v>
      </c>
      <c r="Z21" s="3">
        <v>2010.7143181093713</v>
      </c>
      <c r="AC21" s="3">
        <v>1.0494282597866418</v>
      </c>
      <c r="AD21" s="3">
        <v>1.480276193132247</v>
      </c>
      <c r="AG21" s="3">
        <v>45.701999999999998</v>
      </c>
      <c r="AH21" s="3">
        <v>39.216999999999999</v>
      </c>
      <c r="AK21" s="3">
        <v>44.030636363636361</v>
      </c>
      <c r="AL21" s="3">
        <v>36.358454545454542</v>
      </c>
      <c r="AM21" s="3">
        <v>26.755636363636366</v>
      </c>
      <c r="AN21" s="3">
        <v>8.5250909090909097</v>
      </c>
      <c r="AO21" s="3">
        <v>1975.2313371813052</v>
      </c>
      <c r="AP21" s="3">
        <v>2021.0866951628159</v>
      </c>
      <c r="AW21" s="3">
        <v>30.869</v>
      </c>
      <c r="AX21" s="3">
        <v>1987</v>
      </c>
      <c r="AY21" s="3">
        <v>14.613999999999997</v>
      </c>
      <c r="AZ21" s="3">
        <v>1950</v>
      </c>
      <c r="BA21" s="3">
        <v>8</v>
      </c>
      <c r="BB21" s="3">
        <v>54</v>
      </c>
      <c r="BC21" s="3">
        <v>12</v>
      </c>
      <c r="BD21" s="3">
        <v>0</v>
      </c>
      <c r="BE21" s="3">
        <v>0</v>
      </c>
      <c r="BF21" s="3">
        <v>1950</v>
      </c>
      <c r="BG21" s="3">
        <v>2023</v>
      </c>
      <c r="BH21" s="3">
        <v>-0.42881293603968318</v>
      </c>
      <c r="BI21" s="3" t="s">
        <v>591</v>
      </c>
      <c r="BJ21" s="3">
        <v>3</v>
      </c>
      <c r="BK21" s="3">
        <v>305.49694263263274</v>
      </c>
      <c r="BL21" s="3">
        <v>224.49921359631128</v>
      </c>
      <c r="BM21" s="3">
        <v>224.80109066663471</v>
      </c>
      <c r="BP21" s="3">
        <v>3</v>
      </c>
      <c r="BQ21" s="3">
        <v>1074.7592921871296</v>
      </c>
      <c r="BR21" s="3">
        <v>-0.53606623264942344</v>
      </c>
      <c r="BS21" s="3">
        <v>0.2746328996784661</v>
      </c>
      <c r="BT21" s="3">
        <v>0.2746272762092738</v>
      </c>
      <c r="BU21" s="3">
        <v>-0.28359394199908522</v>
      </c>
      <c r="BV21" s="3">
        <v>62.304530324870747</v>
      </c>
      <c r="BW21" s="3">
        <v>3.1787873974502223E-2</v>
      </c>
      <c r="BX21" s="3">
        <v>4.8738981996245712E-2</v>
      </c>
      <c r="BY21" s="3">
        <v>0.10390410385473131</v>
      </c>
      <c r="BZ21" s="3">
        <v>0.10053665109622338</v>
      </c>
      <c r="CA21" s="3">
        <v>1970.8238999010359</v>
      </c>
      <c r="CB21" s="3">
        <v>1989.3385577499894</v>
      </c>
      <c r="CC21" s="3">
        <v>1999.5717466421897</v>
      </c>
      <c r="CE21" s="3">
        <v>2.0316601806479495</v>
      </c>
      <c r="CF21" s="3">
        <v>2.5464261853806476</v>
      </c>
      <c r="CG21" s="3">
        <v>2.3630108231074325</v>
      </c>
      <c r="CI21" s="3">
        <v>18.009</v>
      </c>
      <c r="CJ21" s="3">
        <v>13.432</v>
      </c>
      <c r="CK21" s="3">
        <v>13.275</v>
      </c>
      <c r="CM21" s="3">
        <v>44.030636363636361</v>
      </c>
      <c r="CN21" s="3">
        <v>36.358454545454542</v>
      </c>
      <c r="CO21" s="3">
        <v>26.755636363636366</v>
      </c>
      <c r="CP21" s="3">
        <v>8.5250909090909097</v>
      </c>
      <c r="CT21" s="3">
        <v>1958.2641626182262</v>
      </c>
      <c r="CU21" s="3">
        <v>1967.5913682795272</v>
      </c>
      <c r="CV21" s="3">
        <v>1983.3209633573649</v>
      </c>
      <c r="CW21" s="3">
        <v>2012.7441444646124</v>
      </c>
      <c r="CY21" s="3">
        <v>-0.53606623264942344</v>
      </c>
    </row>
    <row r="22" spans="1:103" x14ac:dyDescent="0.3">
      <c r="A22" s="3" t="s">
        <v>140</v>
      </c>
      <c r="B22" s="3" t="s">
        <v>368</v>
      </c>
      <c r="C22" s="3">
        <v>2</v>
      </c>
      <c r="D22" s="3" t="s">
        <v>561</v>
      </c>
      <c r="E22" s="3">
        <v>17</v>
      </c>
      <c r="F22" s="3" t="s">
        <v>570</v>
      </c>
      <c r="G22" s="3" t="s">
        <v>590</v>
      </c>
      <c r="H22" s="3">
        <v>3</v>
      </c>
      <c r="I22" s="3">
        <v>292.60270575380002</v>
      </c>
      <c r="J22" s="3">
        <v>297.66370914962857</v>
      </c>
      <c r="K22" s="3">
        <v>265.52271741243482</v>
      </c>
      <c r="N22" s="3">
        <v>3</v>
      </c>
      <c r="O22" s="3">
        <v>249.53408473480681</v>
      </c>
      <c r="P22" s="3">
        <v>-0.10491247825697433</v>
      </c>
      <c r="Q22" s="3">
        <v>0.63407611583881751</v>
      </c>
      <c r="R22" s="3">
        <v>-1.0192691314322979</v>
      </c>
      <c r="S22" s="3">
        <v>0.66716675916302848</v>
      </c>
      <c r="T22" s="3">
        <v>29.530524634166287</v>
      </c>
      <c r="U22" s="3">
        <v>1.5047291204616871E-2</v>
      </c>
      <c r="V22" s="3">
        <v>5.6892800264107403E-2</v>
      </c>
      <c r="W22" s="3">
        <v>6.6827637580260391E-2</v>
      </c>
      <c r="X22" s="3">
        <v>4.2222949902248702E-2</v>
      </c>
      <c r="Y22" s="3">
        <v>1975.3132893295069</v>
      </c>
      <c r="Z22" s="3">
        <v>1986.572385218517</v>
      </c>
      <c r="AA22" s="3">
        <v>2000.2548457832013</v>
      </c>
      <c r="AC22" s="3">
        <v>0.66419061690281378</v>
      </c>
      <c r="AD22" s="3">
        <v>0.45711896732931062</v>
      </c>
      <c r="AE22" s="3">
        <v>0.57974415109971289</v>
      </c>
      <c r="AG22" s="3">
        <v>41.716000000000001</v>
      </c>
      <c r="AH22" s="3">
        <v>47.905000000000001</v>
      </c>
      <c r="AI22" s="3">
        <v>42.058</v>
      </c>
      <c r="AK22" s="3">
        <v>44.393454545454546</v>
      </c>
      <c r="AL22" s="3">
        <v>44.473181818181814</v>
      </c>
      <c r="AM22" s="3">
        <v>27.536545454545454</v>
      </c>
      <c r="AN22" s="3">
        <v>19.995545454545454</v>
      </c>
      <c r="AO22" s="3">
        <v>1984.2501013206306</v>
      </c>
      <c r="AW22" s="3">
        <v>36.938999999999993</v>
      </c>
      <c r="AX22" s="3">
        <v>2023</v>
      </c>
      <c r="AY22" s="3">
        <v>-28.839000000000006</v>
      </c>
      <c r="AZ22" s="3">
        <v>2009</v>
      </c>
      <c r="BA22" s="3">
        <v>15</v>
      </c>
      <c r="BB22" s="3">
        <v>42</v>
      </c>
      <c r="BC22" s="3">
        <v>15</v>
      </c>
      <c r="BD22" s="3">
        <v>0</v>
      </c>
      <c r="BE22" s="3">
        <v>2</v>
      </c>
      <c r="BF22" s="3">
        <v>1950</v>
      </c>
      <c r="BG22" s="3">
        <v>2023</v>
      </c>
      <c r="BH22" s="3">
        <v>-0.49010549385045477</v>
      </c>
      <c r="BI22" s="3" t="s">
        <v>591</v>
      </c>
      <c r="BJ22" s="3">
        <v>1</v>
      </c>
      <c r="BK22" s="3">
        <v>540.98406176302115</v>
      </c>
      <c r="BL22" s="3">
        <v>538.45569226169482</v>
      </c>
      <c r="BM22" s="3">
        <v>546.56461594182656</v>
      </c>
      <c r="BP22" s="3">
        <v>1</v>
      </c>
      <c r="BQ22" s="3">
        <v>869.30912972897272</v>
      </c>
      <c r="BR22" s="3">
        <v>-0.43071275347283433</v>
      </c>
      <c r="BS22" s="3">
        <v>0.60658226880902733</v>
      </c>
      <c r="BV22" s="3">
        <v>281.17731621520414</v>
      </c>
      <c r="BW22" s="3">
        <v>0.14298185462801452</v>
      </c>
      <c r="BX22" s="3">
        <v>0.18164759916308948</v>
      </c>
      <c r="CA22" s="3">
        <v>1983.5190387089613</v>
      </c>
      <c r="CE22" s="3">
        <v>6.2934004036205682</v>
      </c>
      <c r="CI22" s="3">
        <v>16.765999999999998</v>
      </c>
      <c r="CM22" s="3">
        <v>44.393454545454546</v>
      </c>
      <c r="CN22" s="3">
        <v>44.473181818181814</v>
      </c>
      <c r="CO22" s="3">
        <v>27.536545454545454</v>
      </c>
      <c r="CP22" s="3">
        <v>19.995545454545454</v>
      </c>
      <c r="CT22" s="3">
        <v>1960.2603427024483</v>
      </c>
      <c r="CU22" s="3">
        <v>2012.0505155232393</v>
      </c>
      <c r="CY22" s="3">
        <v>-0.43071275347283433</v>
      </c>
    </row>
    <row r="23" spans="1:103" x14ac:dyDescent="0.3">
      <c r="A23" s="3" t="s">
        <v>141</v>
      </c>
      <c r="B23" s="3" t="s">
        <v>369</v>
      </c>
      <c r="C23" s="3">
        <v>2</v>
      </c>
      <c r="D23" s="3" t="s">
        <v>561</v>
      </c>
      <c r="E23" s="3">
        <v>17</v>
      </c>
      <c r="F23" s="3" t="s">
        <v>570</v>
      </c>
      <c r="G23" s="3" t="s">
        <v>590</v>
      </c>
      <c r="H23" s="3">
        <v>3</v>
      </c>
      <c r="I23" s="3">
        <v>369.29236483242346</v>
      </c>
      <c r="J23" s="3">
        <v>245.60503473847115</v>
      </c>
      <c r="K23" s="3">
        <v>220.09753858112634</v>
      </c>
      <c r="N23" s="3">
        <v>3</v>
      </c>
      <c r="O23" s="3">
        <v>251.17702857523778</v>
      </c>
      <c r="P23" s="3">
        <v>-0.10471868132063059</v>
      </c>
      <c r="Q23" s="3">
        <v>0.33600819744835758</v>
      </c>
      <c r="R23" s="3">
        <v>-0.45752165898737585</v>
      </c>
      <c r="S23" s="3">
        <v>-0.28482719779795496</v>
      </c>
      <c r="T23" s="3">
        <v>112.29150329760344</v>
      </c>
      <c r="U23" s="3">
        <v>5.7393950907684253E-2</v>
      </c>
      <c r="V23" s="3">
        <v>5.9968683407060151E-2</v>
      </c>
      <c r="W23" s="3">
        <v>5.4576603864915453E-2</v>
      </c>
      <c r="X23" s="3">
        <v>7.726897114262396E-2</v>
      </c>
      <c r="Y23" s="3">
        <v>1963.6356960333933</v>
      </c>
      <c r="Z23" s="3">
        <v>1994.4672071967107</v>
      </c>
      <c r="AA23" s="3">
        <v>2009.1937300200561</v>
      </c>
      <c r="AC23" s="3">
        <v>1.6750099498958848</v>
      </c>
      <c r="AD23" s="3">
        <v>1.1937421995820752</v>
      </c>
      <c r="AE23" s="3">
        <v>2.2694530660503345</v>
      </c>
      <c r="AG23" s="3">
        <v>45.634999999999998</v>
      </c>
      <c r="AH23" s="3">
        <v>52.201000000000001</v>
      </c>
      <c r="AI23" s="3">
        <v>49.256999999999998</v>
      </c>
      <c r="AK23" s="3">
        <v>46.451454545454546</v>
      </c>
      <c r="AL23" s="3">
        <v>44.81254545454545</v>
      </c>
      <c r="AM23" s="3">
        <v>27.503545454545453</v>
      </c>
      <c r="AN23" s="3">
        <v>12.853363636363637</v>
      </c>
      <c r="AO23" s="3">
        <v>2017.6997488517677</v>
      </c>
      <c r="AW23" s="3">
        <v>34.692999999999998</v>
      </c>
      <c r="AX23" s="3">
        <v>1993</v>
      </c>
      <c r="AY23" s="3">
        <v>17.533000000000005</v>
      </c>
      <c r="AZ23" s="3">
        <v>1951</v>
      </c>
      <c r="BA23" s="3">
        <v>37</v>
      </c>
      <c r="BB23" s="3">
        <v>29</v>
      </c>
      <c r="BC23" s="3">
        <v>8</v>
      </c>
      <c r="BD23" s="3">
        <v>0</v>
      </c>
      <c r="BE23" s="3">
        <v>0</v>
      </c>
      <c r="BF23" s="3">
        <v>1950</v>
      </c>
      <c r="BG23" s="3">
        <v>2023</v>
      </c>
      <c r="BH23" s="3">
        <v>-0.51105934065760383</v>
      </c>
      <c r="BI23" s="3" t="s">
        <v>591</v>
      </c>
      <c r="BJ23" s="3">
        <v>2</v>
      </c>
      <c r="BK23" s="3">
        <v>120.38740535446681</v>
      </c>
      <c r="BL23" s="3">
        <v>103.63898411438014</v>
      </c>
      <c r="BM23" s="3">
        <v>42.637117059818209</v>
      </c>
      <c r="BP23" s="3">
        <v>2</v>
      </c>
      <c r="BQ23" s="3">
        <v>899.51715604319918</v>
      </c>
      <c r="BR23" s="3">
        <v>-0.44606666691642533</v>
      </c>
      <c r="BS23" s="3">
        <v>0.25370830415608164</v>
      </c>
      <c r="BT23" s="3">
        <v>-8.962816005514819E-2</v>
      </c>
      <c r="BV23" s="3">
        <v>69.291383885758904</v>
      </c>
      <c r="BW23" s="3">
        <v>3.5461270927490969E-2</v>
      </c>
      <c r="BX23" s="3">
        <v>3.5646126763510165E-2</v>
      </c>
      <c r="BY23" s="3">
        <v>8.8743114472408739E-3</v>
      </c>
      <c r="CA23" s="3">
        <v>1958.3296430954056</v>
      </c>
      <c r="CB23" s="3">
        <v>1999.7046935089948</v>
      </c>
      <c r="CE23" s="3">
        <v>0.78249828005124955</v>
      </c>
      <c r="CF23" s="3">
        <v>1.5678554323414731</v>
      </c>
      <c r="CI23" s="3">
        <v>26.08</v>
      </c>
      <c r="CJ23" s="3">
        <v>17.852</v>
      </c>
      <c r="CM23" s="3">
        <v>46.451454545454546</v>
      </c>
      <c r="CN23" s="3">
        <v>44.81254545454545</v>
      </c>
      <c r="CO23" s="3">
        <v>27.503545454545453</v>
      </c>
      <c r="CP23" s="3">
        <v>12.853363636363637</v>
      </c>
      <c r="CT23" s="3">
        <v>1963.3805252616773</v>
      </c>
      <c r="CU23" s="3">
        <v>1989.3736764210548</v>
      </c>
      <c r="CV23" s="3">
        <v>2010.3886880390667</v>
      </c>
      <c r="CY23" s="3">
        <v>-0.44606666691642533</v>
      </c>
    </row>
    <row r="24" spans="1:103" x14ac:dyDescent="0.3">
      <c r="A24" s="3" t="s">
        <v>163</v>
      </c>
      <c r="B24" s="3" t="s">
        <v>391</v>
      </c>
      <c r="C24" s="3">
        <v>2</v>
      </c>
      <c r="D24" s="3" t="s">
        <v>561</v>
      </c>
      <c r="E24" s="3">
        <v>17</v>
      </c>
      <c r="F24" s="3" t="s">
        <v>570</v>
      </c>
      <c r="G24" s="3" t="s">
        <v>590</v>
      </c>
      <c r="H24" s="3">
        <v>3</v>
      </c>
      <c r="I24" s="3">
        <v>400.20893998359406</v>
      </c>
      <c r="J24" s="3">
        <v>233.27875812267195</v>
      </c>
      <c r="K24" s="3">
        <v>184.74202214243863</v>
      </c>
      <c r="N24" s="3">
        <v>3</v>
      </c>
      <c r="O24" s="3">
        <v>445.62643908525047</v>
      </c>
      <c r="P24" s="3">
        <v>-0.20673626349304158</v>
      </c>
      <c r="Q24" s="3">
        <v>0.42841025589196147</v>
      </c>
      <c r="R24" s="3">
        <v>-0.62434282628943238</v>
      </c>
      <c r="S24" s="3">
        <v>-0.25997402830048805</v>
      </c>
      <c r="T24" s="3">
        <v>87.372010284769217</v>
      </c>
      <c r="U24" s="3">
        <v>4.4668635188055514E-2</v>
      </c>
      <c r="V24" s="3">
        <v>4.7084875721800229E-2</v>
      </c>
      <c r="W24" s="3">
        <v>2.6330815328981214E-2</v>
      </c>
      <c r="X24" s="3">
        <v>4.9667899626208808E-2</v>
      </c>
      <c r="Y24" s="3">
        <v>1962.1512743634632</v>
      </c>
      <c r="Z24" s="3">
        <v>1989.3584425509821</v>
      </c>
      <c r="AA24" s="3">
        <v>2010.9371241934666</v>
      </c>
      <c r="AC24" s="3">
        <v>0.93193419205754258</v>
      </c>
      <c r="AD24" s="3">
        <v>0.56335273247071549</v>
      </c>
      <c r="AE24" s="3">
        <v>1.6090528630602166</v>
      </c>
      <c r="AG24" s="3">
        <v>40.22</v>
      </c>
      <c r="AH24" s="3">
        <v>46.451999999999998</v>
      </c>
      <c r="AI24" s="3">
        <v>37.494999999999997</v>
      </c>
      <c r="AK24" s="3">
        <v>41.43363636363636</v>
      </c>
      <c r="AL24" s="3">
        <v>32.606636363636362</v>
      </c>
      <c r="AM24" s="3">
        <v>24.004636363636362</v>
      </c>
      <c r="AN24" s="3">
        <v>8.8327272727272703</v>
      </c>
      <c r="AO24" s="3">
        <v>1988.1285142811423</v>
      </c>
      <c r="AP24" s="3">
        <v>2014.4392750016525</v>
      </c>
      <c r="AQ24" s="3">
        <v>2021.9848176842791</v>
      </c>
      <c r="AW24" s="3">
        <v>30.173999999999999</v>
      </c>
      <c r="AX24" s="3">
        <v>1988</v>
      </c>
      <c r="AY24" s="3">
        <v>8.0399999999999991</v>
      </c>
      <c r="AZ24" s="3">
        <v>1969</v>
      </c>
      <c r="BA24" s="3">
        <v>3</v>
      </c>
      <c r="BB24" s="3">
        <v>47</v>
      </c>
      <c r="BC24" s="3">
        <v>21</v>
      </c>
      <c r="BD24" s="3">
        <v>3</v>
      </c>
      <c r="BE24" s="3">
        <v>0</v>
      </c>
      <c r="BF24" s="3">
        <v>1950</v>
      </c>
      <c r="BG24" s="3">
        <v>2023</v>
      </c>
      <c r="BH24" s="3">
        <v>-0.66264286219100055</v>
      </c>
      <c r="BI24" s="3" t="s">
        <v>591</v>
      </c>
      <c r="BJ24" s="3">
        <v>2</v>
      </c>
      <c r="BK24" s="3">
        <v>384.47942057245865</v>
      </c>
      <c r="BL24" s="3">
        <v>372.57976840861539</v>
      </c>
      <c r="BM24" s="3">
        <v>355.98524847343089</v>
      </c>
      <c r="BP24" s="3">
        <v>2</v>
      </c>
      <c r="BQ24" s="3">
        <v>-234.44506002522462</v>
      </c>
      <c r="BR24" s="3">
        <v>0.13190985225386334</v>
      </c>
      <c r="BS24" s="3">
        <v>-1.97218401207426</v>
      </c>
      <c r="BT24" s="3">
        <v>1.5912329633752731</v>
      </c>
      <c r="BV24" s="3">
        <v>115.75802034548525</v>
      </c>
      <c r="BW24" s="3">
        <v>5.8984547785283795E-2</v>
      </c>
      <c r="BX24" s="3">
        <v>0.71575749748238582</v>
      </c>
      <c r="BY24" s="3">
        <v>0.71386133876482694</v>
      </c>
      <c r="CA24" s="3">
        <v>1975.9999186638122</v>
      </c>
      <c r="CB24" s="3">
        <v>1980.2643097022135</v>
      </c>
      <c r="CE24" s="3">
        <v>0.99915242937058391</v>
      </c>
      <c r="CF24" s="3">
        <v>1.2737157207706431</v>
      </c>
      <c r="CI24" s="3">
        <v>34.421999999999997</v>
      </c>
      <c r="CJ24" s="3">
        <v>17.968</v>
      </c>
      <c r="CM24" s="3">
        <v>41.43363636363636</v>
      </c>
      <c r="CN24" s="3">
        <v>32.606636363636362</v>
      </c>
      <c r="CO24" s="3">
        <v>24.004636363636362</v>
      </c>
      <c r="CP24" s="3">
        <v>8.8327272727272703</v>
      </c>
      <c r="CT24" s="3">
        <v>1966.8361050539054</v>
      </c>
      <c r="CU24" s="3">
        <v>1979.3737623197871</v>
      </c>
      <c r="CV24" s="3">
        <v>1993.7606657750362</v>
      </c>
      <c r="CW24" s="3">
        <v>2013.8376653693651</v>
      </c>
      <c r="CY24" s="3">
        <v>-1.8402741598203967</v>
      </c>
    </row>
    <row r="25" spans="1:103" x14ac:dyDescent="0.3">
      <c r="A25" s="3" t="s">
        <v>173</v>
      </c>
      <c r="B25" s="3" t="s">
        <v>401</v>
      </c>
      <c r="C25" s="3">
        <v>2</v>
      </c>
      <c r="D25" s="3" t="s">
        <v>561</v>
      </c>
      <c r="E25" s="3">
        <v>17</v>
      </c>
      <c r="F25" s="3" t="s">
        <v>570</v>
      </c>
      <c r="G25" s="3" t="s">
        <v>590</v>
      </c>
      <c r="H25" s="3">
        <v>3</v>
      </c>
      <c r="I25" s="3">
        <v>387.14691875005349</v>
      </c>
      <c r="J25" s="3">
        <v>158.90210728128716</v>
      </c>
      <c r="K25" s="3">
        <v>132.09955831038189</v>
      </c>
      <c r="N25" s="3">
        <v>3</v>
      </c>
      <c r="O25" s="3">
        <v>-578.26130151277175</v>
      </c>
      <c r="P25" s="3">
        <v>0.31140055999564825</v>
      </c>
      <c r="Q25" s="3">
        <v>-0.75299698911447199</v>
      </c>
      <c r="R25" s="3">
        <v>0.40789363321912947</v>
      </c>
      <c r="S25" s="3">
        <v>-0.36218881229526445</v>
      </c>
      <c r="T25" s="3">
        <v>10.482311643280021</v>
      </c>
      <c r="U25" s="3">
        <v>5.3290154928803306E-3</v>
      </c>
      <c r="V25" s="3">
        <v>1.9760518318004506E-2</v>
      </c>
      <c r="W25" s="3">
        <v>3.2726852581538672E-2</v>
      </c>
      <c r="X25" s="3">
        <v>3.7655469770564068E-2</v>
      </c>
      <c r="Y25" s="3">
        <v>1984.4981364573443</v>
      </c>
      <c r="Z25" s="3">
        <v>1999.473342755125</v>
      </c>
      <c r="AA25" s="3">
        <v>2011.4854581169375</v>
      </c>
      <c r="AC25" s="3">
        <v>0.2613471314228985</v>
      </c>
      <c r="AD25" s="3">
        <v>0.60639765976149829</v>
      </c>
      <c r="AE25" s="3">
        <v>0.71967645822246884</v>
      </c>
      <c r="AG25" s="3">
        <v>38.960999999999999</v>
      </c>
      <c r="AH25" s="3">
        <v>33.478000000000002</v>
      </c>
      <c r="AI25" s="3">
        <v>33.011000000000003</v>
      </c>
      <c r="AK25" s="3">
        <v>30.524999999999999</v>
      </c>
      <c r="AL25" s="3">
        <v>30.11572727272727</v>
      </c>
      <c r="AM25" s="3">
        <v>22.464636363636362</v>
      </c>
      <c r="AN25" s="3">
        <v>6.883909090909091</v>
      </c>
      <c r="AP25" s="3">
        <v>1984.6652433521106</v>
      </c>
      <c r="AQ25" s="3">
        <v>1982.485689572012</v>
      </c>
      <c r="AW25" s="3">
        <v>26.738999999999997</v>
      </c>
      <c r="AX25" s="3">
        <v>1987</v>
      </c>
      <c r="AY25" s="3">
        <v>5.7810000000000024</v>
      </c>
      <c r="AZ25" s="3">
        <v>1950</v>
      </c>
      <c r="BA25" s="3">
        <v>0</v>
      </c>
      <c r="BB25" s="3">
        <v>51</v>
      </c>
      <c r="BC25" s="3">
        <v>14</v>
      </c>
      <c r="BD25" s="3">
        <v>9</v>
      </c>
      <c r="BE25" s="3">
        <v>0</v>
      </c>
      <c r="BF25" s="3">
        <v>1950</v>
      </c>
      <c r="BG25" s="3">
        <v>2023</v>
      </c>
      <c r="BH25" s="3">
        <v>-0.44159642911882374</v>
      </c>
      <c r="BI25" s="3" t="s">
        <v>591</v>
      </c>
      <c r="BJ25" s="3">
        <v>3</v>
      </c>
      <c r="BK25" s="3">
        <v>220.51314999486686</v>
      </c>
      <c r="BL25" s="3">
        <v>-80.265905607189694</v>
      </c>
      <c r="BM25" s="3">
        <v>-128.71789534193198</v>
      </c>
      <c r="BP25" s="3">
        <v>3</v>
      </c>
      <c r="BQ25" s="3">
        <v>703.68568181516252</v>
      </c>
      <c r="BR25" s="3">
        <v>-0.3484463054400353</v>
      </c>
      <c r="BS25" s="3">
        <v>7.1946305292479265E-2</v>
      </c>
      <c r="BT25" s="3">
        <v>0.11025670513757163</v>
      </c>
      <c r="BU25" s="3">
        <v>8.0683771237792995E-2</v>
      </c>
      <c r="BV25" s="3">
        <v>2.6121719052436232</v>
      </c>
      <c r="BW25" s="3">
        <v>1.3300143602168618E-3</v>
      </c>
      <c r="BX25" s="3">
        <v>7.8497142566048995E-3</v>
      </c>
      <c r="BY25" s="3">
        <v>7.8622237693324187E-3</v>
      </c>
      <c r="BZ25" s="3">
        <v>9.3522278883489234E-3</v>
      </c>
      <c r="CA25" s="3">
        <v>1978.7312658465275</v>
      </c>
      <c r="CB25" s="3">
        <v>1987.7307621648893</v>
      </c>
      <c r="CC25" s="3">
        <v>2015.7839399533332</v>
      </c>
      <c r="CE25" s="3">
        <v>0.62116955220379899</v>
      </c>
      <c r="CF25" s="3">
        <v>0.42919259162181966</v>
      </c>
      <c r="CG25" s="3">
        <v>0.57586361169707179</v>
      </c>
      <c r="CI25" s="3">
        <v>14.163</v>
      </c>
      <c r="CJ25" s="3">
        <v>11.733000000000001</v>
      </c>
      <c r="CK25" s="3">
        <v>7.024</v>
      </c>
      <c r="CM25" s="3">
        <v>30.524999999999999</v>
      </c>
      <c r="CN25" s="3">
        <v>30.11572727272727</v>
      </c>
      <c r="CO25" s="3">
        <v>22.464636363636362</v>
      </c>
      <c r="CP25" s="3">
        <v>6.883909090909091</v>
      </c>
      <c r="CU25" s="3">
        <v>1962.0976636608925</v>
      </c>
      <c r="CV25" s="3">
        <v>1976.4470768184972</v>
      </c>
      <c r="CW25" s="3">
        <v>1998.051310965358</v>
      </c>
      <c r="CY25" s="3">
        <v>-0.3484463054400353</v>
      </c>
    </row>
    <row r="26" spans="1:103" x14ac:dyDescent="0.3">
      <c r="A26" s="3" t="s">
        <v>279</v>
      </c>
      <c r="B26" s="3" t="s">
        <v>507</v>
      </c>
      <c r="C26" s="3">
        <v>2</v>
      </c>
      <c r="D26" s="3" t="s">
        <v>561</v>
      </c>
      <c r="E26" s="3">
        <v>17</v>
      </c>
      <c r="F26" s="3" t="s">
        <v>570</v>
      </c>
      <c r="G26" s="3" t="s">
        <v>590</v>
      </c>
      <c r="H26" s="3">
        <v>3</v>
      </c>
      <c r="I26" s="3">
        <v>360.93278015461146</v>
      </c>
      <c r="J26" s="3">
        <v>271.62621807194103</v>
      </c>
      <c r="K26" s="3">
        <v>261.64769200589961</v>
      </c>
      <c r="N26" s="3">
        <v>3</v>
      </c>
      <c r="O26" s="3">
        <v>650.21147103703083</v>
      </c>
      <c r="P26" s="3">
        <v>-0.31058758612097154</v>
      </c>
      <c r="Q26" s="3">
        <v>0.66415937624557497</v>
      </c>
      <c r="R26" s="3">
        <v>-0.45403223759913153</v>
      </c>
      <c r="S26" s="3">
        <v>-0.70007637356265773</v>
      </c>
      <c r="T26" s="3">
        <v>81.440425444666928</v>
      </c>
      <c r="U26" s="3">
        <v>4.1572285414822135E-2</v>
      </c>
      <c r="V26" s="3">
        <v>0.13470960100683893</v>
      </c>
      <c r="W26" s="3">
        <v>0.12967513859016433</v>
      </c>
      <c r="X26" s="3">
        <v>6.2573581474922632E-2</v>
      </c>
      <c r="Y26" s="3">
        <v>1968.9999617979483</v>
      </c>
      <c r="Z26" s="3">
        <v>1977.6658024057615</v>
      </c>
      <c r="AA26" s="3">
        <v>2008.170479525756</v>
      </c>
      <c r="AC26" s="3">
        <v>1.1631940919713417</v>
      </c>
      <c r="AD26" s="3">
        <v>1.6947121543832784</v>
      </c>
      <c r="AE26" s="3">
        <v>0.90852331331030545</v>
      </c>
      <c r="AG26" s="3">
        <v>38.188000000000002</v>
      </c>
      <c r="AH26" s="3">
        <v>41.427999999999997</v>
      </c>
      <c r="AI26" s="3">
        <v>38.468000000000004</v>
      </c>
      <c r="AK26" s="3">
        <v>43.055999999999997</v>
      </c>
      <c r="AL26" s="3">
        <v>30.687909090909091</v>
      </c>
      <c r="AM26" s="3">
        <v>24.378818181818186</v>
      </c>
      <c r="AN26" s="3">
        <v>6.3414545454545479</v>
      </c>
      <c r="AP26" s="3">
        <v>2012.7474196448532</v>
      </c>
      <c r="AQ26" s="3">
        <v>2018.9932285428399</v>
      </c>
      <c r="AW26" s="3">
        <v>30.795999999999999</v>
      </c>
      <c r="AX26" s="3">
        <v>2007</v>
      </c>
      <c r="AY26" s="3">
        <v>16.596000000000004</v>
      </c>
      <c r="AZ26" s="3">
        <v>1954</v>
      </c>
      <c r="BA26" s="3">
        <v>16</v>
      </c>
      <c r="BB26" s="3">
        <v>49</v>
      </c>
      <c r="BC26" s="3">
        <v>9</v>
      </c>
      <c r="BD26" s="3">
        <v>0</v>
      </c>
      <c r="BE26" s="3">
        <v>0</v>
      </c>
      <c r="BF26" s="3">
        <v>1950</v>
      </c>
      <c r="BG26" s="3">
        <v>2023</v>
      </c>
      <c r="BH26" s="3">
        <v>-0.80053682103718582</v>
      </c>
      <c r="BI26" s="3" t="s">
        <v>591</v>
      </c>
      <c r="BJ26" s="3">
        <v>2</v>
      </c>
      <c r="BK26" s="3">
        <v>349.62718655239655</v>
      </c>
      <c r="BL26" s="3">
        <v>161.61855464273464</v>
      </c>
      <c r="BM26" s="3">
        <v>152.6487074456052</v>
      </c>
      <c r="BP26" s="3">
        <v>2</v>
      </c>
      <c r="BQ26" s="3">
        <v>1425.2679483125078</v>
      </c>
      <c r="BR26" s="3">
        <v>-0.71671428584744024</v>
      </c>
      <c r="BS26" s="3">
        <v>0.63192993772833006</v>
      </c>
      <c r="BT26" s="3">
        <v>-9.1090857262542471E-2</v>
      </c>
      <c r="BV26" s="3">
        <v>38.05618152552713</v>
      </c>
      <c r="BW26" s="3">
        <v>1.9411365602525921E-2</v>
      </c>
      <c r="BX26" s="3">
        <v>2.5825142260251777E-2</v>
      </c>
      <c r="BY26" s="3">
        <v>2.1743106626234764E-2</v>
      </c>
      <c r="CA26" s="3">
        <v>1971.4411668751936</v>
      </c>
      <c r="CB26" s="3">
        <v>1995.7519546813612</v>
      </c>
      <c r="CE26" s="3">
        <v>0.53981293948975362</v>
      </c>
      <c r="CF26" s="3">
        <v>3.5384277792849228</v>
      </c>
      <c r="CI26" s="3">
        <v>12.675000000000001</v>
      </c>
      <c r="CJ26" s="3">
        <v>10.186</v>
      </c>
      <c r="CM26" s="3">
        <v>43.055999999999997</v>
      </c>
      <c r="CN26" s="3">
        <v>30.687909090909091</v>
      </c>
      <c r="CO26" s="3">
        <v>24.378818181818186</v>
      </c>
      <c r="CP26" s="3">
        <v>6.3414545454545479</v>
      </c>
      <c r="CT26" s="3">
        <v>1953.7324369875471</v>
      </c>
      <c r="CU26" s="3">
        <v>1960.7087176320551</v>
      </c>
      <c r="CV26" s="3">
        <v>1967.6849982765634</v>
      </c>
      <c r="CW26" s="3">
        <v>1997.1548017078471</v>
      </c>
      <c r="CY26" s="3">
        <v>-0.71671428584744024</v>
      </c>
    </row>
    <row r="27" spans="1:103" x14ac:dyDescent="0.3">
      <c r="A27" s="3" t="s">
        <v>105</v>
      </c>
      <c r="B27" s="3" t="s">
        <v>333</v>
      </c>
      <c r="C27" s="3">
        <v>2</v>
      </c>
      <c r="D27" s="3" t="s">
        <v>561</v>
      </c>
      <c r="E27" s="3">
        <v>15</v>
      </c>
      <c r="F27" s="3" t="s">
        <v>568</v>
      </c>
      <c r="G27" s="3" t="s">
        <v>590</v>
      </c>
      <c r="H27" s="3">
        <v>2</v>
      </c>
      <c r="I27" s="3">
        <v>435.14544194750573</v>
      </c>
      <c r="J27" s="3">
        <v>408.97107044036363</v>
      </c>
      <c r="K27" s="3">
        <v>285.18240048923786</v>
      </c>
      <c r="N27" s="3">
        <v>2</v>
      </c>
      <c r="O27" s="3">
        <v>534.2406457782987</v>
      </c>
      <c r="P27" s="3">
        <v>-0.24774838741161948</v>
      </c>
      <c r="Q27" s="3">
        <v>-1.050758966828071</v>
      </c>
      <c r="R27" s="3">
        <v>1.4482396618606148</v>
      </c>
      <c r="T27" s="3">
        <v>55.805310467843086</v>
      </c>
      <c r="U27" s="3">
        <v>2.8399354894107411E-2</v>
      </c>
      <c r="V27" s="3">
        <v>7.5557397009179128E-2</v>
      </c>
      <c r="W27" s="3">
        <v>7.9183583605852148E-2</v>
      </c>
      <c r="Y27" s="3">
        <v>1980.1496602971174</v>
      </c>
      <c r="Z27" s="3">
        <v>1997.8938510753437</v>
      </c>
      <c r="AC27" s="3">
        <v>0.82489545248462548</v>
      </c>
      <c r="AD27" s="3">
        <v>0.61748374078045642</v>
      </c>
      <c r="AG27" s="3">
        <v>42.96</v>
      </c>
      <c r="AH27" s="3">
        <v>19.603000000000002</v>
      </c>
      <c r="AK27" s="3">
        <v>49.665909090909096</v>
      </c>
      <c r="AL27" s="3">
        <v>23.566545454545462</v>
      </c>
      <c r="AM27" s="3">
        <v>23.313181818181818</v>
      </c>
      <c r="AN27" s="3">
        <v>4.7979999999999992</v>
      </c>
      <c r="AO27" s="3">
        <v>1974.7480534170109</v>
      </c>
      <c r="AP27" s="3">
        <v>1986.8202121255233</v>
      </c>
      <c r="AQ27" s="3">
        <v>1990.6707871597539</v>
      </c>
      <c r="AR27" s="3">
        <v>2009.1371611441425</v>
      </c>
      <c r="AW27" s="3">
        <v>31.22</v>
      </c>
      <c r="AX27" s="3">
        <v>1982</v>
      </c>
      <c r="AY27" s="3">
        <v>14.172000000000001</v>
      </c>
      <c r="AZ27" s="3">
        <v>1998</v>
      </c>
      <c r="BA27" s="3">
        <v>6</v>
      </c>
      <c r="BB27" s="3">
        <v>46</v>
      </c>
      <c r="BC27" s="3">
        <v>22</v>
      </c>
      <c r="BD27" s="3">
        <v>0</v>
      </c>
      <c r="BE27" s="3">
        <v>0</v>
      </c>
      <c r="BF27" s="3">
        <v>1950</v>
      </c>
      <c r="BG27" s="3">
        <v>2023</v>
      </c>
      <c r="BH27" s="3">
        <v>-1.2985073542396905</v>
      </c>
      <c r="BI27" s="3" t="s">
        <v>591</v>
      </c>
      <c r="BJ27" s="3">
        <v>3</v>
      </c>
      <c r="BK27" s="3">
        <v>391.22922604205786</v>
      </c>
      <c r="BL27" s="3">
        <v>336.62412860195337</v>
      </c>
      <c r="BM27" s="3">
        <v>152.89243016402085</v>
      </c>
      <c r="BP27" s="3">
        <v>3</v>
      </c>
      <c r="BQ27" s="3">
        <v>-338.27190919089588</v>
      </c>
      <c r="BR27" s="3">
        <v>0.18498787883908036</v>
      </c>
      <c r="BS27" s="3">
        <v>-0.445850516229851</v>
      </c>
      <c r="BT27" s="3">
        <v>-0.80331758211263271</v>
      </c>
      <c r="BU27" s="3">
        <v>1.0237108027650452</v>
      </c>
      <c r="BV27" s="3">
        <v>97.236716826176149</v>
      </c>
      <c r="BW27" s="3">
        <v>4.9750121170578546E-2</v>
      </c>
      <c r="BX27" s="3">
        <v>5.9975142295428281E-2</v>
      </c>
      <c r="BY27" s="3">
        <v>4.4938821150151763E-2</v>
      </c>
      <c r="BZ27" s="3">
        <v>3.0756537089257751E-2</v>
      </c>
      <c r="CA27" s="3">
        <v>1959.3945801776711</v>
      </c>
      <c r="CB27" s="3">
        <v>1972.5086187901891</v>
      </c>
      <c r="CC27" s="3">
        <v>1986.4903789039931</v>
      </c>
      <c r="CE27" s="3">
        <v>0.8522264574113354</v>
      </c>
      <c r="CF27" s="3">
        <v>0.43425442981194201</v>
      </c>
      <c r="CG27" s="3">
        <v>0.27723793122476315</v>
      </c>
      <c r="CI27" s="3">
        <v>23.64</v>
      </c>
      <c r="CJ27" s="3">
        <v>19.786000000000001</v>
      </c>
      <c r="CK27" s="3">
        <v>7.0030000000000001</v>
      </c>
      <c r="CM27" s="3">
        <v>49.665909090909096</v>
      </c>
      <c r="CN27" s="3">
        <v>23.566545454545462</v>
      </c>
      <c r="CO27" s="3">
        <v>23.313181818181818</v>
      </c>
      <c r="CP27" s="3">
        <v>4.7979999999999992</v>
      </c>
      <c r="CU27" s="3">
        <v>1973.2334728060021</v>
      </c>
      <c r="CV27" s="3">
        <v>1977.9319251060581</v>
      </c>
      <c r="CW27" s="3">
        <v>1982.6303774061143</v>
      </c>
      <c r="CX27" s="3">
        <v>2008.5382073783308</v>
      </c>
      <c r="CY27" s="3">
        <v>-1.0641802195034034</v>
      </c>
    </row>
    <row r="28" spans="1:103" x14ac:dyDescent="0.3">
      <c r="A28" s="3" t="s">
        <v>160</v>
      </c>
      <c r="B28" s="3" t="s">
        <v>388</v>
      </c>
      <c r="C28" s="3">
        <v>2</v>
      </c>
      <c r="D28" s="3" t="s">
        <v>561</v>
      </c>
      <c r="E28" s="3">
        <v>15</v>
      </c>
      <c r="F28" s="3" t="s">
        <v>568</v>
      </c>
      <c r="G28" s="3" t="s">
        <v>590</v>
      </c>
      <c r="H28" s="3">
        <v>3</v>
      </c>
      <c r="I28" s="3">
        <v>329.20396030350514</v>
      </c>
      <c r="J28" s="3">
        <v>303.04512695822064</v>
      </c>
      <c r="K28" s="3">
        <v>311.64717734335858</v>
      </c>
      <c r="N28" s="3">
        <v>3</v>
      </c>
      <c r="O28" s="3">
        <v>1612.9071786833902</v>
      </c>
      <c r="P28" s="3">
        <v>-0.79857352678247195</v>
      </c>
      <c r="Q28" s="3">
        <v>0.58184896594604196</v>
      </c>
      <c r="R28" s="3">
        <v>-0.81007543399029236</v>
      </c>
      <c r="S28" s="3">
        <v>0.81933792667119509</v>
      </c>
      <c r="T28" s="3">
        <v>119.42313892131109</v>
      </c>
      <c r="U28" s="3">
        <v>6.1007820066914152E-2</v>
      </c>
      <c r="V28" s="3">
        <v>7.7084804512981858E-2</v>
      </c>
      <c r="W28" s="3">
        <v>0.15268001265267284</v>
      </c>
      <c r="X28" s="3">
        <v>0.14715341492100978</v>
      </c>
      <c r="Y28" s="3">
        <v>1965.8379011266243</v>
      </c>
      <c r="Z28" s="3">
        <v>1984.6059655149988</v>
      </c>
      <c r="AA28" s="3">
        <v>1993.905587804757</v>
      </c>
      <c r="AC28" s="3">
        <v>1.3210359366580946</v>
      </c>
      <c r="AD28" s="3">
        <v>1.1173587502031423</v>
      </c>
      <c r="AE28" s="3">
        <v>1.0986311838256402</v>
      </c>
      <c r="AG28" s="3">
        <v>43.165999999999997</v>
      </c>
      <c r="AH28" s="3">
        <v>38.130000000000003</v>
      </c>
      <c r="AI28" s="3">
        <v>29.245999999999999</v>
      </c>
      <c r="AK28" s="3">
        <v>51.726818181818182</v>
      </c>
      <c r="AL28" s="3">
        <v>24.459909090909093</v>
      </c>
      <c r="AM28" s="3">
        <v>26.740727272727273</v>
      </c>
      <c r="AN28" s="3">
        <v>5.8715454545454557</v>
      </c>
      <c r="AO28" s="3">
        <v>1963.3848682670928</v>
      </c>
      <c r="AP28" s="3">
        <v>1988.4758256686316</v>
      </c>
      <c r="AQ28" s="3">
        <v>1993.3734581842468</v>
      </c>
      <c r="AR28" s="3">
        <v>2015.2334397154928</v>
      </c>
      <c r="AW28" s="3">
        <v>27.590999999999998</v>
      </c>
      <c r="AX28" s="3">
        <v>1983</v>
      </c>
      <c r="AY28" s="3">
        <v>14.118</v>
      </c>
      <c r="AZ28" s="3">
        <v>2021</v>
      </c>
      <c r="BA28" s="3">
        <v>0</v>
      </c>
      <c r="BB28" s="3">
        <v>68</v>
      </c>
      <c r="BC28" s="3">
        <v>6</v>
      </c>
      <c r="BD28" s="3">
        <v>0</v>
      </c>
      <c r="BE28" s="3">
        <v>0</v>
      </c>
      <c r="BF28" s="3">
        <v>1950</v>
      </c>
      <c r="BG28" s="3">
        <v>2023</v>
      </c>
      <c r="BH28" s="3">
        <v>-1.0267999948267224</v>
      </c>
      <c r="BI28" s="3" t="s">
        <v>591</v>
      </c>
      <c r="BJ28" s="3">
        <v>3</v>
      </c>
      <c r="BK28" s="3">
        <v>365.67728189294803</v>
      </c>
      <c r="BL28" s="3">
        <v>229.00005616423692</v>
      </c>
      <c r="BM28" s="3">
        <v>71.340219708590979</v>
      </c>
      <c r="BP28" s="3">
        <v>3</v>
      </c>
      <c r="BQ28" s="3">
        <v>2124.2411113117105</v>
      </c>
      <c r="BR28" s="3">
        <v>-1.0729212132584238</v>
      </c>
      <c r="BS28" s="3">
        <v>0.64753985333198538</v>
      </c>
      <c r="BT28" s="3">
        <v>0.24373850996578411</v>
      </c>
      <c r="BU28" s="3">
        <v>0.16613988623342898</v>
      </c>
      <c r="BV28" s="3">
        <v>69.663366420598649</v>
      </c>
      <c r="BW28" s="3">
        <v>3.5642512763678712E-2</v>
      </c>
      <c r="BX28" s="3">
        <v>3.6088991706578255E-2</v>
      </c>
      <c r="BY28" s="3">
        <v>6.1442137139375408E-2</v>
      </c>
      <c r="BZ28" s="3">
        <v>6.2021560021288301E-2</v>
      </c>
      <c r="CA28" s="3">
        <v>1959.4932035810809</v>
      </c>
      <c r="CB28" s="3">
        <v>1993.3533267929934</v>
      </c>
      <c r="CC28" s="3">
        <v>2000.4272677037193</v>
      </c>
      <c r="CE28" s="3">
        <v>0.36052130199157884</v>
      </c>
      <c r="CF28" s="3">
        <v>1.137939417793234</v>
      </c>
      <c r="CG28" s="3">
        <v>1.674182900411908</v>
      </c>
      <c r="CI28" s="3">
        <v>22.756</v>
      </c>
      <c r="CJ28" s="3">
        <v>7.7069999999999999</v>
      </c>
      <c r="CK28" s="3">
        <v>6.319</v>
      </c>
      <c r="CM28" s="3">
        <v>51.726818181818182</v>
      </c>
      <c r="CN28" s="3">
        <v>24.459909090909093</v>
      </c>
      <c r="CO28" s="3">
        <v>26.740727272727273</v>
      </c>
      <c r="CP28" s="3">
        <v>5.8715454545454557</v>
      </c>
      <c r="CS28" s="3">
        <v>1951.9057740983383</v>
      </c>
      <c r="CT28" s="3">
        <v>1956.5659485251399</v>
      </c>
      <c r="CU28" s="3">
        <v>1963.864072004146</v>
      </c>
      <c r="CV28" s="3">
        <v>1975.6182306745322</v>
      </c>
      <c r="CW28" s="3">
        <v>1987.3723893449185</v>
      </c>
      <c r="CY28" s="3">
        <v>-1.0729212132584238</v>
      </c>
    </row>
    <row r="29" spans="1:103" x14ac:dyDescent="0.3">
      <c r="A29" s="3" t="s">
        <v>218</v>
      </c>
      <c r="B29" s="3" t="s">
        <v>446</v>
      </c>
      <c r="C29" s="3">
        <v>2</v>
      </c>
      <c r="D29" s="3" t="s">
        <v>561</v>
      </c>
      <c r="E29" s="3">
        <v>15</v>
      </c>
      <c r="F29" s="3" t="s">
        <v>568</v>
      </c>
      <c r="G29" s="3" t="s">
        <v>590</v>
      </c>
      <c r="H29" s="3">
        <v>3</v>
      </c>
      <c r="I29" s="3">
        <v>431.35931166485517</v>
      </c>
      <c r="J29" s="3">
        <v>419.55350540182275</v>
      </c>
      <c r="K29" s="3">
        <v>290.09320604255623</v>
      </c>
      <c r="N29" s="3">
        <v>3</v>
      </c>
      <c r="O29" s="3">
        <v>468.03169391783479</v>
      </c>
      <c r="P29" s="3">
        <v>-0.2134645826488942</v>
      </c>
      <c r="Q29" s="3">
        <v>-1.4218970718458814</v>
      </c>
      <c r="R29" s="3">
        <v>1.7784087033503135</v>
      </c>
      <c r="S29" s="3">
        <v>-0.7257236430703885</v>
      </c>
      <c r="T29" s="3">
        <v>48.177712441531177</v>
      </c>
      <c r="U29" s="3">
        <v>2.4530180904636489E-2</v>
      </c>
      <c r="V29" s="3">
        <v>7.0457580468798992E-2</v>
      </c>
      <c r="W29" s="3">
        <v>8.576970017185509E-2</v>
      </c>
      <c r="X29" s="3">
        <v>9.8516505907358734E-2</v>
      </c>
      <c r="Y29" s="3">
        <v>1978.6081596187958</v>
      </c>
      <c r="Z29" s="3">
        <v>1993.4001088495688</v>
      </c>
      <c r="AA29" s="3">
        <v>2010.9998966729056</v>
      </c>
      <c r="AC29" s="3">
        <v>0.49246554878871956</v>
      </c>
      <c r="AD29" s="3">
        <v>0.44046855343249791</v>
      </c>
      <c r="AE29" s="3">
        <v>1.1108774660883796</v>
      </c>
      <c r="AG29" s="3">
        <v>44.853999999999999</v>
      </c>
      <c r="AH29" s="3">
        <v>23.440999999999999</v>
      </c>
      <c r="AI29" s="3">
        <v>24.905000000000001</v>
      </c>
      <c r="AK29" s="3">
        <v>50.430727272727275</v>
      </c>
      <c r="AL29" s="3">
        <v>19.946000000000002</v>
      </c>
      <c r="AM29" s="3">
        <v>30.124272727272729</v>
      </c>
      <c r="AN29" s="3">
        <v>5.389000000000002</v>
      </c>
      <c r="AO29" s="3">
        <v>1979.0171999660936</v>
      </c>
      <c r="AP29" s="3">
        <v>1985.1320553392247</v>
      </c>
      <c r="AQ29" s="3">
        <v>1988.1894830257904</v>
      </c>
      <c r="AR29" s="3">
        <v>1996.7376323866974</v>
      </c>
      <c r="AS29" s="3">
        <v>2017.8584869786814</v>
      </c>
      <c r="AW29" s="3">
        <v>37.564999999999998</v>
      </c>
      <c r="AX29" s="3">
        <v>1978</v>
      </c>
      <c r="AY29" s="3">
        <v>10.370000000000001</v>
      </c>
      <c r="AZ29" s="3">
        <v>2023</v>
      </c>
      <c r="BA29" s="3">
        <v>20</v>
      </c>
      <c r="BB29" s="3">
        <v>17</v>
      </c>
      <c r="BC29" s="3">
        <v>37</v>
      </c>
      <c r="BD29" s="3">
        <v>0</v>
      </c>
      <c r="BE29" s="3">
        <v>0</v>
      </c>
      <c r="BF29" s="3">
        <v>1950</v>
      </c>
      <c r="BG29" s="3">
        <v>2023</v>
      </c>
      <c r="BH29" s="3">
        <v>-1.6353616544947756</v>
      </c>
      <c r="BI29" s="3" t="s">
        <v>591</v>
      </c>
      <c r="BJ29" s="3">
        <v>2</v>
      </c>
      <c r="BK29" s="3">
        <v>467.21195245009761</v>
      </c>
      <c r="BL29" s="3">
        <v>225.18081925870894</v>
      </c>
      <c r="BM29" s="3">
        <v>185.48106903435695</v>
      </c>
      <c r="BP29" s="3">
        <v>2</v>
      </c>
      <c r="BQ29" s="3">
        <v>2198.2033875348852</v>
      </c>
      <c r="BR29" s="3">
        <v>-1.1091378260862685</v>
      </c>
      <c r="BS29" s="3">
        <v>0.78712164961123932</v>
      </c>
      <c r="BT29" s="3">
        <v>0.36289058441867383</v>
      </c>
      <c r="BV29" s="3">
        <v>41.709643576924947</v>
      </c>
      <c r="BW29" s="3">
        <v>2.1264024395990389E-2</v>
      </c>
      <c r="BX29" s="3">
        <v>4.451425789217011E-2</v>
      </c>
      <c r="BY29" s="3">
        <v>4.108838049247597E-2</v>
      </c>
      <c r="CA29" s="3">
        <v>1973.5666299064189</v>
      </c>
      <c r="CB29" s="3">
        <v>1989.324500073471</v>
      </c>
      <c r="CE29" s="3">
        <v>0.59080264744035471</v>
      </c>
      <c r="CF29" s="3">
        <v>1.1957679772808296</v>
      </c>
      <c r="CI29" s="3">
        <v>9.57</v>
      </c>
      <c r="CJ29" s="3">
        <v>4.6900000000000004</v>
      </c>
      <c r="CM29" s="3">
        <v>50.430727272727275</v>
      </c>
      <c r="CN29" s="3">
        <v>19.946000000000002</v>
      </c>
      <c r="CO29" s="3">
        <v>30.124272727272729</v>
      </c>
      <c r="CP29" s="3">
        <v>5.389000000000002</v>
      </c>
      <c r="CR29" s="3">
        <v>1950.3467798659678</v>
      </c>
      <c r="CS29" s="3">
        <v>1954.8547858886604</v>
      </c>
      <c r="CT29" s="3">
        <v>1959.3627919113594</v>
      </c>
      <c r="CU29" s="3">
        <v>1963.8707979340579</v>
      </c>
      <c r="CV29" s="3">
        <v>1968.3788039567571</v>
      </c>
      <c r="CW29" s="3">
        <v>1972.8868099794556</v>
      </c>
      <c r="CX29" s="3">
        <v>2009.5890895361017</v>
      </c>
      <c r="CY29" s="3">
        <v>-1.1091378260862685</v>
      </c>
    </row>
    <row r="30" spans="1:103" x14ac:dyDescent="0.3">
      <c r="A30" s="3" t="s">
        <v>239</v>
      </c>
      <c r="B30" s="3" t="s">
        <v>467</v>
      </c>
      <c r="C30" s="3">
        <v>2</v>
      </c>
      <c r="D30" s="3" t="s">
        <v>561</v>
      </c>
      <c r="E30" s="3">
        <v>15</v>
      </c>
      <c r="F30" s="3" t="s">
        <v>568</v>
      </c>
      <c r="G30" s="3" t="s">
        <v>590</v>
      </c>
      <c r="H30" s="3">
        <v>3</v>
      </c>
      <c r="I30" s="3">
        <v>343.29416525037612</v>
      </c>
      <c r="J30" s="3">
        <v>320.60037904808809</v>
      </c>
      <c r="K30" s="3">
        <v>193.68717604277342</v>
      </c>
      <c r="N30" s="3">
        <v>3</v>
      </c>
      <c r="O30" s="3">
        <v>-364.63984795023316</v>
      </c>
      <c r="P30" s="3">
        <v>0.21240977307405154</v>
      </c>
      <c r="Q30" s="3">
        <v>-0.81848475846279911</v>
      </c>
      <c r="R30" s="3">
        <v>-0.35740103883744079</v>
      </c>
      <c r="S30" s="3">
        <v>0.69247432190571523</v>
      </c>
      <c r="T30" s="3">
        <v>112.26511968203755</v>
      </c>
      <c r="U30" s="3">
        <v>5.7439241982996839E-2</v>
      </c>
      <c r="V30" s="3">
        <v>6.0055404411638716E-2</v>
      </c>
      <c r="W30" s="3">
        <v>3.8779148891683456E-2</v>
      </c>
      <c r="X30" s="3">
        <v>3.6679953197725802E-2</v>
      </c>
      <c r="Y30" s="3">
        <v>1959.3225125248391</v>
      </c>
      <c r="Z30" s="3">
        <v>1981.9998856880034</v>
      </c>
      <c r="AA30" s="3">
        <v>1995.6220834887724</v>
      </c>
      <c r="AC30" s="3">
        <v>0.48058366495940424</v>
      </c>
      <c r="AD30" s="3">
        <v>0.98135431191038602</v>
      </c>
      <c r="AE30" s="3">
        <v>0.49720716310126051</v>
      </c>
      <c r="AG30" s="3">
        <v>50.923000000000002</v>
      </c>
      <c r="AH30" s="3">
        <v>38.402999999999999</v>
      </c>
      <c r="AI30" s="3">
        <v>25.532</v>
      </c>
      <c r="AK30" s="3">
        <v>50.540727272727274</v>
      </c>
      <c r="AL30" s="3">
        <v>18.512090909090908</v>
      </c>
      <c r="AM30" s="3">
        <v>23.841727272727272</v>
      </c>
      <c r="AN30" s="3">
        <v>5.802818181818183</v>
      </c>
      <c r="AO30" s="3">
        <v>1970.1122703463959</v>
      </c>
      <c r="AP30" s="3">
        <v>1984.9010618825778</v>
      </c>
      <c r="AQ30" s="3">
        <v>1990.0906046156372</v>
      </c>
      <c r="AR30" s="3">
        <v>1995.3846159958614</v>
      </c>
      <c r="AS30" s="3">
        <v>2012.8564871372678</v>
      </c>
      <c r="AW30" s="3">
        <v>29.694000000000003</v>
      </c>
      <c r="AX30" s="3">
        <v>1962</v>
      </c>
      <c r="AY30" s="3">
        <v>11.035999999999998</v>
      </c>
      <c r="AZ30" s="3">
        <v>2021</v>
      </c>
      <c r="BA30" s="3">
        <v>0</v>
      </c>
      <c r="BB30" s="3">
        <v>43</v>
      </c>
      <c r="BC30" s="3">
        <v>31</v>
      </c>
      <c r="BD30" s="3">
        <v>0</v>
      </c>
      <c r="BE30" s="3">
        <v>0</v>
      </c>
      <c r="BF30" s="3">
        <v>1950</v>
      </c>
      <c r="BG30" s="3">
        <v>2023</v>
      </c>
      <c r="BH30" s="3">
        <v>-0.96347602422618839</v>
      </c>
      <c r="BI30" s="3" t="s">
        <v>591</v>
      </c>
      <c r="BJ30" s="3">
        <v>3</v>
      </c>
      <c r="BK30" s="3">
        <v>342.30997363455447</v>
      </c>
      <c r="BL30" s="3">
        <v>75.738315823895675</v>
      </c>
      <c r="BM30" s="3">
        <v>48.792712604465919</v>
      </c>
      <c r="BP30" s="3">
        <v>3</v>
      </c>
      <c r="BQ30" s="3">
        <v>420.98361696715023</v>
      </c>
      <c r="BR30" s="3">
        <v>-0.20302857036253991</v>
      </c>
      <c r="BS30" s="3">
        <v>-0.29315618036891361</v>
      </c>
      <c r="BT30" s="3">
        <v>0.33778614915267619</v>
      </c>
      <c r="BU30" s="3">
        <v>0.13145903637490247</v>
      </c>
      <c r="BV30" s="3">
        <v>107.41053539119739</v>
      </c>
      <c r="BW30" s="3">
        <v>5.5011776851522087E-2</v>
      </c>
      <c r="BX30" s="3">
        <v>5.5187943841614295E-2</v>
      </c>
      <c r="BY30" s="3">
        <v>1.9742452033852293E-2</v>
      </c>
      <c r="BZ30" s="3">
        <v>2.0405959507876142E-2</v>
      </c>
      <c r="CA30" s="3">
        <v>1955.7463137159848</v>
      </c>
      <c r="CB30" s="3">
        <v>1987.3218371133039</v>
      </c>
      <c r="CC30" s="3">
        <v>1999.5047564273955</v>
      </c>
      <c r="CE30" s="3">
        <v>0.74103285513258665</v>
      </c>
      <c r="CF30" s="3">
        <v>0.4686906425386026</v>
      </c>
      <c r="CG30" s="3">
        <v>1.2406549474824544</v>
      </c>
      <c r="CI30" s="3">
        <v>23.609000000000002</v>
      </c>
      <c r="CJ30" s="3">
        <v>8.66</v>
      </c>
      <c r="CK30" s="3">
        <v>6.4580000000000002</v>
      </c>
      <c r="CM30" s="3">
        <v>50.540727272727274</v>
      </c>
      <c r="CN30" s="3">
        <v>18.512090909090908</v>
      </c>
      <c r="CO30" s="3">
        <v>23.841727272727272</v>
      </c>
      <c r="CP30" s="3">
        <v>5.802818181818183</v>
      </c>
      <c r="CT30" s="3">
        <v>1950.3837132875424</v>
      </c>
      <c r="CU30" s="3">
        <v>1963.6289398866215</v>
      </c>
      <c r="CV30" s="3">
        <v>1973.7058315940535</v>
      </c>
      <c r="CW30" s="3">
        <v>1983.7827233014857</v>
      </c>
      <c r="CY30" s="3">
        <v>-0.49618475073145352</v>
      </c>
    </row>
    <row r="31" spans="1:103" x14ac:dyDescent="0.3">
      <c r="A31" s="3" t="s">
        <v>296</v>
      </c>
      <c r="B31" s="3" t="s">
        <v>524</v>
      </c>
      <c r="C31" s="3">
        <v>2</v>
      </c>
      <c r="D31" s="3" t="s">
        <v>561</v>
      </c>
      <c r="E31" s="3">
        <v>15</v>
      </c>
      <c r="F31" s="3" t="s">
        <v>568</v>
      </c>
      <c r="G31" s="3" t="s">
        <v>590</v>
      </c>
      <c r="H31" s="3">
        <v>2</v>
      </c>
      <c r="I31" s="3">
        <v>268.51447347101293</v>
      </c>
      <c r="J31" s="3">
        <v>177.43171831119088</v>
      </c>
      <c r="K31" s="3">
        <v>117.96721770923152</v>
      </c>
      <c r="N31" s="3">
        <v>2</v>
      </c>
      <c r="O31" s="3">
        <v>-13.490439443623046</v>
      </c>
      <c r="P31" s="3">
        <v>3.1463362263621786E-2</v>
      </c>
      <c r="Q31" s="3">
        <v>-0.24644871147774366</v>
      </c>
      <c r="R31" s="3">
        <v>-0.11650282843214514</v>
      </c>
      <c r="T31" s="3">
        <v>40.659164354211335</v>
      </c>
      <c r="U31" s="3">
        <v>2.0760286798491019E-2</v>
      </c>
      <c r="V31" s="3">
        <v>2.3631987575614195E-2</v>
      </c>
      <c r="W31" s="3">
        <v>1.5177139831046819E-2</v>
      </c>
      <c r="Y31" s="3">
        <v>1967.7979453941068</v>
      </c>
      <c r="Z31" s="3">
        <v>1994.939485908955</v>
      </c>
      <c r="AC31" s="3">
        <v>1.1391329856161687</v>
      </c>
      <c r="AD31" s="3">
        <v>2.103237509394499</v>
      </c>
      <c r="AG31" s="3">
        <v>48.826000000000001</v>
      </c>
      <c r="AH31" s="3">
        <v>42.573999999999998</v>
      </c>
      <c r="AK31" s="3">
        <v>47.98836363636363</v>
      </c>
      <c r="AL31" s="3">
        <v>34.831545454545449</v>
      </c>
      <c r="AM31" s="3">
        <v>17.697545454545455</v>
      </c>
      <c r="AN31" s="3">
        <v>6.8495454545454546</v>
      </c>
      <c r="AO31" s="3">
        <v>1983.7204265605467</v>
      </c>
      <c r="AP31" s="3">
        <v>2017.8303976211239</v>
      </c>
      <c r="AW31" s="3">
        <v>34.5</v>
      </c>
      <c r="AX31" s="3">
        <v>1971</v>
      </c>
      <c r="AY31" s="3">
        <v>26.916999999999994</v>
      </c>
      <c r="AZ31" s="3">
        <v>2021</v>
      </c>
      <c r="BA31" s="3">
        <v>51</v>
      </c>
      <c r="BB31" s="3">
        <v>23</v>
      </c>
      <c r="BC31" s="3">
        <v>0</v>
      </c>
      <c r="BD31" s="3">
        <v>0</v>
      </c>
      <c r="BE31" s="3">
        <v>0</v>
      </c>
      <c r="BF31" s="3">
        <v>1950</v>
      </c>
      <c r="BG31" s="3">
        <v>2023</v>
      </c>
      <c r="BH31" s="3">
        <v>-0.33148817764626703</v>
      </c>
      <c r="BI31" s="3" t="s">
        <v>591</v>
      </c>
      <c r="BJ31" s="3">
        <v>3</v>
      </c>
      <c r="BK31" s="3">
        <v>179.72466414669435</v>
      </c>
      <c r="BL31" s="3">
        <v>184.07416438529418</v>
      </c>
      <c r="BM31" s="3">
        <v>164.55761974321487</v>
      </c>
      <c r="BP31" s="3">
        <v>3</v>
      </c>
      <c r="BQ31" s="3">
        <v>435.51309197461882</v>
      </c>
      <c r="BR31" s="3">
        <v>-0.21374576036603513</v>
      </c>
      <c r="BS31" s="3">
        <v>0.44112826462073368</v>
      </c>
      <c r="BT31" s="3">
        <v>-0.44577750278536238</v>
      </c>
      <c r="BU31" s="3">
        <v>0.18675813791795981</v>
      </c>
      <c r="BV31" s="3">
        <v>26.346524963781057</v>
      </c>
      <c r="BW31" s="3">
        <v>1.341803005564716E-2</v>
      </c>
      <c r="BX31" s="3">
        <v>0.18186257604711148</v>
      </c>
      <c r="BY31" s="3">
        <v>0.1816697352850051</v>
      </c>
      <c r="BZ31" s="3">
        <v>8.9116963943948163E-2</v>
      </c>
      <c r="CA31" s="3">
        <v>1977.7209771197588</v>
      </c>
      <c r="CB31" s="3">
        <v>1982.9998434693341</v>
      </c>
      <c r="CC31" s="3">
        <v>2015.9134974470701</v>
      </c>
      <c r="CE31" s="3">
        <v>1.2097688709500221</v>
      </c>
      <c r="CF31" s="3">
        <v>1.4186197657094992</v>
      </c>
      <c r="CG31" s="3">
        <v>2.2923158424060319</v>
      </c>
      <c r="CI31" s="3">
        <v>13.273</v>
      </c>
      <c r="CJ31" s="3">
        <v>15.731</v>
      </c>
      <c r="CK31" s="3">
        <v>6.9480000000000004</v>
      </c>
      <c r="CM31" s="3">
        <v>47.98836363636363</v>
      </c>
      <c r="CN31" s="3">
        <v>34.831545454545449</v>
      </c>
      <c r="CO31" s="3">
        <v>17.697545454545455</v>
      </c>
      <c r="CP31" s="3">
        <v>6.8495454545454546</v>
      </c>
      <c r="CV31" s="3">
        <v>1967.351732518574</v>
      </c>
      <c r="CW31" s="3">
        <v>2001.2417437202284</v>
      </c>
      <c r="CY31" s="3">
        <v>-0.21839499853066383</v>
      </c>
    </row>
    <row r="32" spans="1:103" x14ac:dyDescent="0.3">
      <c r="A32" s="3" t="s">
        <v>309</v>
      </c>
      <c r="B32" s="3" t="s">
        <v>537</v>
      </c>
      <c r="C32" s="3">
        <v>2</v>
      </c>
      <c r="D32" s="3" t="s">
        <v>561</v>
      </c>
      <c r="E32" s="3">
        <v>15</v>
      </c>
      <c r="F32" s="3" t="s">
        <v>568</v>
      </c>
      <c r="G32" s="3" t="s">
        <v>590</v>
      </c>
      <c r="H32" s="3">
        <v>3</v>
      </c>
      <c r="I32" s="3">
        <v>401.83531929087508</v>
      </c>
      <c r="J32" s="3">
        <v>359.87021628108846</v>
      </c>
      <c r="K32" s="3">
        <v>263.54280301581849</v>
      </c>
      <c r="N32" s="3">
        <v>3</v>
      </c>
      <c r="O32" s="3">
        <v>-129.57405659374055</v>
      </c>
      <c r="P32" s="3">
        <v>9.0415384334396776E-2</v>
      </c>
      <c r="Q32" s="3">
        <v>-0.93133036408035252</v>
      </c>
      <c r="R32" s="3">
        <v>1.2083730216786419</v>
      </c>
      <c r="S32" s="3">
        <v>-1.1516747095188056</v>
      </c>
      <c r="T32" s="3">
        <v>97.267785277615218</v>
      </c>
      <c r="U32" s="3">
        <v>4.9715092675598434E-2</v>
      </c>
      <c r="V32" s="3">
        <v>5.0846963367333076E-2</v>
      </c>
      <c r="W32" s="3">
        <v>6.360738120319058E-2</v>
      </c>
      <c r="X32" s="3">
        <v>0.11534089813947637</v>
      </c>
      <c r="Y32" s="3">
        <v>1963.6732666388089</v>
      </c>
      <c r="Z32" s="3">
        <v>2002.3433704456902</v>
      </c>
      <c r="AA32" s="3">
        <v>2014.5801529186297</v>
      </c>
      <c r="AC32" s="3">
        <v>0.50849391762747176</v>
      </c>
      <c r="AD32" s="3">
        <v>0.41617693517477894</v>
      </c>
      <c r="AE32" s="3">
        <v>0.574502319923205</v>
      </c>
      <c r="AG32" s="3">
        <v>47.395000000000003</v>
      </c>
      <c r="AH32" s="3">
        <v>16.036000000000001</v>
      </c>
      <c r="AI32" s="3">
        <v>19.414999999999999</v>
      </c>
      <c r="AK32" s="3">
        <v>47.228454545454547</v>
      </c>
      <c r="AL32" s="3">
        <v>17.070181818181823</v>
      </c>
      <c r="AM32" s="3">
        <v>24.753454545454545</v>
      </c>
      <c r="AN32" s="3">
        <v>6.3017272727272733</v>
      </c>
      <c r="AO32" s="3">
        <v>1967.2077696363478</v>
      </c>
      <c r="AP32" s="3">
        <v>1979.0995782506041</v>
      </c>
      <c r="AQ32" s="3">
        <v>1985.0454825577322</v>
      </c>
      <c r="AR32" s="3">
        <v>1990.9913868648603</v>
      </c>
      <c r="AS32" s="3">
        <v>1996.9372911719884</v>
      </c>
      <c r="AT32" s="3">
        <v>2019.0575641682863</v>
      </c>
      <c r="AW32" s="3">
        <v>28.805000000000003</v>
      </c>
      <c r="AX32" s="3">
        <v>1976</v>
      </c>
      <c r="AY32" s="3">
        <v>5.6509999999999998</v>
      </c>
      <c r="AZ32" s="3">
        <v>2021</v>
      </c>
      <c r="BA32" s="3">
        <v>0</v>
      </c>
      <c r="BB32" s="3">
        <v>39</v>
      </c>
      <c r="BC32" s="3">
        <v>31</v>
      </c>
      <c r="BD32" s="3">
        <v>4</v>
      </c>
      <c r="BE32" s="3">
        <v>0</v>
      </c>
      <c r="BF32" s="3">
        <v>1950</v>
      </c>
      <c r="BG32" s="3">
        <v>2023</v>
      </c>
      <c r="BH32" s="3">
        <v>-0.84091497974595575</v>
      </c>
      <c r="BI32" s="3" t="s">
        <v>591</v>
      </c>
      <c r="BJ32" s="3">
        <v>3</v>
      </c>
      <c r="BK32" s="3">
        <v>415.54939152798119</v>
      </c>
      <c r="BL32" s="3">
        <v>166.41794495322046</v>
      </c>
      <c r="BM32" s="3">
        <v>127.80114281130351</v>
      </c>
      <c r="BP32" s="3">
        <v>3</v>
      </c>
      <c r="BQ32" s="3">
        <v>1018.0661748797401</v>
      </c>
      <c r="BR32" s="3">
        <v>-0.50808041841508589</v>
      </c>
      <c r="BS32" s="3">
        <v>-0.30160340531642238</v>
      </c>
      <c r="BT32" s="3">
        <v>0.61072417418954261</v>
      </c>
      <c r="BU32" s="3">
        <v>0.2703058034931009</v>
      </c>
      <c r="BV32" s="3">
        <v>54.2629536619921</v>
      </c>
      <c r="BW32" s="3">
        <v>2.7748846388335292E-2</v>
      </c>
      <c r="BX32" s="3">
        <v>3.3073414943644443E-2</v>
      </c>
      <c r="BY32" s="3">
        <v>2.2738235559988076E-2</v>
      </c>
      <c r="BZ32" s="3">
        <v>1.6136825753378391E-2</v>
      </c>
      <c r="CA32" s="3">
        <v>1961.3519543479035</v>
      </c>
      <c r="CB32" s="3">
        <v>1977.5397956739753</v>
      </c>
      <c r="CC32" s="3">
        <v>1996.215122586804</v>
      </c>
      <c r="CE32" s="3">
        <v>0.83831457850337576</v>
      </c>
      <c r="CF32" s="3">
        <v>0.36940954497550066</v>
      </c>
      <c r="CG32" s="3">
        <v>0.73107535005730029</v>
      </c>
      <c r="CI32" s="3">
        <v>21.890999999999998</v>
      </c>
      <c r="CJ32" s="3">
        <v>8.9339999999999993</v>
      </c>
      <c r="CK32" s="3">
        <v>5.1710000000000003</v>
      </c>
      <c r="CM32" s="3">
        <v>47.228454545454547</v>
      </c>
      <c r="CN32" s="3">
        <v>17.070181818181823</v>
      </c>
      <c r="CO32" s="3">
        <v>24.753454545454545</v>
      </c>
      <c r="CP32" s="3">
        <v>6.3017272727272733</v>
      </c>
      <c r="CT32" s="3">
        <v>1954.5452626919318</v>
      </c>
      <c r="CU32" s="3">
        <v>1963.255973188624</v>
      </c>
      <c r="CV32" s="3">
        <v>1969.4312231484873</v>
      </c>
      <c r="CW32" s="3">
        <v>1975.6064731083509</v>
      </c>
      <c r="CX32" s="3">
        <v>2000.1538983937207</v>
      </c>
      <c r="CY32" s="3">
        <v>-0.80968382373150827</v>
      </c>
    </row>
    <row r="33" spans="1:103" x14ac:dyDescent="0.3">
      <c r="A33" s="3" t="s">
        <v>129</v>
      </c>
      <c r="B33" s="3" t="s">
        <v>357</v>
      </c>
      <c r="C33" s="3">
        <v>2</v>
      </c>
      <c r="D33" s="3" t="s">
        <v>561</v>
      </c>
      <c r="E33" s="3">
        <v>18</v>
      </c>
      <c r="F33" s="3" t="s">
        <v>581</v>
      </c>
      <c r="G33" s="3" t="s">
        <v>590</v>
      </c>
      <c r="H33" s="3">
        <v>3</v>
      </c>
      <c r="I33" s="3">
        <v>374.99359856969005</v>
      </c>
      <c r="J33" s="3">
        <v>358.22706041128328</v>
      </c>
      <c r="K33" s="3">
        <v>169.50598257624455</v>
      </c>
      <c r="N33" s="3">
        <v>3</v>
      </c>
      <c r="O33" s="3">
        <v>133.92837472163836</v>
      </c>
      <c r="P33" s="3">
        <v>-4.4671428240767745E-2</v>
      </c>
      <c r="Q33" s="3">
        <v>-0.92602619735264224</v>
      </c>
      <c r="R33" s="3">
        <v>1.0171371842941563</v>
      </c>
      <c r="S33" s="3">
        <v>-0.30508351617195612</v>
      </c>
      <c r="T33" s="3">
        <v>23.409839141067255</v>
      </c>
      <c r="U33" s="3">
        <v>1.1919361878705447E-2</v>
      </c>
      <c r="V33" s="3">
        <v>2.7153882518503116E-2</v>
      </c>
      <c r="W33" s="3">
        <v>4.6689424044081301E-2</v>
      </c>
      <c r="X33" s="3">
        <v>5.3407418069055072E-2</v>
      </c>
      <c r="Y33" s="3">
        <v>1978.4846323190272</v>
      </c>
      <c r="Z33" s="3">
        <v>1996.9642969728632</v>
      </c>
      <c r="AA33" s="3">
        <v>2009.5401152109478</v>
      </c>
      <c r="AC33" s="3">
        <v>0.34851237008711439</v>
      </c>
      <c r="AD33" s="3">
        <v>0.37982592245619123</v>
      </c>
      <c r="AE33" s="3">
        <v>1.3592886563312769</v>
      </c>
      <c r="AG33" s="3">
        <v>45.058</v>
      </c>
      <c r="AH33" s="3">
        <v>27.91</v>
      </c>
      <c r="AI33" s="3">
        <v>28.364999999999998</v>
      </c>
      <c r="AK33" s="3">
        <v>46.867545454545457</v>
      </c>
      <c r="AL33" s="3">
        <v>25.940727272727273</v>
      </c>
      <c r="AM33" s="3">
        <v>18.155454545454546</v>
      </c>
      <c r="AN33" s="3">
        <v>7.1668181818181829</v>
      </c>
      <c r="AO33" s="3">
        <v>1979.0477741555007</v>
      </c>
      <c r="AP33" s="3">
        <v>1989.3496433847438</v>
      </c>
      <c r="AQ33" s="3">
        <v>1994.5005779993653</v>
      </c>
      <c r="AR33" s="3">
        <v>2021.8832966360503</v>
      </c>
      <c r="AW33" s="3">
        <v>36.280999999999999</v>
      </c>
      <c r="AX33" s="3">
        <v>1977</v>
      </c>
      <c r="AY33" s="3">
        <v>14.949</v>
      </c>
      <c r="AZ33" s="3">
        <v>2003</v>
      </c>
      <c r="BA33" s="3">
        <v>30</v>
      </c>
      <c r="BB33" s="3">
        <v>15</v>
      </c>
      <c r="BC33" s="3">
        <v>29</v>
      </c>
      <c r="BD33" s="3">
        <v>0</v>
      </c>
      <c r="BE33" s="3">
        <v>0</v>
      </c>
      <c r="BF33" s="3">
        <v>1950</v>
      </c>
      <c r="BG33" s="3">
        <v>2023</v>
      </c>
      <c r="BH33" s="3">
        <v>-0.97069762559341</v>
      </c>
      <c r="BI33" s="3" t="s">
        <v>591</v>
      </c>
      <c r="BJ33" s="3">
        <v>2</v>
      </c>
      <c r="BK33" s="3">
        <v>349.9917373843607</v>
      </c>
      <c r="BL33" s="3">
        <v>297.69243353811243</v>
      </c>
      <c r="BM33" s="3">
        <v>86.370215479707028</v>
      </c>
      <c r="BP33" s="3">
        <v>2</v>
      </c>
      <c r="BQ33" s="3">
        <v>757.89974679482293</v>
      </c>
      <c r="BR33" s="3">
        <v>-0.37839433692722546</v>
      </c>
      <c r="BS33" s="3">
        <v>0.78628005135720225</v>
      </c>
      <c r="BT33" s="3">
        <v>-0.73582543835253544</v>
      </c>
      <c r="BV33" s="3">
        <v>11.651627142557704</v>
      </c>
      <c r="BW33" s="3">
        <v>5.9219642871080162E-3</v>
      </c>
      <c r="BX33" s="3">
        <v>2.2839903844796134E-2</v>
      </c>
      <c r="BY33" s="3">
        <v>2.492431782034539E-2</v>
      </c>
      <c r="CA33" s="3">
        <v>1985.3166052393262</v>
      </c>
      <c r="CB33" s="3">
        <v>2000.6078767670674</v>
      </c>
      <c r="CE33" s="3">
        <v>0.29203398064103214</v>
      </c>
      <c r="CF33" s="3">
        <v>0.33466886482250796</v>
      </c>
      <c r="CI33" s="3">
        <v>7.3120000000000003</v>
      </c>
      <c r="CJ33" s="3">
        <v>12.657</v>
      </c>
      <c r="CM33" s="3">
        <v>46.867545454545457</v>
      </c>
      <c r="CN33" s="3">
        <v>25.940727272727273</v>
      </c>
      <c r="CO33" s="3">
        <v>18.155454545454546</v>
      </c>
      <c r="CP33" s="3">
        <v>7.1668181818181829</v>
      </c>
      <c r="CU33" s="3">
        <v>1950.0813695759484</v>
      </c>
      <c r="CV33" s="3">
        <v>1963.2950979858383</v>
      </c>
      <c r="CW33" s="3">
        <v>2009.464009051303</v>
      </c>
      <c r="CY33" s="3">
        <v>-0.37839433692722546</v>
      </c>
    </row>
    <row r="34" spans="1:103" x14ac:dyDescent="0.3">
      <c r="A34" s="3" t="s">
        <v>166</v>
      </c>
      <c r="B34" s="3" t="s">
        <v>394</v>
      </c>
      <c r="C34" s="3">
        <v>2</v>
      </c>
      <c r="D34" s="3" t="s">
        <v>561</v>
      </c>
      <c r="E34" s="3">
        <v>18</v>
      </c>
      <c r="F34" s="3" t="s">
        <v>581</v>
      </c>
      <c r="G34" s="3" t="s">
        <v>590</v>
      </c>
      <c r="H34" s="3">
        <v>3</v>
      </c>
      <c r="I34" s="3">
        <v>409.79835844929096</v>
      </c>
      <c r="J34" s="3">
        <v>326.26655041086946</v>
      </c>
      <c r="K34" s="3">
        <v>239.44790142411591</v>
      </c>
      <c r="N34" s="3">
        <v>3</v>
      </c>
      <c r="O34" s="3">
        <v>622.1055601889085</v>
      </c>
      <c r="P34" s="3">
        <v>-0.29341818936180247</v>
      </c>
      <c r="Q34" s="3">
        <v>0.5080708171521825</v>
      </c>
      <c r="R34" s="3">
        <v>-1.2904954872113552</v>
      </c>
      <c r="S34" s="3">
        <v>0.73688527887414434</v>
      </c>
      <c r="T34" s="3">
        <v>150.76121558644206</v>
      </c>
      <c r="U34" s="3">
        <v>7.7115610414294655E-2</v>
      </c>
      <c r="V34" s="3">
        <v>8.3249633306933579E-2</v>
      </c>
      <c r="W34" s="3">
        <v>5.7618866329289517E-2</v>
      </c>
      <c r="X34" s="3">
        <v>5.1906604676193339E-2</v>
      </c>
      <c r="Y34" s="3">
        <v>1960.6236564252304</v>
      </c>
      <c r="Z34" s="3">
        <v>1980.346205202547</v>
      </c>
      <c r="AA34" s="3">
        <v>1995.631846533664</v>
      </c>
      <c r="AC34" s="3">
        <v>1.207212412677694</v>
      </c>
      <c r="AD34" s="3">
        <v>0.43042835029823129</v>
      </c>
      <c r="AE34" s="3">
        <v>0.70763920755751741</v>
      </c>
      <c r="AG34" s="3">
        <v>47.353000000000002</v>
      </c>
      <c r="AH34" s="3">
        <v>49.804000000000002</v>
      </c>
      <c r="AI34" s="3">
        <v>33.131</v>
      </c>
      <c r="AK34" s="3">
        <v>48.472999999999999</v>
      </c>
      <c r="AL34" s="3">
        <v>26.623181818181816</v>
      </c>
      <c r="AM34" s="3">
        <v>19.914090909090909</v>
      </c>
      <c r="AN34" s="3">
        <v>10.266090909090909</v>
      </c>
      <c r="AO34" s="3">
        <v>1985.9756647183499</v>
      </c>
      <c r="AP34" s="3">
        <v>1995.3619801852701</v>
      </c>
      <c r="AQ34" s="3">
        <v>2009.2366927131895</v>
      </c>
      <c r="AW34" s="3">
        <v>38.866999999999997</v>
      </c>
      <c r="AX34" s="3">
        <v>1981</v>
      </c>
      <c r="AY34" s="3">
        <v>14.350000000000001</v>
      </c>
      <c r="AZ34" s="3">
        <v>2021</v>
      </c>
      <c r="BA34" s="3">
        <v>28</v>
      </c>
      <c r="BB34" s="3">
        <v>20</v>
      </c>
      <c r="BC34" s="3">
        <v>26</v>
      </c>
      <c r="BD34" s="3">
        <v>0</v>
      </c>
      <c r="BE34" s="3">
        <v>0</v>
      </c>
      <c r="BF34" s="3">
        <v>1950</v>
      </c>
      <c r="BG34" s="3">
        <v>2023</v>
      </c>
      <c r="BH34" s="3">
        <v>-1.0758428594209752</v>
      </c>
      <c r="BI34" s="3" t="s">
        <v>591</v>
      </c>
      <c r="BJ34" s="3">
        <v>3</v>
      </c>
      <c r="BK34" s="3">
        <v>394.7168229814265</v>
      </c>
      <c r="BL34" s="3">
        <v>359.20852174529136</v>
      </c>
      <c r="BM34" s="3">
        <v>119.8301291727952</v>
      </c>
      <c r="BP34" s="3">
        <v>3</v>
      </c>
      <c r="BQ34" s="3">
        <v>563.813136990168</v>
      </c>
      <c r="BR34" s="3">
        <v>-0.27821568613910724</v>
      </c>
      <c r="BS34" s="3">
        <v>-0.12537214035635483</v>
      </c>
      <c r="BT34" s="3">
        <v>1.1759944183944122</v>
      </c>
      <c r="BU34" s="3">
        <v>-1.3413627322815693</v>
      </c>
      <c r="BV34" s="3">
        <v>36.627859729618166</v>
      </c>
      <c r="BW34" s="3">
        <v>1.8706713524979997E-2</v>
      </c>
      <c r="BX34" s="3">
        <v>2.177370336480005E-2</v>
      </c>
      <c r="BY34" s="3">
        <v>2.7417872980650841E-2</v>
      </c>
      <c r="BZ34" s="3">
        <v>2.9632261293764364E-2</v>
      </c>
      <c r="CA34" s="3">
        <v>1966.4553094609685</v>
      </c>
      <c r="CB34" s="3">
        <v>1990.370429277302</v>
      </c>
      <c r="CC34" s="3">
        <v>2004.5729818114526</v>
      </c>
      <c r="CE34" s="3">
        <v>1.9105935790610447</v>
      </c>
      <c r="CF34" s="3">
        <v>0.21769815218426944</v>
      </c>
      <c r="CG34" s="3">
        <v>0.19916342266313641</v>
      </c>
      <c r="CI34" s="3">
        <v>16.635999999999999</v>
      </c>
      <c r="CJ34" s="3">
        <v>7.9359999999999999</v>
      </c>
      <c r="CK34" s="3">
        <v>17.757000000000001</v>
      </c>
      <c r="CM34" s="3">
        <v>48.472999999999999</v>
      </c>
      <c r="CN34" s="3">
        <v>26.623181818181816</v>
      </c>
      <c r="CO34" s="3">
        <v>19.914090909090909</v>
      </c>
      <c r="CP34" s="3">
        <v>10.266090909090909</v>
      </c>
      <c r="CU34" s="3">
        <v>1954.6458524206394</v>
      </c>
      <c r="CV34" s="3">
        <v>2008.4900989239006</v>
      </c>
      <c r="CW34" s="3">
        <v>1985.3906633689489</v>
      </c>
      <c r="CY34" s="3">
        <v>-0.56895614038261921</v>
      </c>
    </row>
    <row r="35" spans="1:103" x14ac:dyDescent="0.3">
      <c r="A35" s="3" t="s">
        <v>216</v>
      </c>
      <c r="B35" s="3" t="s">
        <v>444</v>
      </c>
      <c r="C35" s="3">
        <v>2</v>
      </c>
      <c r="D35" s="3" t="s">
        <v>561</v>
      </c>
      <c r="E35" s="3">
        <v>18</v>
      </c>
      <c r="F35" s="3" t="s">
        <v>581</v>
      </c>
      <c r="G35" s="3" t="s">
        <v>590</v>
      </c>
      <c r="H35" s="3">
        <v>3</v>
      </c>
      <c r="I35" s="3">
        <v>301.93569026193745</v>
      </c>
      <c r="J35" s="3">
        <v>295.39064807877855</v>
      </c>
      <c r="K35" s="3">
        <v>283.89419247074898</v>
      </c>
      <c r="N35" s="3">
        <v>3</v>
      </c>
      <c r="O35" s="3">
        <v>409.57782920040074</v>
      </c>
      <c r="P35" s="3">
        <v>-0.18670644232643629</v>
      </c>
      <c r="Q35" s="3">
        <v>-0.58051333544659223</v>
      </c>
      <c r="R35" s="3">
        <v>0.86509477858538308</v>
      </c>
      <c r="S35" s="3">
        <v>-0.80319166713541723</v>
      </c>
      <c r="T35" s="3">
        <v>22.597652985680433</v>
      </c>
      <c r="U35" s="3">
        <v>1.1488233412772572E-2</v>
      </c>
      <c r="V35" s="3">
        <v>4.6936579967307997E-2</v>
      </c>
      <c r="W35" s="3">
        <v>5.8794964537941606E-2</v>
      </c>
      <c r="X35" s="3">
        <v>9.6117456719601022E-2</v>
      </c>
      <c r="Y35" s="3">
        <v>1984.7072078093424</v>
      </c>
      <c r="Z35" s="3">
        <v>1998.5120413620434</v>
      </c>
      <c r="AA35" s="3">
        <v>2014.195539315619</v>
      </c>
      <c r="AC35" s="3">
        <v>0.73904180585560875</v>
      </c>
      <c r="AD35" s="3">
        <v>0.58183968265640051</v>
      </c>
      <c r="AE35" s="3">
        <v>0.73143142594680266</v>
      </c>
      <c r="AG35" s="3">
        <v>37.930999999999997</v>
      </c>
      <c r="AH35" s="3">
        <v>28.457000000000001</v>
      </c>
      <c r="AI35" s="3">
        <v>29.5</v>
      </c>
      <c r="AK35" s="3">
        <v>44.592636363636366</v>
      </c>
      <c r="AL35" s="3">
        <v>27.151363636363637</v>
      </c>
      <c r="AM35" s="3">
        <v>20.244</v>
      </c>
      <c r="AN35" s="3">
        <v>12.733909090909092</v>
      </c>
      <c r="AO35" s="3">
        <v>1952.6794290417442</v>
      </c>
      <c r="AP35" s="3">
        <v>1989.9471761823593</v>
      </c>
      <c r="AQ35" s="3">
        <v>2011.5826674527382</v>
      </c>
      <c r="AR35" s="3">
        <v>2021.233354600789</v>
      </c>
      <c r="AW35" s="3">
        <v>28.180999999999997</v>
      </c>
      <c r="AX35" s="3">
        <v>1981</v>
      </c>
      <c r="AY35" s="3">
        <v>7.8319999999999972</v>
      </c>
      <c r="AZ35" s="3">
        <v>2006</v>
      </c>
      <c r="BA35" s="3">
        <v>0</v>
      </c>
      <c r="BB35" s="3">
        <v>44</v>
      </c>
      <c r="BC35" s="3">
        <v>25</v>
      </c>
      <c r="BD35" s="3">
        <v>5</v>
      </c>
      <c r="BE35" s="3">
        <v>0</v>
      </c>
      <c r="BF35" s="3">
        <v>1950</v>
      </c>
      <c r="BG35" s="3">
        <v>2023</v>
      </c>
      <c r="BH35" s="3">
        <v>-0.76721977777302852</v>
      </c>
      <c r="BI35" s="3" t="s">
        <v>591</v>
      </c>
      <c r="BJ35" s="3">
        <v>3</v>
      </c>
      <c r="BK35" s="3">
        <v>403.0184677780847</v>
      </c>
      <c r="BL35" s="3">
        <v>369.53056829298077</v>
      </c>
      <c r="BM35" s="3">
        <v>187.9687585866115</v>
      </c>
      <c r="BP35" s="3">
        <v>3</v>
      </c>
      <c r="BQ35" s="3">
        <v>1692.8520146885039</v>
      </c>
      <c r="BR35" s="3">
        <v>-0.85580000752618379</v>
      </c>
      <c r="BS35" s="3">
        <v>0.58408340517067403</v>
      </c>
      <c r="BT35" s="3">
        <v>1.1276858317196201</v>
      </c>
      <c r="BU35" s="3">
        <v>-1.4835873937733441</v>
      </c>
      <c r="BV35" s="3">
        <v>239.89577933636824</v>
      </c>
      <c r="BW35" s="3">
        <v>0.12286590912529625</v>
      </c>
      <c r="BX35" s="3">
        <v>0.1231423232184671</v>
      </c>
      <c r="BY35" s="3">
        <v>3.5060424190164745E-2</v>
      </c>
      <c r="BZ35" s="3">
        <v>4.130977489803405E-2</v>
      </c>
      <c r="CA35" s="3">
        <v>1955.9462471779595</v>
      </c>
      <c r="CB35" s="3">
        <v>1991.8995653507627</v>
      </c>
      <c r="CC35" s="3">
        <v>2005.4664698390163</v>
      </c>
      <c r="CE35" s="3">
        <v>0.85879661269976526</v>
      </c>
      <c r="CF35" s="3">
        <v>0.28016854501122368</v>
      </c>
      <c r="CG35" s="3">
        <v>0.24710734101391094</v>
      </c>
      <c r="CI35" s="3">
        <v>19.260999999999999</v>
      </c>
      <c r="CJ35" s="3">
        <v>10.438000000000001</v>
      </c>
      <c r="CK35" s="3">
        <v>20.454999999999998</v>
      </c>
      <c r="CM35" s="3">
        <v>44.592636363636366</v>
      </c>
      <c r="CN35" s="3">
        <v>27.151363636363637</v>
      </c>
      <c r="CO35" s="3">
        <v>20.244</v>
      </c>
      <c r="CP35" s="3">
        <v>12.733909090909092</v>
      </c>
      <c r="CU35" s="3">
        <v>2006.4121658840875</v>
      </c>
      <c r="CV35" s="3">
        <v>1970.4952353462425</v>
      </c>
      <c r="CW35" s="3">
        <v>1989.7282480615077</v>
      </c>
      <c r="CY35" s="3">
        <v>-0.85580000752618379</v>
      </c>
    </row>
    <row r="36" spans="1:103" x14ac:dyDescent="0.3">
      <c r="A36" s="3" t="s">
        <v>242</v>
      </c>
      <c r="B36" s="3" t="s">
        <v>470</v>
      </c>
      <c r="C36" s="3">
        <v>2</v>
      </c>
      <c r="D36" s="3" t="s">
        <v>561</v>
      </c>
      <c r="E36" s="3">
        <v>18</v>
      </c>
      <c r="F36" s="3" t="s">
        <v>581</v>
      </c>
      <c r="G36" s="3" t="s">
        <v>590</v>
      </c>
      <c r="H36" s="3">
        <v>3</v>
      </c>
      <c r="I36" s="3">
        <v>352.87444118635466</v>
      </c>
      <c r="J36" s="3">
        <v>289.3725778659599</v>
      </c>
      <c r="K36" s="3">
        <v>269.91270365500503</v>
      </c>
      <c r="N36" s="3">
        <v>3</v>
      </c>
      <c r="O36" s="3">
        <v>-194.46867485522233</v>
      </c>
      <c r="P36" s="3">
        <v>0.12075153661961811</v>
      </c>
      <c r="Q36" s="3">
        <v>-0.59083702108177361</v>
      </c>
      <c r="R36" s="3">
        <v>0.70802597500996056</v>
      </c>
      <c r="S36" s="3">
        <v>-0.84024351773050332</v>
      </c>
      <c r="T36" s="3">
        <v>60.213838199390949</v>
      </c>
      <c r="U36" s="3">
        <v>3.0689822378119524E-2</v>
      </c>
      <c r="V36" s="3">
        <v>3.7889112653018017E-2</v>
      </c>
      <c r="W36" s="3">
        <v>0.17218214211106617</v>
      </c>
      <c r="X36" s="3">
        <v>0.20974861765107794</v>
      </c>
      <c r="Y36" s="3">
        <v>1974.717177698566</v>
      </c>
      <c r="Z36" s="3">
        <v>2005.2228742542875</v>
      </c>
      <c r="AA36" s="3">
        <v>2013.5053296141191</v>
      </c>
      <c r="AC36" s="3">
        <v>1.0100136543211868</v>
      </c>
      <c r="AD36" s="3">
        <v>1.2946826707860404</v>
      </c>
      <c r="AE36" s="3">
        <v>1.255819139707212</v>
      </c>
      <c r="AG36" s="3">
        <v>43.718000000000004</v>
      </c>
      <c r="AH36" s="3">
        <v>29.315999999999999</v>
      </c>
      <c r="AI36" s="3">
        <v>31.010999999999999</v>
      </c>
      <c r="AK36" s="3">
        <v>41.597727272727269</v>
      </c>
      <c r="AL36" s="3">
        <v>28.837545454545452</v>
      </c>
      <c r="AM36" s="3">
        <v>20.071999999999999</v>
      </c>
      <c r="AN36" s="3">
        <v>8.3979090909090903</v>
      </c>
      <c r="AP36" s="3">
        <v>1993.823189345173</v>
      </c>
      <c r="AQ36" s="3">
        <v>2006.7309252900354</v>
      </c>
      <c r="AW36" s="3">
        <v>32.100999999999999</v>
      </c>
      <c r="AX36" s="3">
        <v>1990</v>
      </c>
      <c r="AY36" s="3">
        <v>16.207999999999998</v>
      </c>
      <c r="AZ36" s="3">
        <v>2004</v>
      </c>
      <c r="BA36" s="3">
        <v>12</v>
      </c>
      <c r="BB36" s="3">
        <v>46</v>
      </c>
      <c r="BC36" s="3">
        <v>16</v>
      </c>
      <c r="BD36" s="3">
        <v>0</v>
      </c>
      <c r="BE36" s="3">
        <v>0</v>
      </c>
      <c r="BF36" s="3">
        <v>1950</v>
      </c>
      <c r="BG36" s="3">
        <v>2023</v>
      </c>
      <c r="BH36" s="3">
        <v>-0.60230302718269824</v>
      </c>
      <c r="BI36" s="3" t="s">
        <v>591</v>
      </c>
      <c r="BJ36" s="3">
        <v>3</v>
      </c>
      <c r="BK36" s="3">
        <v>328.62826756577812</v>
      </c>
      <c r="BL36" s="3">
        <v>251.23927726378957</v>
      </c>
      <c r="BM36" s="3">
        <v>158.17072422154641</v>
      </c>
      <c r="BP36" s="3">
        <v>3</v>
      </c>
      <c r="BQ36" s="3">
        <v>830.28651685991542</v>
      </c>
      <c r="BR36" s="3">
        <v>-0.41445391292008182</v>
      </c>
      <c r="BS36" s="3">
        <v>0.22884865015745642</v>
      </c>
      <c r="BT36" s="3">
        <v>0.58475071951986701</v>
      </c>
      <c r="BU36" s="3">
        <v>-0.70957402787565849</v>
      </c>
      <c r="BV36" s="3">
        <v>19.243581703618077</v>
      </c>
      <c r="BW36" s="3">
        <v>9.8105846926572343E-3</v>
      </c>
      <c r="BX36" s="3">
        <v>1.7042044182854311E-2</v>
      </c>
      <c r="BY36" s="3">
        <v>3.9189495019728453E-2</v>
      </c>
      <c r="BZ36" s="3">
        <v>3.8540617480349648E-2</v>
      </c>
      <c r="CA36" s="3">
        <v>1973.1336177928699</v>
      </c>
      <c r="CB36" s="3">
        <v>1992.196782033277</v>
      </c>
      <c r="CC36" s="3">
        <v>2002.7394546576195</v>
      </c>
      <c r="CE36" s="3">
        <v>0.89942115559981328</v>
      </c>
      <c r="CF36" s="3">
        <v>0.45584019127811176</v>
      </c>
      <c r="CG36" s="3">
        <v>0.36831725857999031</v>
      </c>
      <c r="CI36" s="3">
        <v>12.784000000000001</v>
      </c>
      <c r="CJ36" s="3">
        <v>9.2029999999999994</v>
      </c>
      <c r="CK36" s="3">
        <v>12.801</v>
      </c>
      <c r="CM36" s="3">
        <v>41.597727272727269</v>
      </c>
      <c r="CN36" s="3">
        <v>28.837545454545452</v>
      </c>
      <c r="CO36" s="3">
        <v>20.071999999999999</v>
      </c>
      <c r="CP36" s="3">
        <v>8.3979090909090903</v>
      </c>
      <c r="CU36" s="3">
        <v>1955.0702541350156</v>
      </c>
      <c r="CV36" s="3">
        <v>1967.134321680601</v>
      </c>
      <c r="CW36" s="3">
        <v>2012.669636679381</v>
      </c>
      <c r="CY36" s="3">
        <v>-0.41445391292008182</v>
      </c>
    </row>
    <row r="37" spans="1:103" x14ac:dyDescent="0.3">
      <c r="A37" s="3" t="s">
        <v>292</v>
      </c>
      <c r="B37" s="3" t="s">
        <v>520</v>
      </c>
      <c r="C37" s="3">
        <v>2</v>
      </c>
      <c r="D37" s="3" t="s">
        <v>561</v>
      </c>
      <c r="E37" s="3">
        <v>18</v>
      </c>
      <c r="F37" s="3" t="s">
        <v>581</v>
      </c>
      <c r="G37" s="3" t="s">
        <v>590</v>
      </c>
      <c r="H37" s="3">
        <v>3</v>
      </c>
      <c r="I37" s="3">
        <v>326.69165434550598</v>
      </c>
      <c r="J37" s="3">
        <v>312.02681062428161</v>
      </c>
      <c r="K37" s="3">
        <v>233.42124734074937</v>
      </c>
      <c r="N37" s="3">
        <v>3</v>
      </c>
      <c r="O37" s="3">
        <v>447.07682345474734</v>
      </c>
      <c r="P37" s="3">
        <v>-0.2076626433568764</v>
      </c>
      <c r="Q37" s="3">
        <v>-0.64225402454311054</v>
      </c>
      <c r="R37" s="3">
        <v>1.2509166732149617</v>
      </c>
      <c r="S37" s="3">
        <v>-0.72251323875187012</v>
      </c>
      <c r="T37" s="3">
        <v>25.560967159260269</v>
      </c>
      <c r="U37" s="3">
        <v>1.299804173292405E-2</v>
      </c>
      <c r="V37" s="3">
        <v>3.9039231200201495E-2</v>
      </c>
      <c r="W37" s="3">
        <v>0.14526196077407524</v>
      </c>
      <c r="X37" s="3">
        <v>0.14619185936532636</v>
      </c>
      <c r="Y37" s="3">
        <v>1983.4744889689077</v>
      </c>
      <c r="Z37" s="3">
        <v>2000.5168467419608</v>
      </c>
      <c r="AA37" s="3">
        <v>2007.4928925261863</v>
      </c>
      <c r="AC37" s="3">
        <v>0.68924903975577712</v>
      </c>
      <c r="AD37" s="3">
        <v>0.53588536509097295</v>
      </c>
      <c r="AE37" s="3">
        <v>0.93738915617022045</v>
      </c>
      <c r="AG37" s="3">
        <v>34.631</v>
      </c>
      <c r="AH37" s="3">
        <v>21.265999999999998</v>
      </c>
      <c r="AI37" s="3">
        <v>23.088000000000001</v>
      </c>
      <c r="AK37" s="3">
        <v>40.666090909090912</v>
      </c>
      <c r="AL37" s="3">
        <v>20.115181818181817</v>
      </c>
      <c r="AM37" s="3">
        <v>17.55290909090909</v>
      </c>
      <c r="AN37" s="3">
        <v>9.5019090909090895</v>
      </c>
      <c r="AP37" s="3">
        <v>1983.5169020631356</v>
      </c>
      <c r="AQ37" s="3">
        <v>1989.5730492634618</v>
      </c>
      <c r="AR37" s="3">
        <v>1995.4559789539153</v>
      </c>
      <c r="AS37" s="3">
        <v>2018.3667171339071</v>
      </c>
      <c r="AW37" s="3">
        <v>27.332999999999998</v>
      </c>
      <c r="AX37" s="3">
        <v>1969</v>
      </c>
      <c r="AY37" s="3">
        <v>7.4209999999999994</v>
      </c>
      <c r="AZ37" s="3">
        <v>2021</v>
      </c>
      <c r="BA37" s="3">
        <v>0</v>
      </c>
      <c r="BB37" s="3">
        <v>40</v>
      </c>
      <c r="BC37" s="3">
        <v>24</v>
      </c>
      <c r="BD37" s="3">
        <v>10</v>
      </c>
      <c r="BE37" s="3">
        <v>0</v>
      </c>
      <c r="BF37" s="3">
        <v>1950</v>
      </c>
      <c r="BG37" s="3">
        <v>2023</v>
      </c>
      <c r="BH37" s="3">
        <v>-0.84991666789998699</v>
      </c>
      <c r="BI37" s="3" t="s">
        <v>591</v>
      </c>
      <c r="BJ37" s="3">
        <v>3</v>
      </c>
      <c r="BK37" s="3">
        <v>349.52475995736773</v>
      </c>
      <c r="BL37" s="3">
        <v>272.69508469660087</v>
      </c>
      <c r="BM37" s="3">
        <v>232.19724511163969</v>
      </c>
      <c r="BP37" s="3">
        <v>3</v>
      </c>
      <c r="BQ37" s="3">
        <v>1537.8736364262193</v>
      </c>
      <c r="BR37" s="3">
        <v>-0.77768484851689679</v>
      </c>
      <c r="BS37" s="3">
        <v>0.57252410805008236</v>
      </c>
      <c r="BT37" s="3">
        <v>0.61061128992053471</v>
      </c>
      <c r="BU37" s="3">
        <v>-0.63438388280116154</v>
      </c>
      <c r="BV37" s="3">
        <v>130.59170722688899</v>
      </c>
      <c r="BW37" s="3">
        <v>6.6815843546266948E-2</v>
      </c>
      <c r="BX37" s="3">
        <v>6.7818638615220125E-2</v>
      </c>
      <c r="BY37" s="3">
        <v>4.6461694782409142E-2</v>
      </c>
      <c r="BZ37" s="3">
        <v>5.1670448169444563E-2</v>
      </c>
      <c r="CA37" s="3">
        <v>1959.2404216904288</v>
      </c>
      <c r="CB37" s="3">
        <v>1991.6562093070486</v>
      </c>
      <c r="CC37" s="3">
        <v>2004.5195938117383</v>
      </c>
      <c r="CE37" s="3">
        <v>0.74995273043897515</v>
      </c>
      <c r="CF37" s="3">
        <v>0.6479229600214137</v>
      </c>
      <c r="CG37" s="3">
        <v>0.69036928807562925</v>
      </c>
      <c r="CI37" s="3">
        <v>14.68</v>
      </c>
      <c r="CJ37" s="3">
        <v>8.3000000000000007</v>
      </c>
      <c r="CK37" s="3">
        <v>13.333</v>
      </c>
      <c r="CM37" s="3">
        <v>40.666090909090912</v>
      </c>
      <c r="CN37" s="3">
        <v>20.115181818181817</v>
      </c>
      <c r="CO37" s="3">
        <v>17.55290909090909</v>
      </c>
      <c r="CP37" s="3">
        <v>9.5019090909090895</v>
      </c>
      <c r="CU37" s="3">
        <v>1951.7850184697811</v>
      </c>
      <c r="CV37" s="3">
        <v>1958.2143580789241</v>
      </c>
      <c r="CW37" s="3">
        <v>1985.6784733770194</v>
      </c>
      <c r="CY37" s="3">
        <v>-0.77768484851689679</v>
      </c>
    </row>
    <row r="38" spans="1:103" x14ac:dyDescent="0.3">
      <c r="A38" s="3" t="s">
        <v>124</v>
      </c>
      <c r="B38" s="3" t="s">
        <v>352</v>
      </c>
      <c r="C38" s="3">
        <v>2</v>
      </c>
      <c r="D38" s="3" t="s">
        <v>561</v>
      </c>
      <c r="E38" s="3">
        <v>11</v>
      </c>
      <c r="F38" s="3" t="s">
        <v>578</v>
      </c>
      <c r="G38" s="3" t="s">
        <v>590</v>
      </c>
      <c r="H38" s="3">
        <v>3</v>
      </c>
      <c r="I38" s="3">
        <v>377.46615939219652</v>
      </c>
      <c r="J38" s="3">
        <v>222.74392462288978</v>
      </c>
      <c r="K38" s="3">
        <v>211.00487450784428</v>
      </c>
      <c r="N38" s="3">
        <v>3</v>
      </c>
      <c r="O38" s="3">
        <v>-1010.3338092825783</v>
      </c>
      <c r="P38" s="3">
        <v>0.53885633772153874</v>
      </c>
      <c r="Q38" s="3">
        <v>-0.532322214426174</v>
      </c>
      <c r="R38" s="3">
        <v>-0.29156271834960751</v>
      </c>
      <c r="S38" s="3">
        <v>-0.37066565262992807</v>
      </c>
      <c r="T38" s="3">
        <v>54.641862872352881</v>
      </c>
      <c r="U38" s="3">
        <v>2.7935461604760237E-2</v>
      </c>
      <c r="V38" s="3">
        <v>3.1061967690652406E-2</v>
      </c>
      <c r="W38" s="3">
        <v>1.5229119146788135E-2</v>
      </c>
      <c r="X38" s="3">
        <v>7.155421263773197E-2</v>
      </c>
      <c r="Y38" s="3">
        <v>1962.9569544659473</v>
      </c>
      <c r="Z38" s="3">
        <v>1983.2600522750345</v>
      </c>
      <c r="AA38" s="3">
        <v>2016.0000011688242</v>
      </c>
      <c r="AC38" s="3">
        <v>0.51124431235779244</v>
      </c>
      <c r="AD38" s="3">
        <v>0.71769743787077778</v>
      </c>
      <c r="AE38" s="3">
        <v>0.92637636651738919</v>
      </c>
      <c r="AG38" s="3">
        <v>47.392000000000003</v>
      </c>
      <c r="AH38" s="3">
        <v>47.695</v>
      </c>
      <c r="AI38" s="3">
        <v>38.554000000000002</v>
      </c>
      <c r="AK38" s="3">
        <v>43.076818181818183</v>
      </c>
      <c r="AL38" s="3">
        <v>36.87672727272728</v>
      </c>
      <c r="AM38" s="3">
        <v>29.894818181818184</v>
      </c>
      <c r="AN38" s="3">
        <v>9.4962727272727285</v>
      </c>
      <c r="AO38" s="3">
        <v>1992.2088009079343</v>
      </c>
      <c r="AP38" s="3">
        <v>2020.9090386147875</v>
      </c>
      <c r="AW38" s="3">
        <v>32.253999999999998</v>
      </c>
      <c r="AX38" s="3">
        <v>1994</v>
      </c>
      <c r="AY38" s="3">
        <v>9.2129999999999974</v>
      </c>
      <c r="AZ38" s="3">
        <v>1950</v>
      </c>
      <c r="BA38" s="3">
        <v>21</v>
      </c>
      <c r="BB38" s="3">
        <v>40</v>
      </c>
      <c r="BC38" s="3">
        <v>11</v>
      </c>
      <c r="BD38" s="3">
        <v>2</v>
      </c>
      <c r="BE38" s="3">
        <v>0</v>
      </c>
      <c r="BF38" s="3">
        <v>1950</v>
      </c>
      <c r="BG38" s="3">
        <v>2023</v>
      </c>
      <c r="BH38" s="3">
        <v>-0.65569424768417084</v>
      </c>
      <c r="BI38" s="3" t="s">
        <v>591</v>
      </c>
      <c r="BJ38" s="3">
        <v>3</v>
      </c>
      <c r="BK38" s="3">
        <v>275.40430324833386</v>
      </c>
      <c r="BL38" s="3">
        <v>-19.283282949967862</v>
      </c>
      <c r="BM38" s="3">
        <v>-38.784960628841006</v>
      </c>
      <c r="BP38" s="3">
        <v>3</v>
      </c>
      <c r="BQ38" s="3">
        <v>733.40256169986935</v>
      </c>
      <c r="BR38" s="3">
        <v>-0.35984848385682289</v>
      </c>
      <c r="BS38" s="3">
        <v>-8.0546626829477844E-2</v>
      </c>
      <c r="BT38" s="3">
        <v>0.22577692890968556</v>
      </c>
      <c r="BU38" s="3">
        <v>9.9260287072598083E-2</v>
      </c>
      <c r="BV38" s="3">
        <v>26.133156176937415</v>
      </c>
      <c r="BW38" s="3">
        <v>1.3370748507443382E-2</v>
      </c>
      <c r="BX38" s="3">
        <v>1.3538238316564316E-2</v>
      </c>
      <c r="BY38" s="3">
        <v>1.1772411299466847E-2</v>
      </c>
      <c r="BZ38" s="3">
        <v>1.2647461917295195E-2</v>
      </c>
      <c r="CA38" s="3">
        <v>1959.2870492326217</v>
      </c>
      <c r="CB38" s="3">
        <v>1993.0946058466996</v>
      </c>
      <c r="CC38" s="3">
        <v>2004.2058769745104</v>
      </c>
      <c r="CE38" s="3">
        <v>1.0637187467739251</v>
      </c>
      <c r="CF38" s="3">
        <v>0.38844728761174785</v>
      </c>
      <c r="CG38" s="3">
        <v>0.91412091065342538</v>
      </c>
      <c r="CI38" s="3">
        <v>28.434999999999999</v>
      </c>
      <c r="CJ38" s="3">
        <v>13.444000000000001</v>
      </c>
      <c r="CK38" s="3">
        <v>11.224</v>
      </c>
      <c r="CM38" s="3">
        <v>43.076818181818183</v>
      </c>
      <c r="CN38" s="3">
        <v>36.87672727272728</v>
      </c>
      <c r="CO38" s="3">
        <v>29.894818181818184</v>
      </c>
      <c r="CP38" s="3">
        <v>9.4962727272727285</v>
      </c>
      <c r="CS38" s="3">
        <v>1954.7187031632479</v>
      </c>
      <c r="CT38" s="3">
        <v>1966.9076778721465</v>
      </c>
      <c r="CU38" s="3">
        <v>1978.2611190858966</v>
      </c>
      <c r="CV38" s="3">
        <v>1989.6145602996471</v>
      </c>
      <c r="CW38" s="3">
        <v>2013.5916598219933</v>
      </c>
      <c r="CY38" s="3">
        <v>-0.44039511068630072</v>
      </c>
    </row>
    <row r="39" spans="1:103" x14ac:dyDescent="0.3">
      <c r="A39" s="3" t="s">
        <v>133</v>
      </c>
      <c r="B39" s="3" t="s">
        <v>361</v>
      </c>
      <c r="C39" s="3">
        <v>2</v>
      </c>
      <c r="D39" s="3" t="s">
        <v>561</v>
      </c>
      <c r="E39" s="3">
        <v>11</v>
      </c>
      <c r="F39" s="3" t="s">
        <v>578</v>
      </c>
      <c r="G39" s="3" t="s">
        <v>590</v>
      </c>
      <c r="H39" s="3">
        <v>2</v>
      </c>
      <c r="I39" s="3">
        <v>399.73086620068909</v>
      </c>
      <c r="J39" s="3">
        <v>285.09170372709747</v>
      </c>
      <c r="K39" s="3">
        <v>96.652068758710499</v>
      </c>
      <c r="N39" s="3">
        <v>2</v>
      </c>
      <c r="O39" s="3">
        <v>-307.45070439469606</v>
      </c>
      <c r="P39" s="3">
        <v>0.18029833090279884</v>
      </c>
      <c r="Q39" s="3">
        <v>-0.39469037658118683</v>
      </c>
      <c r="R39" s="3">
        <v>-0.91499886126484231</v>
      </c>
      <c r="T39" s="3">
        <v>16.396040864292978</v>
      </c>
      <c r="U39" s="3">
        <v>8.3460838509219048E-3</v>
      </c>
      <c r="V39" s="3">
        <v>1.1044520646319384E-2</v>
      </c>
      <c r="W39" s="3">
        <v>3.8412834347676429E-2</v>
      </c>
      <c r="Y39" s="3">
        <v>1979.8489267724813</v>
      </c>
      <c r="Z39" s="3">
        <v>2012.4125986071908</v>
      </c>
      <c r="AC39" s="3">
        <v>0.50686699678486047</v>
      </c>
      <c r="AD39" s="3">
        <v>0.30425509081590452</v>
      </c>
      <c r="AG39" s="3">
        <v>49.429000000000002</v>
      </c>
      <c r="AH39" s="3">
        <v>42.28</v>
      </c>
      <c r="AK39" s="3">
        <v>44.930181818181815</v>
      </c>
      <c r="AL39" s="3">
        <v>36.220999999999997</v>
      </c>
      <c r="AM39" s="3">
        <v>27.545818181818184</v>
      </c>
      <c r="AN39" s="3">
        <v>8.9586363636363657</v>
      </c>
      <c r="AO39" s="3">
        <v>1982.5081881410752</v>
      </c>
      <c r="AP39" s="3">
        <v>2019.0811137123999</v>
      </c>
      <c r="AW39" s="3">
        <v>31.866000000000003</v>
      </c>
      <c r="AX39" s="3">
        <v>2010</v>
      </c>
      <c r="AY39" s="3">
        <v>15.036999999999999</v>
      </c>
      <c r="AZ39" s="3">
        <v>1950</v>
      </c>
      <c r="BA39" s="3">
        <v>20</v>
      </c>
      <c r="BB39" s="3">
        <v>42</v>
      </c>
      <c r="BC39" s="3">
        <v>12</v>
      </c>
      <c r="BD39" s="3">
        <v>0</v>
      </c>
      <c r="BE39" s="3">
        <v>0</v>
      </c>
      <c r="BF39" s="3">
        <v>1950</v>
      </c>
      <c r="BG39" s="3">
        <v>2023</v>
      </c>
      <c r="BH39" s="3">
        <v>-1.1293909069432302</v>
      </c>
      <c r="BI39" s="3" t="s">
        <v>591</v>
      </c>
      <c r="BJ39" s="3">
        <v>4</v>
      </c>
      <c r="BK39" s="3">
        <v>174.7210808478317</v>
      </c>
      <c r="BL39" s="3">
        <v>180.17584366603882</v>
      </c>
      <c r="BM39" s="3">
        <v>159.43966819871301</v>
      </c>
      <c r="BP39" s="3">
        <v>4</v>
      </c>
      <c r="BQ39" s="3">
        <v>312.93381729089134</v>
      </c>
      <c r="BR39" s="3">
        <v>-0.1459812030063217</v>
      </c>
      <c r="BS39" s="3">
        <v>-0.36638143435407161</v>
      </c>
      <c r="BT39" s="3">
        <v>0.36272335164584624</v>
      </c>
      <c r="BU39" s="3">
        <v>-0.24695630252045675</v>
      </c>
      <c r="BV39" s="3">
        <v>8.7362247357163731</v>
      </c>
      <c r="BW39" s="3">
        <v>4.4583755598725733E-3</v>
      </c>
      <c r="BX39" s="3">
        <v>8.830596914558772E-3</v>
      </c>
      <c r="BY39" s="3">
        <v>1.0262089053288041E-2</v>
      </c>
      <c r="BZ39" s="3">
        <v>9.278223770157995E-3</v>
      </c>
      <c r="CA39" s="3">
        <v>1969.4662348147708</v>
      </c>
      <c r="CB39" s="3">
        <v>1983.409836152508</v>
      </c>
      <c r="CC39" s="3">
        <v>1998.3028875928126</v>
      </c>
      <c r="CD39" s="3">
        <v>2014.5860705002335</v>
      </c>
      <c r="CE39" s="3">
        <v>0.21926978626758298</v>
      </c>
      <c r="CF39" s="3">
        <v>0.23586131971109897</v>
      </c>
      <c r="CG39" s="3">
        <v>0.33482936794147888</v>
      </c>
      <c r="CH39" s="3">
        <v>0.49463903425263328</v>
      </c>
      <c r="CI39" s="3">
        <v>25.332000000000001</v>
      </c>
      <c r="CJ39" s="3">
        <v>18.664999999999999</v>
      </c>
      <c r="CK39" s="3">
        <v>15.933999999999999</v>
      </c>
      <c r="CL39" s="3">
        <v>9.6579999999999995</v>
      </c>
      <c r="CM39" s="3">
        <v>44.930181818181815</v>
      </c>
      <c r="CN39" s="3">
        <v>36.220999999999997</v>
      </c>
      <c r="CO39" s="3">
        <v>27.545818181818184</v>
      </c>
      <c r="CP39" s="3">
        <v>8.9586363636363657</v>
      </c>
      <c r="CT39" s="3">
        <v>1970.3030777479507</v>
      </c>
      <c r="CU39" s="3">
        <v>1980.0617908847225</v>
      </c>
      <c r="CV39" s="3">
        <v>2000.9655524037296</v>
      </c>
      <c r="CW39" s="3">
        <v>2013.5728535142939</v>
      </c>
      <c r="CY39" s="3">
        <v>-0.51236263736039334</v>
      </c>
    </row>
    <row r="40" spans="1:103" x14ac:dyDescent="0.3">
      <c r="A40" s="3" t="s">
        <v>135</v>
      </c>
      <c r="B40" s="3" t="s">
        <v>363</v>
      </c>
      <c r="C40" s="3">
        <v>2</v>
      </c>
      <c r="D40" s="3" t="s">
        <v>561</v>
      </c>
      <c r="E40" s="3">
        <v>11</v>
      </c>
      <c r="F40" s="3" t="s">
        <v>578</v>
      </c>
      <c r="G40" s="3" t="s">
        <v>590</v>
      </c>
      <c r="H40" s="3">
        <v>3</v>
      </c>
      <c r="I40" s="3">
        <v>430.11573157240946</v>
      </c>
      <c r="J40" s="3">
        <v>300.96488799695561</v>
      </c>
      <c r="K40" s="3">
        <v>256.73815023141003</v>
      </c>
      <c r="N40" s="3">
        <v>3</v>
      </c>
      <c r="O40" s="3">
        <v>605.43451647969437</v>
      </c>
      <c r="P40" s="3">
        <v>-0.28577720271325546</v>
      </c>
      <c r="Q40" s="3">
        <v>0.26249130270044352</v>
      </c>
      <c r="R40" s="3">
        <v>-1.1963254443252245</v>
      </c>
      <c r="S40" s="3">
        <v>0.6482850866544283</v>
      </c>
      <c r="T40" s="3">
        <v>86.441500582384208</v>
      </c>
      <c r="U40" s="3">
        <v>4.4125146869940776E-2</v>
      </c>
      <c r="V40" s="3">
        <v>6.0132439096453952E-2</v>
      </c>
      <c r="W40" s="3">
        <v>7.0235445501329472E-2</v>
      </c>
      <c r="X40" s="3">
        <v>7.218839758347162E-2</v>
      </c>
      <c r="Y40" s="3">
        <v>1968.9996882568657</v>
      </c>
      <c r="Z40" s="3">
        <v>1988.4224478277283</v>
      </c>
      <c r="AA40" s="3">
        <v>2004.0979379974815</v>
      </c>
      <c r="AC40" s="3">
        <v>2.5816341450229414</v>
      </c>
      <c r="AD40" s="3">
        <v>0.59232762650658666</v>
      </c>
      <c r="AE40" s="3">
        <v>1.0984682597371216</v>
      </c>
      <c r="AG40" s="3">
        <v>40.735999999999997</v>
      </c>
      <c r="AH40" s="3">
        <v>41.232999999999997</v>
      </c>
      <c r="AI40" s="3">
        <v>23.943000000000001</v>
      </c>
      <c r="AK40" s="3">
        <v>46.888090909090913</v>
      </c>
      <c r="AL40" s="3">
        <v>15.297909090909089</v>
      </c>
      <c r="AM40" s="3">
        <v>19.492999999999999</v>
      </c>
      <c r="AN40" s="3">
        <v>5.2257272727272728</v>
      </c>
      <c r="AO40" s="3">
        <v>1961.0889572672679</v>
      </c>
      <c r="AP40" s="3">
        <v>1994.3973159878722</v>
      </c>
      <c r="AQ40" s="3">
        <v>1998.496982675307</v>
      </c>
      <c r="AR40" s="3">
        <v>2002.5966493627416</v>
      </c>
      <c r="AS40" s="3">
        <v>2009.6447010025529</v>
      </c>
      <c r="AT40" s="3">
        <v>2018.3962679623353</v>
      </c>
      <c r="AW40" s="3">
        <v>32.113</v>
      </c>
      <c r="AX40" s="3">
        <v>1978</v>
      </c>
      <c r="AY40" s="3">
        <v>6.9210000000000012</v>
      </c>
      <c r="AZ40" s="3">
        <v>2021</v>
      </c>
      <c r="BA40" s="3">
        <v>20</v>
      </c>
      <c r="BB40" s="3">
        <v>32</v>
      </c>
      <c r="BC40" s="3">
        <v>17</v>
      </c>
      <c r="BD40" s="3">
        <v>5</v>
      </c>
      <c r="BE40" s="3">
        <v>0</v>
      </c>
      <c r="BF40" s="3">
        <v>1950</v>
      </c>
      <c r="BG40" s="3">
        <v>2023</v>
      </c>
      <c r="BH40" s="3">
        <v>-1.2196113443380363</v>
      </c>
      <c r="BI40" s="3" t="s">
        <v>591</v>
      </c>
      <c r="BJ40" s="3">
        <v>2</v>
      </c>
      <c r="BK40" s="3">
        <v>258.5233487512694</v>
      </c>
      <c r="BL40" s="3">
        <v>177.09798076191066</v>
      </c>
      <c r="BM40" s="3">
        <v>113.85138704501787</v>
      </c>
      <c r="BP40" s="3">
        <v>2</v>
      </c>
      <c r="BQ40" s="3">
        <v>766.37373574282469</v>
      </c>
      <c r="BR40" s="3">
        <v>-0.38209599096571278</v>
      </c>
      <c r="BS40" s="3">
        <v>0.151382010828675</v>
      </c>
      <c r="BT40" s="3">
        <v>0.2302506158458435</v>
      </c>
      <c r="BV40" s="3">
        <v>29.280432855966872</v>
      </c>
      <c r="BW40" s="3">
        <v>1.4935108158082935E-2</v>
      </c>
      <c r="BX40" s="3">
        <v>1.6834909533436075E-2</v>
      </c>
      <c r="BY40" s="3">
        <v>2.1633985487815997E-2</v>
      </c>
      <c r="CA40" s="3">
        <v>1971.0665357046896</v>
      </c>
      <c r="CB40" s="3">
        <v>2005.7318554906806</v>
      </c>
      <c r="CE40" s="3">
        <v>1.5913833820125347</v>
      </c>
      <c r="CF40" s="3">
        <v>1.116155419510642</v>
      </c>
      <c r="CI40" s="3">
        <v>13.07</v>
      </c>
      <c r="CJ40" s="3">
        <v>5.351</v>
      </c>
      <c r="CM40" s="3">
        <v>46.888090909090913</v>
      </c>
      <c r="CN40" s="3">
        <v>15.297909090909089</v>
      </c>
      <c r="CO40" s="3">
        <v>19.492999999999999</v>
      </c>
      <c r="CP40" s="3">
        <v>5.2257272727272728</v>
      </c>
      <c r="CU40" s="3">
        <v>1953.3670946309426</v>
      </c>
      <c r="CV40" s="3">
        <v>1966.4528116188724</v>
      </c>
      <c r="CW40" s="3">
        <v>1985.0973912317995</v>
      </c>
      <c r="CY40" s="3">
        <v>-0.38209599096571278</v>
      </c>
    </row>
    <row r="41" spans="1:103" x14ac:dyDescent="0.3">
      <c r="A41" s="3" t="s">
        <v>148</v>
      </c>
      <c r="B41" s="3" t="s">
        <v>376</v>
      </c>
      <c r="C41" s="3">
        <v>2</v>
      </c>
      <c r="D41" s="3" t="s">
        <v>561</v>
      </c>
      <c r="E41" s="3">
        <v>11</v>
      </c>
      <c r="F41" s="3" t="s">
        <v>578</v>
      </c>
      <c r="G41" s="3" t="s">
        <v>590</v>
      </c>
      <c r="H41" s="3">
        <v>3</v>
      </c>
      <c r="I41" s="3">
        <v>276.36426187198379</v>
      </c>
      <c r="J41" s="3">
        <v>226.19176860021309</v>
      </c>
      <c r="K41" s="3">
        <v>110.23041129294691</v>
      </c>
      <c r="N41" s="3">
        <v>3</v>
      </c>
      <c r="O41" s="3">
        <v>93.759101827968749</v>
      </c>
      <c r="P41" s="3">
        <v>-2.0061585612136397E-2</v>
      </c>
      <c r="Q41" s="3">
        <v>-0.30917460484294779</v>
      </c>
      <c r="R41" s="3">
        <v>7.1934421998744377E-2</v>
      </c>
      <c r="S41" s="3">
        <v>-0.63834702697938739</v>
      </c>
      <c r="T41" s="3">
        <v>41.777993651570881</v>
      </c>
      <c r="U41" s="3">
        <v>2.1342466313258875E-2</v>
      </c>
      <c r="V41" s="3">
        <v>2.3243674583480069E-2</v>
      </c>
      <c r="W41" s="3">
        <v>1.7822884217061904E-2</v>
      </c>
      <c r="X41" s="3">
        <v>4.5935861391725959E-2</v>
      </c>
      <c r="Y41" s="3">
        <v>1965.5814856500053</v>
      </c>
      <c r="Z41" s="3">
        <v>1993.9998705059561</v>
      </c>
      <c r="AA41" s="3">
        <v>2013.3171345664857</v>
      </c>
      <c r="AC41" s="3">
        <v>0.80133337901986279</v>
      </c>
      <c r="AD41" s="3">
        <v>3.1735549436576771</v>
      </c>
      <c r="AE41" s="3">
        <v>0.48563255584696779</v>
      </c>
      <c r="AG41" s="3">
        <v>53.768000000000001</v>
      </c>
      <c r="AH41" s="3">
        <v>44.168999999999997</v>
      </c>
      <c r="AI41" s="3">
        <v>40.451000000000001</v>
      </c>
      <c r="AK41" s="3">
        <v>54.544545454545457</v>
      </c>
      <c r="AL41" s="3">
        <v>35.817363636363638</v>
      </c>
      <c r="AM41" s="3">
        <v>30.70009090909091</v>
      </c>
      <c r="AN41" s="3">
        <v>8.9490000000000016</v>
      </c>
      <c r="AO41" s="3">
        <v>1993.9089578823082</v>
      </c>
      <c r="AP41" s="3">
        <v>2018.8993378006971</v>
      </c>
      <c r="AW41" s="3">
        <v>34.393000000000001</v>
      </c>
      <c r="AX41" s="3">
        <v>1984</v>
      </c>
      <c r="AY41" s="3">
        <v>20.767000000000003</v>
      </c>
      <c r="AZ41" s="3">
        <v>1950</v>
      </c>
      <c r="BA41" s="3">
        <v>40</v>
      </c>
      <c r="BB41" s="3">
        <v>34</v>
      </c>
      <c r="BC41" s="3">
        <v>0</v>
      </c>
      <c r="BD41" s="3">
        <v>0</v>
      </c>
      <c r="BE41" s="3">
        <v>0</v>
      </c>
      <c r="BF41" s="3">
        <v>1950</v>
      </c>
      <c r="BG41" s="3">
        <v>2023</v>
      </c>
      <c r="BH41" s="3">
        <v>-0.89564879543572717</v>
      </c>
      <c r="BI41" s="3" t="s">
        <v>591</v>
      </c>
      <c r="BJ41" s="3">
        <v>3</v>
      </c>
      <c r="BK41" s="3">
        <v>355.31848682315643</v>
      </c>
      <c r="BL41" s="3">
        <v>140.69434736064102</v>
      </c>
      <c r="BM41" s="3">
        <v>-27.237890335195413</v>
      </c>
      <c r="BP41" s="3">
        <v>3</v>
      </c>
      <c r="BQ41" s="3">
        <v>1266.5903143421035</v>
      </c>
      <c r="BR41" s="3">
        <v>-0.63217085654141336</v>
      </c>
      <c r="BS41" s="3">
        <v>0.3858851437853098</v>
      </c>
      <c r="BT41" s="3">
        <v>0.25368131741845851</v>
      </c>
      <c r="BU41" s="3">
        <v>-0.26783236366664387</v>
      </c>
      <c r="BV41" s="3">
        <v>4.7442777999326049</v>
      </c>
      <c r="BW41" s="3">
        <v>2.4149818031093495E-3</v>
      </c>
      <c r="BX41" s="3">
        <v>2.1770743796209011E-2</v>
      </c>
      <c r="BY41" s="3">
        <v>2.2929228853533073E-2</v>
      </c>
      <c r="BZ41" s="3">
        <v>8.4005171289375513E-3</v>
      </c>
      <c r="CA41" s="3">
        <v>1979.5917100213869</v>
      </c>
      <c r="CB41" s="3">
        <v>1986.4419320389488</v>
      </c>
      <c r="CC41" s="3">
        <v>2000.1288888739473</v>
      </c>
      <c r="CE41" s="3">
        <v>0.24687946346077783</v>
      </c>
      <c r="CF41" s="3">
        <v>0.41764176453173796</v>
      </c>
      <c r="CG41" s="3">
        <v>0.28589441813307986</v>
      </c>
      <c r="CI41" s="3">
        <v>15.138</v>
      </c>
      <c r="CJ41" s="3">
        <v>13.66</v>
      </c>
      <c r="CK41" s="3">
        <v>13.478</v>
      </c>
      <c r="CM41" s="3">
        <v>54.544545454545457</v>
      </c>
      <c r="CN41" s="3">
        <v>35.817363636363638</v>
      </c>
      <c r="CO41" s="3">
        <v>30.70009090909091</v>
      </c>
      <c r="CP41" s="3">
        <v>8.9490000000000016</v>
      </c>
      <c r="CS41" s="3">
        <v>1956.1014266102848</v>
      </c>
      <c r="CT41" s="3">
        <v>1964.0106808067765</v>
      </c>
      <c r="CU41" s="3">
        <v>1971.9199350032686</v>
      </c>
      <c r="CV41" s="3">
        <v>1980.2012760978068</v>
      </c>
      <c r="CW41" s="3">
        <v>2013.8145104385817</v>
      </c>
      <c r="CY41" s="3">
        <v>-0.63217085654141336</v>
      </c>
    </row>
    <row r="42" spans="1:103" x14ac:dyDescent="0.3">
      <c r="A42" s="3" t="s">
        <v>174</v>
      </c>
      <c r="B42" s="3" t="s">
        <v>402</v>
      </c>
      <c r="C42" s="3">
        <v>2</v>
      </c>
      <c r="D42" s="3" t="s">
        <v>561</v>
      </c>
      <c r="E42" s="3">
        <v>11</v>
      </c>
      <c r="F42" s="3" t="s">
        <v>578</v>
      </c>
      <c r="G42" s="3" t="s">
        <v>590</v>
      </c>
      <c r="H42" s="3">
        <v>3</v>
      </c>
      <c r="I42" s="3">
        <v>352.96019694670355</v>
      </c>
      <c r="J42" s="3">
        <v>226.04688331142381</v>
      </c>
      <c r="K42" s="3">
        <v>205.3059929160608</v>
      </c>
      <c r="N42" s="3">
        <v>3</v>
      </c>
      <c r="O42" s="3">
        <v>369.38644580961619</v>
      </c>
      <c r="P42" s="3">
        <v>-0.1631152724961733</v>
      </c>
      <c r="Q42" s="3">
        <v>0.41792157087689685</v>
      </c>
      <c r="R42" s="3">
        <v>-0.69224538696152571</v>
      </c>
      <c r="S42" s="3">
        <v>-0.27601350569935162</v>
      </c>
      <c r="T42" s="3">
        <v>37.369764363023116</v>
      </c>
      <c r="U42" s="3">
        <v>1.9041779094155876E-2</v>
      </c>
      <c r="V42" s="3">
        <v>9.5920304333429837E-2</v>
      </c>
      <c r="W42" s="3">
        <v>9.5390463459496491E-2</v>
      </c>
      <c r="X42" s="3">
        <v>8.1785973131733664E-2</v>
      </c>
      <c r="Y42" s="3">
        <v>1975.6844116797174</v>
      </c>
      <c r="Z42" s="3">
        <v>1984.3818430659851</v>
      </c>
      <c r="AA42" s="3">
        <v>2013.0000666850626</v>
      </c>
      <c r="AC42" s="3">
        <v>1.3256779658580693</v>
      </c>
      <c r="AD42" s="3">
        <v>0.79481073580609052</v>
      </c>
      <c r="AE42" s="3">
        <v>2.0396905141894157</v>
      </c>
      <c r="AG42" s="3">
        <v>47.359000000000002</v>
      </c>
      <c r="AH42" s="3">
        <v>49.302999999999997</v>
      </c>
      <c r="AI42" s="3">
        <v>38.097000000000001</v>
      </c>
      <c r="AK42" s="3">
        <v>50.540545454545459</v>
      </c>
      <c r="AL42" s="3">
        <v>33.357727272727281</v>
      </c>
      <c r="AM42" s="3">
        <v>31.046636363636363</v>
      </c>
      <c r="AN42" s="3">
        <v>7.0947272727272699</v>
      </c>
      <c r="AO42" s="3">
        <v>1994.2993493937063</v>
      </c>
      <c r="AP42" s="3">
        <v>2015.5504467479423</v>
      </c>
      <c r="AQ42" s="3">
        <v>2022.5586208580171</v>
      </c>
      <c r="AW42" s="3">
        <v>31.681000000000001</v>
      </c>
      <c r="AX42" s="3">
        <v>1994</v>
      </c>
      <c r="AY42" s="3">
        <v>17.103999999999999</v>
      </c>
      <c r="AZ42" s="3">
        <v>1950</v>
      </c>
      <c r="BA42" s="3">
        <v>23</v>
      </c>
      <c r="BB42" s="3">
        <v>44</v>
      </c>
      <c r="BC42" s="3">
        <v>7</v>
      </c>
      <c r="BD42" s="3">
        <v>0</v>
      </c>
      <c r="BE42" s="3">
        <v>0</v>
      </c>
      <c r="BF42" s="3">
        <v>1950</v>
      </c>
      <c r="BG42" s="3">
        <v>2023</v>
      </c>
      <c r="BH42" s="3">
        <v>-0.71345259428015373</v>
      </c>
      <c r="BI42" s="3" t="s">
        <v>591</v>
      </c>
      <c r="BJ42" s="3">
        <v>3</v>
      </c>
      <c r="BK42" s="3">
        <v>209.95724936840881</v>
      </c>
      <c r="BL42" s="3">
        <v>90.358806481330845</v>
      </c>
      <c r="BM42" s="3">
        <v>74.765434337818078</v>
      </c>
      <c r="BP42" s="3">
        <v>3</v>
      </c>
      <c r="BQ42" s="3">
        <v>889.82549805328915</v>
      </c>
      <c r="BR42" s="3">
        <v>-0.43928406769849443</v>
      </c>
      <c r="BS42" s="3">
        <v>0.27795695399320375</v>
      </c>
      <c r="BT42" s="3">
        <v>-0.33971871242258356</v>
      </c>
      <c r="BU42" s="3">
        <v>0.3145689461382648</v>
      </c>
      <c r="BV42" s="3">
        <v>13.078217775206607</v>
      </c>
      <c r="BW42" s="3">
        <v>6.6623101507930892E-3</v>
      </c>
      <c r="BX42" s="3">
        <v>0.1207698775887692</v>
      </c>
      <c r="BY42" s="3">
        <v>0.12092594006605316</v>
      </c>
      <c r="BZ42" s="3">
        <v>1.3286382234647443E-2</v>
      </c>
      <c r="CA42" s="3">
        <v>1976.567673720235</v>
      </c>
      <c r="CB42" s="3">
        <v>1980.9998595502989</v>
      </c>
      <c r="CC42" s="3">
        <v>2002.7098701997668</v>
      </c>
      <c r="CE42" s="3">
        <v>1.0385650496403587</v>
      </c>
      <c r="CF42" s="3">
        <v>1.0256462393322197</v>
      </c>
      <c r="CG42" s="3">
        <v>0.52315256384226871</v>
      </c>
      <c r="CI42" s="3">
        <v>21.501000000000001</v>
      </c>
      <c r="CJ42" s="3">
        <v>21.181000000000001</v>
      </c>
      <c r="CK42" s="3">
        <v>10.27</v>
      </c>
      <c r="CM42" s="3">
        <v>50.540545454545459</v>
      </c>
      <c r="CN42" s="3">
        <v>33.357727272727281</v>
      </c>
      <c r="CO42" s="3">
        <v>31.046636363636363</v>
      </c>
      <c r="CP42" s="3">
        <v>7.0947272727272699</v>
      </c>
      <c r="CS42" s="3">
        <v>1957.3336737617281</v>
      </c>
      <c r="CT42" s="3">
        <v>1968.7158302469293</v>
      </c>
      <c r="CU42" s="3">
        <v>1982.6679275575782</v>
      </c>
      <c r="CV42" s="3">
        <v>1992.6470546937933</v>
      </c>
      <c r="CW42" s="3">
        <v>2002.7656444722636</v>
      </c>
      <c r="CY42" s="3">
        <v>-0.50104582612787429</v>
      </c>
    </row>
    <row r="43" spans="1:103" x14ac:dyDescent="0.3">
      <c r="A43" s="3" t="s">
        <v>177</v>
      </c>
      <c r="B43" s="3" t="s">
        <v>405</v>
      </c>
      <c r="C43" s="3">
        <v>2</v>
      </c>
      <c r="D43" s="3" t="s">
        <v>561</v>
      </c>
      <c r="E43" s="3">
        <v>11</v>
      </c>
      <c r="F43" s="3" t="s">
        <v>578</v>
      </c>
      <c r="G43" s="3" t="s">
        <v>590</v>
      </c>
      <c r="H43" s="3">
        <v>2</v>
      </c>
      <c r="I43" s="3">
        <v>256.54363839235384</v>
      </c>
      <c r="J43" s="3">
        <v>211.50604320916892</v>
      </c>
      <c r="K43" s="3">
        <v>179.27544669880064</v>
      </c>
      <c r="N43" s="3">
        <v>2</v>
      </c>
      <c r="O43" s="3">
        <v>-1472.4556578023648</v>
      </c>
      <c r="P43" s="3">
        <v>0.7798586714225928</v>
      </c>
      <c r="Q43" s="3">
        <v>-1.0980280517951413</v>
      </c>
      <c r="R43" s="3">
        <v>-8.8161302539230782E-2</v>
      </c>
      <c r="T43" s="3">
        <v>409.52730759468955</v>
      </c>
      <c r="U43" s="3">
        <v>0.2097987705511401</v>
      </c>
      <c r="V43" s="3">
        <v>0.21031488146767977</v>
      </c>
      <c r="W43" s="3">
        <v>1.7303351197924179E-2</v>
      </c>
      <c r="Y43" s="3">
        <v>1954.7636484835489</v>
      </c>
      <c r="Z43" s="3">
        <v>1983.0000335297873</v>
      </c>
      <c r="AC43" s="3">
        <v>0.63315482164121761</v>
      </c>
      <c r="AD43" s="3">
        <v>3.6471089533668311</v>
      </c>
      <c r="AG43" s="3">
        <v>51.540999999999997</v>
      </c>
      <c r="AH43" s="3">
        <v>43.35</v>
      </c>
      <c r="AK43" s="3">
        <v>50.605999999999995</v>
      </c>
      <c r="AL43" s="3">
        <v>28.875181818181815</v>
      </c>
      <c r="AM43" s="3">
        <v>20.981727272727273</v>
      </c>
      <c r="AN43" s="3">
        <v>7.5536363636363637</v>
      </c>
      <c r="AO43" s="3">
        <v>1976.7133535149303</v>
      </c>
      <c r="AP43" s="3">
        <v>2002.6878672364267</v>
      </c>
      <c r="AQ43" s="3">
        <v>2014.9931156714447</v>
      </c>
      <c r="AW43" s="3">
        <v>31.438999999999997</v>
      </c>
      <c r="AX43" s="3">
        <v>1958</v>
      </c>
      <c r="AY43" s="3">
        <v>19.27</v>
      </c>
      <c r="AZ43" s="3">
        <v>2023</v>
      </c>
      <c r="BA43" s="3">
        <v>8</v>
      </c>
      <c r="BB43" s="3">
        <v>62</v>
      </c>
      <c r="BC43" s="3">
        <v>4</v>
      </c>
      <c r="BD43" s="3">
        <v>0</v>
      </c>
      <c r="BE43" s="3">
        <v>0</v>
      </c>
      <c r="BF43" s="3">
        <v>1950</v>
      </c>
      <c r="BG43" s="3">
        <v>2023</v>
      </c>
      <c r="BH43" s="3">
        <v>-0.40633068291177926</v>
      </c>
      <c r="BI43" s="3" t="s">
        <v>591</v>
      </c>
      <c r="BJ43" s="3">
        <v>2</v>
      </c>
      <c r="BK43" s="3">
        <v>176.71684932749406</v>
      </c>
      <c r="BL43" s="3">
        <v>105.70786215591912</v>
      </c>
      <c r="BM43" s="3">
        <v>65.518597433060208</v>
      </c>
      <c r="BP43" s="3">
        <v>2</v>
      </c>
      <c r="BQ43" s="3">
        <v>395.06237482959227</v>
      </c>
      <c r="BR43" s="3">
        <v>-0.191324408427064</v>
      </c>
      <c r="BS43" s="3">
        <v>-0.12363177858556894</v>
      </c>
      <c r="BT43" s="3">
        <v>0.17838254162987968</v>
      </c>
      <c r="BV43" s="3">
        <v>22.625928217668321</v>
      </c>
      <c r="BW43" s="3">
        <v>1.1543785836906821E-2</v>
      </c>
      <c r="BX43" s="3">
        <v>1.5784054463810274E-2</v>
      </c>
      <c r="BY43" s="3">
        <v>1.2540021984602306E-2</v>
      </c>
      <c r="CA43" s="3">
        <v>1970.0000114745671</v>
      </c>
      <c r="CB43" s="3">
        <v>1992.6879226082419</v>
      </c>
      <c r="CE43" s="3">
        <v>1.5809085278699151</v>
      </c>
      <c r="CF43" s="3">
        <v>1.0056214494856197</v>
      </c>
      <c r="CI43" s="3">
        <v>18.779</v>
      </c>
      <c r="CJ43" s="3">
        <v>11.084</v>
      </c>
      <c r="CM43" s="3">
        <v>50.605999999999995</v>
      </c>
      <c r="CN43" s="3">
        <v>28.875181818181815</v>
      </c>
      <c r="CO43" s="3">
        <v>20.981727272727273</v>
      </c>
      <c r="CP43" s="3">
        <v>7.5536363636363637</v>
      </c>
      <c r="CU43" s="3">
        <v>1960.3477565308792</v>
      </c>
      <c r="CV43" s="3">
        <v>1980.0118422082978</v>
      </c>
      <c r="CW43" s="3">
        <v>2000.0655542746165</v>
      </c>
      <c r="CY43" s="3">
        <v>-0.31495618701263295</v>
      </c>
    </row>
    <row r="44" spans="1:103" x14ac:dyDescent="0.3">
      <c r="A44" s="3" t="s">
        <v>185</v>
      </c>
      <c r="B44" s="3" t="s">
        <v>413</v>
      </c>
      <c r="C44" s="3">
        <v>2</v>
      </c>
      <c r="D44" s="3" t="s">
        <v>561</v>
      </c>
      <c r="E44" s="3">
        <v>11</v>
      </c>
      <c r="F44" s="3" t="s">
        <v>578</v>
      </c>
      <c r="G44" s="3" t="s">
        <v>590</v>
      </c>
      <c r="H44" s="3">
        <v>1</v>
      </c>
      <c r="I44" s="3">
        <v>320.17120524625841</v>
      </c>
      <c r="J44" s="3">
        <v>83.978889418258618</v>
      </c>
      <c r="K44" s="3">
        <v>89.284782817389683</v>
      </c>
      <c r="N44" s="3">
        <v>1</v>
      </c>
      <c r="O44" s="3">
        <v>15.74549864018234</v>
      </c>
      <c r="P44" s="3">
        <v>1.5195684874480322E-2</v>
      </c>
      <c r="Q44" s="3">
        <v>-0.35871959616048377</v>
      </c>
      <c r="T44" s="3">
        <v>10.235505590008801</v>
      </c>
      <c r="U44" s="3">
        <v>5.1969178919474782E-3</v>
      </c>
      <c r="V44" s="3">
        <v>8.4259401180083564E-3</v>
      </c>
      <c r="Y44" s="3">
        <v>1989.7092536409646</v>
      </c>
      <c r="AC44" s="3">
        <v>0.49291557793115059</v>
      </c>
      <c r="AG44" s="3">
        <v>45.451999999999998</v>
      </c>
      <c r="AK44" s="3">
        <v>45.545636363636362</v>
      </c>
      <c r="AL44" s="3">
        <v>36.318909090909095</v>
      </c>
      <c r="AM44" s="3">
        <v>28.948272727272727</v>
      </c>
      <c r="AN44" s="3">
        <v>10.204363636363636</v>
      </c>
      <c r="AO44" s="3">
        <v>1992.5634754815267</v>
      </c>
      <c r="AP44" s="3">
        <v>2021.6735306231451</v>
      </c>
      <c r="AW44" s="3">
        <v>27.792999999999999</v>
      </c>
      <c r="AX44" s="3">
        <v>2009</v>
      </c>
      <c r="AY44" s="3">
        <v>16.056999999999999</v>
      </c>
      <c r="AZ44" s="3">
        <v>1951</v>
      </c>
      <c r="BA44" s="3">
        <v>0</v>
      </c>
      <c r="BB44" s="3">
        <v>53</v>
      </c>
      <c r="BC44" s="3">
        <v>21</v>
      </c>
      <c r="BD44" s="3">
        <v>0</v>
      </c>
      <c r="BE44" s="3">
        <v>0</v>
      </c>
      <c r="BF44" s="3">
        <v>1950</v>
      </c>
      <c r="BG44" s="3">
        <v>2023</v>
      </c>
      <c r="BH44" s="3">
        <v>-0.34352391128600346</v>
      </c>
      <c r="BI44" s="3" t="s">
        <v>591</v>
      </c>
      <c r="BJ44" s="3">
        <v>3</v>
      </c>
      <c r="BK44" s="3">
        <v>157.32348427689774</v>
      </c>
      <c r="BL44" s="3">
        <v>107.73230001294986</v>
      </c>
      <c r="BM44" s="3">
        <v>6.9722255454294526</v>
      </c>
      <c r="BP44" s="3">
        <v>3</v>
      </c>
      <c r="BQ44" s="3">
        <v>186.64142211684094</v>
      </c>
      <c r="BR44" s="3">
        <v>-8.0633333279358621E-2</v>
      </c>
      <c r="BS44" s="3">
        <v>-0.18917644118282001</v>
      </c>
      <c r="BT44" s="3">
        <v>-0.10949099174528872</v>
      </c>
      <c r="BU44" s="3">
        <v>0.16776400176984377</v>
      </c>
      <c r="BV44" s="3">
        <v>31.402848546120858</v>
      </c>
      <c r="BW44" s="3">
        <v>1.6071044590838766E-2</v>
      </c>
      <c r="BX44" s="3">
        <v>1.6780399137829343E-2</v>
      </c>
      <c r="BY44" s="3">
        <v>5.6378517791214507E-3</v>
      </c>
      <c r="BZ44" s="3">
        <v>6.8164639120321417E-3</v>
      </c>
      <c r="CA44" s="3">
        <v>1958.2124845756521</v>
      </c>
      <c r="CB44" s="3">
        <v>1978.2313011899914</v>
      </c>
      <c r="CC44" s="3">
        <v>2006.3714298562718</v>
      </c>
      <c r="CE44" s="3">
        <v>0.51647126761744055</v>
      </c>
      <c r="CF44" s="3">
        <v>0.66251588756022406</v>
      </c>
      <c r="CG44" s="3">
        <v>0.45882192059609622</v>
      </c>
      <c r="CI44" s="3">
        <v>28.594999999999999</v>
      </c>
      <c r="CJ44" s="3">
        <v>23.279</v>
      </c>
      <c r="CK44" s="3">
        <v>12.925000000000001</v>
      </c>
      <c r="CM44" s="3">
        <v>45.545636363636362</v>
      </c>
      <c r="CN44" s="3">
        <v>36.318909090909095</v>
      </c>
      <c r="CO44" s="3">
        <v>28.948272727272727</v>
      </c>
      <c r="CP44" s="3">
        <v>10.204363636363636</v>
      </c>
      <c r="CT44" s="3">
        <v>1972.0897513415248</v>
      </c>
      <c r="CU44" s="3">
        <v>1987.0447550987781</v>
      </c>
      <c r="CV44" s="3">
        <v>2000.2269061658421</v>
      </c>
      <c r="CW44" s="3">
        <v>2018.9904063416914</v>
      </c>
      <c r="CY44" s="3">
        <v>-0.37930076620746733</v>
      </c>
    </row>
    <row r="45" spans="1:103" x14ac:dyDescent="0.3">
      <c r="A45" s="3" t="s">
        <v>186</v>
      </c>
      <c r="B45" s="3" t="s">
        <v>414</v>
      </c>
      <c r="C45" s="3">
        <v>2</v>
      </c>
      <c r="D45" s="3" t="s">
        <v>561</v>
      </c>
      <c r="E45" s="3">
        <v>11</v>
      </c>
      <c r="F45" s="3" t="s">
        <v>578</v>
      </c>
      <c r="G45" s="3" t="s">
        <v>590</v>
      </c>
      <c r="H45" s="3">
        <v>3</v>
      </c>
      <c r="I45" s="3">
        <v>418.0718533975205</v>
      </c>
      <c r="J45" s="3">
        <v>363.41852136169399</v>
      </c>
      <c r="K45" s="3">
        <v>239.51806534947156</v>
      </c>
      <c r="N45" s="3">
        <v>3</v>
      </c>
      <c r="O45" s="3">
        <v>784.75876571367712</v>
      </c>
      <c r="P45" s="3">
        <v>-0.37814347814421806</v>
      </c>
      <c r="Q45" s="3">
        <v>2.0351077638058213</v>
      </c>
      <c r="R45" s="3">
        <v>-2.0224813048496419</v>
      </c>
      <c r="S45" s="3">
        <v>-0.35181265225523822</v>
      </c>
      <c r="T45" s="3">
        <v>46.217189220978064</v>
      </c>
      <c r="U45" s="3">
        <v>2.356201959137998E-2</v>
      </c>
      <c r="V45" s="3">
        <v>0.15282913051960423</v>
      </c>
      <c r="W45" s="3">
        <v>0.15193960288665445</v>
      </c>
      <c r="X45" s="3">
        <v>6.1579242244266578E-2</v>
      </c>
      <c r="Y45" s="3">
        <v>1973.6537234280827</v>
      </c>
      <c r="Z45" s="3">
        <v>1980.3181132425575</v>
      </c>
      <c r="AA45" s="3">
        <v>2010.3131601758712</v>
      </c>
      <c r="AC45" s="3">
        <v>0.33149970719904343</v>
      </c>
      <c r="AD45" s="3">
        <v>0.32385210850977686</v>
      </c>
      <c r="AE45" s="3">
        <v>1.5295790858671496</v>
      </c>
      <c r="AG45" s="3">
        <v>38.767000000000003</v>
      </c>
      <c r="AH45" s="3">
        <v>48.621000000000002</v>
      </c>
      <c r="AI45" s="3">
        <v>38.308</v>
      </c>
      <c r="AK45" s="3">
        <v>45.461545454545451</v>
      </c>
      <c r="AL45" s="3">
        <v>32.974727272727272</v>
      </c>
      <c r="AM45" s="3">
        <v>27.358363636363638</v>
      </c>
      <c r="AN45" s="3">
        <v>8.3148181818181826</v>
      </c>
      <c r="AO45" s="3">
        <v>1971.1791246288644</v>
      </c>
      <c r="AP45" s="3">
        <v>2015.2111003936075</v>
      </c>
      <c r="AQ45" s="3">
        <v>2022.181396199077</v>
      </c>
      <c r="AW45" s="3">
        <v>27.765999999999998</v>
      </c>
      <c r="AX45" s="3">
        <v>2007</v>
      </c>
      <c r="AY45" s="3">
        <v>11.849000000000004</v>
      </c>
      <c r="AZ45" s="3">
        <v>1967</v>
      </c>
      <c r="BA45" s="3">
        <v>0</v>
      </c>
      <c r="BB45" s="3">
        <v>47</v>
      </c>
      <c r="BC45" s="3">
        <v>27</v>
      </c>
      <c r="BD45" s="3">
        <v>0</v>
      </c>
      <c r="BE45" s="3">
        <v>0</v>
      </c>
      <c r="BF45" s="3">
        <v>1950</v>
      </c>
      <c r="BG45" s="3">
        <v>2023</v>
      </c>
      <c r="BH45" s="3">
        <v>-0.71732967144327708</v>
      </c>
      <c r="BI45" s="3" t="s">
        <v>591</v>
      </c>
      <c r="BJ45" s="3">
        <v>3</v>
      </c>
      <c r="BK45" s="3">
        <v>294.01344862463475</v>
      </c>
      <c r="BL45" s="3">
        <v>203.87005688227265</v>
      </c>
      <c r="BM45" s="3">
        <v>197.82094111434353</v>
      </c>
      <c r="BP45" s="3">
        <v>3</v>
      </c>
      <c r="BQ45" s="3">
        <v>62.435365373727464</v>
      </c>
      <c r="BR45" s="3">
        <v>-1.7918165779979098E-2</v>
      </c>
      <c r="BS45" s="3">
        <v>-0.23729303879743749</v>
      </c>
      <c r="BT45" s="3">
        <v>-0.24374818640762369</v>
      </c>
      <c r="BU45" s="3">
        <v>0.27832346839463384</v>
      </c>
      <c r="BV45" s="3">
        <v>82.579699424956729</v>
      </c>
      <c r="BW45" s="3">
        <v>4.2207781315440285E-2</v>
      </c>
      <c r="BX45" s="3">
        <v>4.475858238078112E-2</v>
      </c>
      <c r="BY45" s="3">
        <v>2.6067809658792823E-2</v>
      </c>
      <c r="BZ45" s="3">
        <v>7.3282393553784533E-2</v>
      </c>
      <c r="CA45" s="3">
        <v>1963.9996612549494</v>
      </c>
      <c r="CB45" s="3">
        <v>1991.2821913753903</v>
      </c>
      <c r="CC45" s="3">
        <v>2013.1990751781982</v>
      </c>
      <c r="CE45" s="3">
        <v>1.8079618612536346</v>
      </c>
      <c r="CF45" s="3">
        <v>1.4941008297725347</v>
      </c>
      <c r="CG45" s="3">
        <v>1.7942686284999867</v>
      </c>
      <c r="CI45" s="3">
        <v>28.747</v>
      </c>
      <c r="CJ45" s="3">
        <v>20.279</v>
      </c>
      <c r="CK45" s="3">
        <v>9.6809999999999992</v>
      </c>
      <c r="CM45" s="3">
        <v>45.461545454545451</v>
      </c>
      <c r="CN45" s="3">
        <v>32.974727272727272</v>
      </c>
      <c r="CO45" s="3">
        <v>27.358363636363638</v>
      </c>
      <c r="CP45" s="3">
        <v>8.3148181818181826</v>
      </c>
      <c r="CT45" s="3">
        <v>1972.7927463988965</v>
      </c>
      <c r="CU45" s="3">
        <v>1991.8213035539497</v>
      </c>
      <c r="CV45" s="3">
        <v>2001.86679319069</v>
      </c>
      <c r="CW45" s="3">
        <v>2011.8876487760094</v>
      </c>
      <c r="CY45" s="3">
        <v>-0.49895939098504027</v>
      </c>
    </row>
    <row r="46" spans="1:103" x14ac:dyDescent="0.3">
      <c r="A46" s="3" t="s">
        <v>217</v>
      </c>
      <c r="B46" s="3" t="s">
        <v>445</v>
      </c>
      <c r="C46" s="3">
        <v>2</v>
      </c>
      <c r="D46" s="3" t="s">
        <v>561</v>
      </c>
      <c r="E46" s="3">
        <v>11</v>
      </c>
      <c r="F46" s="3" t="s">
        <v>578</v>
      </c>
      <c r="G46" s="3" t="s">
        <v>590</v>
      </c>
      <c r="H46" s="3">
        <v>3</v>
      </c>
      <c r="I46" s="3">
        <v>394.82229953599193</v>
      </c>
      <c r="J46" s="3">
        <v>268.18464579569007</v>
      </c>
      <c r="K46" s="3">
        <v>260.04767733401212</v>
      </c>
      <c r="N46" s="3">
        <v>3</v>
      </c>
      <c r="O46" s="3">
        <v>-815.00840414327672</v>
      </c>
      <c r="P46" s="3">
        <v>0.44053320595541073</v>
      </c>
      <c r="Q46" s="3">
        <v>-0.51561133610388588</v>
      </c>
      <c r="R46" s="3">
        <v>-0.35100053872976578</v>
      </c>
      <c r="S46" s="3">
        <v>-0.17661845685505778</v>
      </c>
      <c r="T46" s="3">
        <v>158.75609969001491</v>
      </c>
      <c r="U46" s="3">
        <v>8.1184276310323905E-2</v>
      </c>
      <c r="V46" s="3">
        <v>8.3995064488559423E-2</v>
      </c>
      <c r="W46" s="3">
        <v>5.2671864569627802E-2</v>
      </c>
      <c r="X46" s="3">
        <v>7.1288783082873106E-2</v>
      </c>
      <c r="Y46" s="3">
        <v>1961.7119850276304</v>
      </c>
      <c r="Z46" s="3">
        <v>1990.0001141889127</v>
      </c>
      <c r="AA46" s="3">
        <v>2007.0302413481168</v>
      </c>
      <c r="AC46" s="3">
        <v>1.3156214364203256</v>
      </c>
      <c r="AD46" s="3">
        <v>1.7237044499844187</v>
      </c>
      <c r="AE46" s="3">
        <v>3.8491392375389917</v>
      </c>
      <c r="AG46" s="3">
        <v>49.012</v>
      </c>
      <c r="AH46" s="3">
        <v>52.918999999999997</v>
      </c>
      <c r="AI46" s="3">
        <v>40.396999999999998</v>
      </c>
      <c r="AK46" s="3">
        <v>46.253454545454545</v>
      </c>
      <c r="AL46" s="3">
        <v>33.099090909090911</v>
      </c>
      <c r="AM46" s="3">
        <v>25.232636363636367</v>
      </c>
      <c r="AN46" s="3">
        <v>8.7879090909090944</v>
      </c>
      <c r="AO46" s="3">
        <v>1988.6130350894366</v>
      </c>
      <c r="AP46" s="3">
        <v>2015.0124795620382</v>
      </c>
      <c r="AW46" s="3">
        <v>29.820999999999998</v>
      </c>
      <c r="AX46" s="3">
        <v>2006</v>
      </c>
      <c r="AY46" s="3">
        <v>19.103000000000002</v>
      </c>
      <c r="AZ46" s="3">
        <v>1950</v>
      </c>
      <c r="BA46" s="3">
        <v>0</v>
      </c>
      <c r="BB46" s="3">
        <v>72</v>
      </c>
      <c r="BC46" s="3">
        <v>2</v>
      </c>
      <c r="BD46" s="3">
        <v>0</v>
      </c>
      <c r="BE46" s="3">
        <v>0</v>
      </c>
      <c r="BF46" s="3">
        <v>1950</v>
      </c>
      <c r="BG46" s="3">
        <v>2023</v>
      </c>
      <c r="BH46" s="3">
        <v>-0.6026971257332987</v>
      </c>
      <c r="BI46" s="3" t="s">
        <v>591</v>
      </c>
      <c r="BJ46" s="3">
        <v>2</v>
      </c>
      <c r="BK46" s="3">
        <v>344.92365509176506</v>
      </c>
      <c r="BL46" s="3">
        <v>301.86543144444903</v>
      </c>
      <c r="BM46" s="3">
        <v>305.08138289911852</v>
      </c>
      <c r="BP46" s="3">
        <v>2</v>
      </c>
      <c r="BQ46" s="3">
        <v>281.26818177531021</v>
      </c>
      <c r="BR46" s="3">
        <v>-0.1308347329753364</v>
      </c>
      <c r="BS46" s="3">
        <v>-0.71703824654982329</v>
      </c>
      <c r="BT46" s="3">
        <v>0.6922373195490672</v>
      </c>
      <c r="BV46" s="3">
        <v>29.700426816336623</v>
      </c>
      <c r="BW46" s="3">
        <v>1.506074175707183E-2</v>
      </c>
      <c r="BX46" s="3">
        <v>0.12600720598094706</v>
      </c>
      <c r="BY46" s="3">
        <v>0.13857980503413486</v>
      </c>
      <c r="CA46" s="3">
        <v>1994.000068500005</v>
      </c>
      <c r="CB46" s="3">
        <v>2005.3873300801083</v>
      </c>
      <c r="CE46" s="3">
        <v>1.2993055981595396</v>
      </c>
      <c r="CF46" s="3">
        <v>1.4456550751536761</v>
      </c>
      <c r="CI46" s="3">
        <v>21.919</v>
      </c>
      <c r="CJ46" s="3">
        <v>11.391999999999999</v>
      </c>
      <c r="CM46" s="3">
        <v>46.253454545454545</v>
      </c>
      <c r="CN46" s="3">
        <v>33.099090909090911</v>
      </c>
      <c r="CO46" s="3">
        <v>25.232636363636367</v>
      </c>
      <c r="CP46" s="3">
        <v>8.7879090909090944</v>
      </c>
      <c r="CT46" s="3">
        <v>1958.7167409407973</v>
      </c>
      <c r="CU46" s="3">
        <v>1994.4525989884298</v>
      </c>
      <c r="CV46" s="3">
        <v>2000.3497404323796</v>
      </c>
      <c r="CW46" s="3">
        <v>2010.0698292956936</v>
      </c>
      <c r="CY46" s="3">
        <v>-0.84787297952515972</v>
      </c>
    </row>
    <row r="47" spans="1:103" x14ac:dyDescent="0.3">
      <c r="A47" s="3" t="s">
        <v>227</v>
      </c>
      <c r="B47" s="3" t="s">
        <v>455</v>
      </c>
      <c r="C47" s="3">
        <v>2</v>
      </c>
      <c r="D47" s="3" t="s">
        <v>561</v>
      </c>
      <c r="E47" s="3">
        <v>11</v>
      </c>
      <c r="F47" s="3" t="s">
        <v>578</v>
      </c>
      <c r="G47" s="3" t="s">
        <v>590</v>
      </c>
      <c r="H47" s="3">
        <v>3</v>
      </c>
      <c r="I47" s="3">
        <v>258.79187309441681</v>
      </c>
      <c r="J47" s="3">
        <v>241.74628011606353</v>
      </c>
      <c r="K47" s="3">
        <v>184.48711474543776</v>
      </c>
      <c r="N47" s="3">
        <v>3</v>
      </c>
      <c r="O47" s="3">
        <v>118.6111023264895</v>
      </c>
      <c r="P47" s="3">
        <v>-3.4520564263006072E-2</v>
      </c>
      <c r="Q47" s="3">
        <v>-0.26015415974580247</v>
      </c>
      <c r="R47" s="3">
        <v>0.435105492177568</v>
      </c>
      <c r="S47" s="3">
        <v>-0.70152362633519849</v>
      </c>
      <c r="T47" s="3">
        <v>11.719717185396584</v>
      </c>
      <c r="U47" s="3">
        <v>5.9641708793724303E-3</v>
      </c>
      <c r="V47" s="3">
        <v>2.0575178426705244E-2</v>
      </c>
      <c r="W47" s="3">
        <v>2.7848397907685916E-2</v>
      </c>
      <c r="X47" s="3">
        <v>2.6510884978343904E-2</v>
      </c>
      <c r="Y47" s="3">
        <v>1980.6283238216274</v>
      </c>
      <c r="Z47" s="3">
        <v>1994.7717062475608</v>
      </c>
      <c r="AA47" s="3">
        <v>2008.2947190850562</v>
      </c>
      <c r="AC47" s="3">
        <v>0.73079460949858066</v>
      </c>
      <c r="AD47" s="3">
        <v>0.51729877666432877</v>
      </c>
      <c r="AE47" s="3">
        <v>0.31486532123697836</v>
      </c>
      <c r="AG47" s="3">
        <v>50.408000000000001</v>
      </c>
      <c r="AH47" s="3">
        <v>45.878999999999998</v>
      </c>
      <c r="AI47" s="3">
        <v>47.203000000000003</v>
      </c>
      <c r="AK47" s="3">
        <v>51.171727272727274</v>
      </c>
      <c r="AL47" s="3">
        <v>42.548818181818184</v>
      </c>
      <c r="AM47" s="3">
        <v>35.301545454545455</v>
      </c>
      <c r="AN47" s="3">
        <v>9.8644545454545476</v>
      </c>
      <c r="AO47" s="3">
        <v>2013.5880403552524</v>
      </c>
      <c r="AW47" s="3">
        <v>34.772000000000006</v>
      </c>
      <c r="AX47" s="3">
        <v>2010</v>
      </c>
      <c r="AY47" s="3">
        <v>15.579999999999998</v>
      </c>
      <c r="AZ47" s="3">
        <v>1952</v>
      </c>
      <c r="BA47" s="3">
        <v>25</v>
      </c>
      <c r="BB47" s="3">
        <v>27</v>
      </c>
      <c r="BC47" s="3">
        <v>22</v>
      </c>
      <c r="BD47" s="3">
        <v>0</v>
      </c>
      <c r="BE47" s="3">
        <v>0</v>
      </c>
      <c r="BF47" s="3">
        <v>1950</v>
      </c>
      <c r="BG47" s="3">
        <v>2023</v>
      </c>
      <c r="BH47" s="3">
        <v>-0.56109285816643906</v>
      </c>
      <c r="BI47" s="3" t="s">
        <v>591</v>
      </c>
      <c r="BJ47" s="3">
        <v>3</v>
      </c>
      <c r="BK47" s="3">
        <v>237.69950491836636</v>
      </c>
      <c r="BL47" s="3">
        <v>223.43698731129621</v>
      </c>
      <c r="BM47" s="3">
        <v>19.635371154841444</v>
      </c>
      <c r="BP47" s="3">
        <v>3</v>
      </c>
      <c r="BQ47" s="3">
        <v>458.36630383152067</v>
      </c>
      <c r="BR47" s="3">
        <v>-0.21638721808198322</v>
      </c>
      <c r="BS47" s="3">
        <v>-0.43784562497524893</v>
      </c>
      <c r="BT47" s="3">
        <v>0.27179458205623774</v>
      </c>
      <c r="BU47" s="3">
        <v>0.12282837022272261</v>
      </c>
      <c r="BV47" s="3">
        <v>8.8837669584978602</v>
      </c>
      <c r="BW47" s="3">
        <v>4.5336710862581278E-3</v>
      </c>
      <c r="BX47" s="3">
        <v>7.3522419191885428E-3</v>
      </c>
      <c r="BY47" s="3">
        <v>6.7369846349706296E-3</v>
      </c>
      <c r="BZ47" s="3">
        <v>9.3267069272884758E-3</v>
      </c>
      <c r="CA47" s="3">
        <v>1969.2763276802013</v>
      </c>
      <c r="CB47" s="3">
        <v>1986.3014177100031</v>
      </c>
      <c r="CC47" s="3">
        <v>2010.6234339489351</v>
      </c>
      <c r="CE47" s="3">
        <v>0.17693280212517121</v>
      </c>
      <c r="CF47" s="3">
        <v>0.27163968449727471</v>
      </c>
      <c r="CG47" s="3">
        <v>0.65241139942515558</v>
      </c>
      <c r="CI47" s="3">
        <v>32.020000000000003</v>
      </c>
      <c r="CJ47" s="3">
        <v>21.376999999999999</v>
      </c>
      <c r="CK47" s="3">
        <v>11.811999999999999</v>
      </c>
      <c r="CM47" s="3">
        <v>51.171727272727274</v>
      </c>
      <c r="CN47" s="3">
        <v>42.548818181818184</v>
      </c>
      <c r="CO47" s="3">
        <v>35.301545454545455</v>
      </c>
      <c r="CP47" s="3">
        <v>9.8644545454545476</v>
      </c>
      <c r="CR47" s="3">
        <v>1956.5217741794665</v>
      </c>
      <c r="CS47" s="3">
        <v>1972.7003038285559</v>
      </c>
      <c r="CT47" s="3">
        <v>1980.3428428008199</v>
      </c>
      <c r="CU47" s="3">
        <v>1989.1821561426902</v>
      </c>
      <c r="CV47" s="3">
        <v>2002.2561618316427</v>
      </c>
      <c r="CW47" s="3">
        <v>2017.5570488306498</v>
      </c>
      <c r="CY47" s="3">
        <v>-0.65423284305723217</v>
      </c>
    </row>
    <row r="48" spans="1:103" x14ac:dyDescent="0.3">
      <c r="A48" s="3" t="s">
        <v>230</v>
      </c>
      <c r="B48" s="3" t="s">
        <v>458</v>
      </c>
      <c r="C48" s="3">
        <v>2</v>
      </c>
      <c r="D48" s="3" t="s">
        <v>561</v>
      </c>
      <c r="E48" s="3">
        <v>11</v>
      </c>
      <c r="F48" s="3" t="s">
        <v>578</v>
      </c>
      <c r="G48" s="3" t="s">
        <v>590</v>
      </c>
      <c r="H48" s="3">
        <v>3</v>
      </c>
      <c r="I48" s="3">
        <v>303.55835328062125</v>
      </c>
      <c r="J48" s="3">
        <v>196.15346228318163</v>
      </c>
      <c r="K48" s="3">
        <v>169.32559034583736</v>
      </c>
      <c r="N48" s="3">
        <v>3</v>
      </c>
      <c r="O48" s="3">
        <v>-573.28807843164554</v>
      </c>
      <c r="P48" s="3">
        <v>0.31600980392170813</v>
      </c>
      <c r="Q48" s="3">
        <v>-0.60206565977750282</v>
      </c>
      <c r="R48" s="3">
        <v>0.41212252252247472</v>
      </c>
      <c r="S48" s="3">
        <v>-0.52529743589798805</v>
      </c>
      <c r="T48" s="3">
        <v>36.312550121740941</v>
      </c>
      <c r="U48" s="3">
        <v>1.8545677457085939E-2</v>
      </c>
      <c r="V48" s="3">
        <v>1.9495197309801683E-2</v>
      </c>
      <c r="W48" s="3">
        <v>4.8733224823866744E-2</v>
      </c>
      <c r="X48" s="3">
        <v>5.7620518095099819E-2</v>
      </c>
      <c r="Y48" s="3">
        <v>1966.6837636087484</v>
      </c>
      <c r="Z48" s="3">
        <v>2002.0533020297855</v>
      </c>
      <c r="AA48" s="3">
        <v>2011.2151373743618</v>
      </c>
      <c r="AC48" s="3">
        <v>0.3697386608361859</v>
      </c>
      <c r="AD48" s="3">
        <v>0.71919003033707152</v>
      </c>
      <c r="AE48" s="3">
        <v>0.62446066864798833</v>
      </c>
      <c r="AG48" s="3">
        <v>47.796999999999997</v>
      </c>
      <c r="AH48" s="3">
        <v>37.854999999999997</v>
      </c>
      <c r="AI48" s="3">
        <v>38.941000000000003</v>
      </c>
      <c r="AK48" s="3">
        <v>44.506363636363638</v>
      </c>
      <c r="AL48" s="3">
        <v>36.548909090909092</v>
      </c>
      <c r="AM48" s="3">
        <v>21.555818181818182</v>
      </c>
      <c r="AN48" s="3">
        <v>6.4826363636363631</v>
      </c>
      <c r="AO48" s="3">
        <v>1973.9873954525367</v>
      </c>
      <c r="AP48" s="3">
        <v>2021.8370905587624</v>
      </c>
      <c r="AW48" s="3">
        <v>32.177999999999997</v>
      </c>
      <c r="AX48" s="3">
        <v>2008</v>
      </c>
      <c r="AY48" s="3">
        <v>19.713000000000001</v>
      </c>
      <c r="AZ48" s="3">
        <v>1950</v>
      </c>
      <c r="BA48" s="3">
        <v>47</v>
      </c>
      <c r="BB48" s="3">
        <v>26</v>
      </c>
      <c r="BC48" s="3">
        <v>1</v>
      </c>
      <c r="BD48" s="3">
        <v>0</v>
      </c>
      <c r="BE48" s="3">
        <v>0</v>
      </c>
      <c r="BF48" s="3">
        <v>1950</v>
      </c>
      <c r="BG48" s="3">
        <v>2023</v>
      </c>
      <c r="BH48" s="3">
        <v>-0.39923076923130801</v>
      </c>
      <c r="BI48" s="3" t="s">
        <v>591</v>
      </c>
      <c r="BJ48" s="3">
        <v>3</v>
      </c>
      <c r="BK48" s="3">
        <v>208.30860937778391</v>
      </c>
      <c r="BL48" s="3">
        <v>87.871589936401463</v>
      </c>
      <c r="BM48" s="3">
        <v>56.651387854526774</v>
      </c>
      <c r="BP48" s="3">
        <v>3</v>
      </c>
      <c r="BQ48" s="3">
        <v>716.28914416792679</v>
      </c>
      <c r="BR48" s="3">
        <v>-0.35536917283368735</v>
      </c>
      <c r="BS48" s="3">
        <v>0.10537453454533179</v>
      </c>
      <c r="BT48" s="3">
        <v>0.37219464022865689</v>
      </c>
      <c r="BU48" s="3">
        <v>-0.30311818389604045</v>
      </c>
      <c r="BV48" s="3">
        <v>20.085712946056734</v>
      </c>
      <c r="BW48" s="3">
        <v>1.0250383250239544E-2</v>
      </c>
      <c r="BX48" s="3">
        <v>1.0970927995818015E-2</v>
      </c>
      <c r="BY48" s="3">
        <v>8.368076021386224E-2</v>
      </c>
      <c r="BZ48" s="3">
        <v>8.7306224243327152E-2</v>
      </c>
      <c r="CA48" s="3">
        <v>1969.8661339730565</v>
      </c>
      <c r="CB48" s="3">
        <v>2007.6581990212239</v>
      </c>
      <c r="CC48" s="3">
        <v>2012.7454038281574</v>
      </c>
      <c r="CE48" s="3">
        <v>1.4054164677650021</v>
      </c>
      <c r="CF48" s="3">
        <v>0.65671141276285205</v>
      </c>
      <c r="CG48" s="3">
        <v>0.99261578674307172</v>
      </c>
      <c r="CI48" s="3">
        <v>16.023</v>
      </c>
      <c r="CJ48" s="3">
        <v>6.8959999999999999</v>
      </c>
      <c r="CK48" s="3">
        <v>7.5640000000000001</v>
      </c>
      <c r="CM48" s="3">
        <v>44.506363636363638</v>
      </c>
      <c r="CN48" s="3">
        <v>36.548909090909092</v>
      </c>
      <c r="CO48" s="3">
        <v>21.555818181818182</v>
      </c>
      <c r="CP48" s="3">
        <v>6.4826363636363631</v>
      </c>
      <c r="CU48" s="3">
        <v>1959.3403069145513</v>
      </c>
      <c r="CV48" s="3">
        <v>1974.90402419923</v>
      </c>
      <c r="CW48" s="3">
        <v>1994.9044531453608</v>
      </c>
      <c r="CY48" s="3">
        <v>-0.35536917283368735</v>
      </c>
    </row>
    <row r="49" spans="1:103" x14ac:dyDescent="0.3">
      <c r="A49" s="3" t="s">
        <v>249</v>
      </c>
      <c r="B49" s="3" t="s">
        <v>477</v>
      </c>
      <c r="C49" s="3">
        <v>2</v>
      </c>
      <c r="D49" s="3" t="s">
        <v>561</v>
      </c>
      <c r="E49" s="3">
        <v>11</v>
      </c>
      <c r="F49" s="3" t="s">
        <v>578</v>
      </c>
      <c r="G49" s="3" t="s">
        <v>590</v>
      </c>
      <c r="H49" s="3">
        <v>3</v>
      </c>
      <c r="I49" s="3">
        <v>327.4163178997706</v>
      </c>
      <c r="J49" s="3">
        <v>148.48767133210185</v>
      </c>
      <c r="K49" s="3">
        <v>145.01103391004025</v>
      </c>
      <c r="N49" s="3">
        <v>3</v>
      </c>
      <c r="O49" s="3">
        <v>368.5727663535755</v>
      </c>
      <c r="P49" s="3">
        <v>-0.15880521693520297</v>
      </c>
      <c r="Q49" s="3">
        <v>0.33330522066970097</v>
      </c>
      <c r="R49" s="3">
        <v>-0.38931818453381539</v>
      </c>
      <c r="S49" s="3">
        <v>-0.38249863907652909</v>
      </c>
      <c r="T49" s="3">
        <v>16.15256195311634</v>
      </c>
      <c r="U49" s="3">
        <v>8.2347496160055725E-3</v>
      </c>
      <c r="V49" s="3">
        <v>3.6980046984455658E-2</v>
      </c>
      <c r="W49" s="3">
        <v>3.7104862798873546E-2</v>
      </c>
      <c r="X49" s="3">
        <v>1.5427676813023306E-2</v>
      </c>
      <c r="Y49" s="3">
        <v>1973.3670843830723</v>
      </c>
      <c r="Z49" s="3">
        <v>1982.5003961783398</v>
      </c>
      <c r="AA49" s="3">
        <v>2005.4879120924875</v>
      </c>
      <c r="AC49" s="3">
        <v>0.66657377903662141</v>
      </c>
      <c r="AD49" s="3">
        <v>0.56607824877891</v>
      </c>
      <c r="AE49" s="3">
        <v>0.46004960285046848</v>
      </c>
      <c r="AG49" s="3">
        <v>55.462000000000003</v>
      </c>
      <c r="AH49" s="3">
        <v>56.558999999999997</v>
      </c>
      <c r="AI49" s="3">
        <v>51.417000000000002</v>
      </c>
      <c r="AK49" s="3">
        <v>58.124000000000002</v>
      </c>
      <c r="AL49" s="3">
        <v>44.402909090909091</v>
      </c>
      <c r="AM49" s="3">
        <v>27.734909090909092</v>
      </c>
      <c r="AN49" s="3">
        <v>9.8392727272727267</v>
      </c>
      <c r="AO49" s="3">
        <v>2016.9515186578712</v>
      </c>
      <c r="AW49" s="3">
        <v>37.799999999999997</v>
      </c>
      <c r="AX49" s="3">
        <v>2009</v>
      </c>
      <c r="AY49" s="3">
        <v>26.845999999999997</v>
      </c>
      <c r="AZ49" s="3">
        <v>1971</v>
      </c>
      <c r="BA49" s="3">
        <v>54</v>
      </c>
      <c r="BB49" s="3">
        <v>20</v>
      </c>
      <c r="BC49" s="3">
        <v>0</v>
      </c>
      <c r="BD49" s="3">
        <v>0</v>
      </c>
      <c r="BE49" s="3">
        <v>0</v>
      </c>
      <c r="BF49" s="3">
        <v>1950</v>
      </c>
      <c r="BG49" s="3">
        <v>2023</v>
      </c>
      <c r="BH49" s="3">
        <v>-0.59731681987584651</v>
      </c>
      <c r="BI49" s="3" t="s">
        <v>591</v>
      </c>
      <c r="BJ49" s="3">
        <v>3</v>
      </c>
      <c r="BK49" s="3">
        <v>359.06234616873127</v>
      </c>
      <c r="BL49" s="3">
        <v>213.02114719336822</v>
      </c>
      <c r="BM49" s="3">
        <v>125.53964083857953</v>
      </c>
      <c r="BP49" s="3">
        <v>3</v>
      </c>
      <c r="BQ49" s="3">
        <v>4.1999303088948174</v>
      </c>
      <c r="BR49" s="3">
        <v>1.2010673441626159E-2</v>
      </c>
      <c r="BS49" s="3">
        <v>-0.20713376695214691</v>
      </c>
      <c r="BT49" s="3">
        <v>-0.45702165595385286</v>
      </c>
      <c r="BU49" s="3">
        <v>0.46107395680898111</v>
      </c>
      <c r="BV49" s="3">
        <v>16.224968070179813</v>
      </c>
      <c r="BW49" s="3">
        <v>8.2758903934781278E-3</v>
      </c>
      <c r="BX49" s="3">
        <v>1.3916439089442777E-2</v>
      </c>
      <c r="BY49" s="3">
        <v>1.4709766789528546E-2</v>
      </c>
      <c r="BZ49" s="3">
        <v>1.8915228943341876E-2</v>
      </c>
      <c r="CA49" s="3">
        <v>1971.999938359608</v>
      </c>
      <c r="CB49" s="3">
        <v>1989.5120340088702</v>
      </c>
      <c r="CC49" s="3">
        <v>2009.3846690232128</v>
      </c>
      <c r="CE49" s="3">
        <v>0.75146346250971641</v>
      </c>
      <c r="CF49" s="3">
        <v>0.35054596900360924</v>
      </c>
      <c r="CG49" s="3">
        <v>0.37422542787658991</v>
      </c>
      <c r="CI49" s="3">
        <v>28.196000000000002</v>
      </c>
      <c r="CJ49" s="3">
        <v>24.126000000000001</v>
      </c>
      <c r="CK49" s="3">
        <v>12</v>
      </c>
      <c r="CM49" s="3">
        <v>58.124000000000002</v>
      </c>
      <c r="CN49" s="3">
        <v>44.402909090909091</v>
      </c>
      <c r="CO49" s="3">
        <v>27.734909090909092</v>
      </c>
      <c r="CP49" s="3">
        <v>9.8392727272727267</v>
      </c>
      <c r="CT49" s="3">
        <v>1986.7853619787934</v>
      </c>
      <c r="CU49" s="3">
        <v>1996.3632174649549</v>
      </c>
      <c r="CV49" s="3">
        <v>2004.0302269810272</v>
      </c>
      <c r="CW49" s="3">
        <v>2017.2777054989517</v>
      </c>
      <c r="CY49" s="3">
        <v>-0.65214474946437362</v>
      </c>
    </row>
    <row r="50" spans="1:103" x14ac:dyDescent="0.3">
      <c r="A50" s="3" t="s">
        <v>250</v>
      </c>
      <c r="B50" s="3" t="s">
        <v>478</v>
      </c>
      <c r="C50" s="3">
        <v>2</v>
      </c>
      <c r="D50" s="3" t="s">
        <v>561</v>
      </c>
      <c r="E50" s="3">
        <v>11</v>
      </c>
      <c r="F50" s="3" t="s">
        <v>578</v>
      </c>
      <c r="G50" s="3" t="s">
        <v>590</v>
      </c>
      <c r="H50" s="3">
        <v>3</v>
      </c>
      <c r="I50" s="3">
        <v>354.07412793822596</v>
      </c>
      <c r="J50" s="3">
        <v>269.97803012293667</v>
      </c>
      <c r="K50" s="3">
        <v>164.12178471595672</v>
      </c>
      <c r="N50" s="3">
        <v>3</v>
      </c>
      <c r="O50" s="3">
        <v>-191.12993135404287</v>
      </c>
      <c r="P50" s="3">
        <v>0.12129588428976464</v>
      </c>
      <c r="Q50" s="3">
        <v>-0.63067683765120097</v>
      </c>
      <c r="R50" s="3">
        <v>0.42497327396805867</v>
      </c>
      <c r="S50" s="3">
        <v>-0.71999891411511641</v>
      </c>
      <c r="T50" s="3">
        <v>13.727385763767318</v>
      </c>
      <c r="U50" s="3">
        <v>6.9876571781339073E-3</v>
      </c>
      <c r="V50" s="3">
        <v>5.159139470631216E-2</v>
      </c>
      <c r="W50" s="3">
        <v>5.2314185893023037E-2</v>
      </c>
      <c r="X50" s="3">
        <v>2.4623174280576431E-2</v>
      </c>
      <c r="Y50" s="3">
        <v>1979.1594963196426</v>
      </c>
      <c r="Z50" s="3">
        <v>1987.5352768369132</v>
      </c>
      <c r="AA50" s="3">
        <v>2009.7021460183873</v>
      </c>
      <c r="AC50" s="3">
        <v>0.4402551739533439</v>
      </c>
      <c r="AD50" s="3">
        <v>0.64934675768646888</v>
      </c>
      <c r="AE50" s="3">
        <v>0.31263663430804384</v>
      </c>
      <c r="AG50" s="3">
        <v>48.796999999999997</v>
      </c>
      <c r="AH50" s="3">
        <v>44.715000000000003</v>
      </c>
      <c r="AI50" s="3">
        <v>42.139000000000003</v>
      </c>
      <c r="AK50" s="3">
        <v>46.112363636363632</v>
      </c>
      <c r="AL50" s="3">
        <v>36.140636363636361</v>
      </c>
      <c r="AM50" s="3">
        <v>26.995272727272724</v>
      </c>
      <c r="AN50" s="3">
        <v>12.915636363636361</v>
      </c>
      <c r="AO50" s="3">
        <v>1982.1544143645344</v>
      </c>
      <c r="AP50" s="3">
        <v>2019.3943252140723</v>
      </c>
      <c r="AW50" s="3">
        <v>29.132000000000001</v>
      </c>
      <c r="AX50" s="3">
        <v>1978</v>
      </c>
      <c r="AY50" s="3">
        <v>18.27</v>
      </c>
      <c r="AZ50" s="3">
        <v>1950</v>
      </c>
      <c r="BA50" s="3">
        <v>0</v>
      </c>
      <c r="BB50" s="3">
        <v>64</v>
      </c>
      <c r="BC50" s="3">
        <v>10</v>
      </c>
      <c r="BD50" s="3">
        <v>0</v>
      </c>
      <c r="BE50" s="3">
        <v>0</v>
      </c>
      <c r="BF50" s="3">
        <v>1950</v>
      </c>
      <c r="BG50" s="3">
        <v>2023</v>
      </c>
      <c r="BH50" s="3">
        <v>-0.80440659350849408</v>
      </c>
      <c r="BI50" s="3" t="s">
        <v>591</v>
      </c>
      <c r="BJ50" s="3">
        <v>3</v>
      </c>
      <c r="BK50" s="3">
        <v>192.27724077275161</v>
      </c>
      <c r="BL50" s="3">
        <v>185.38614248233313</v>
      </c>
      <c r="BM50" s="3">
        <v>174.13118304884742</v>
      </c>
      <c r="BP50" s="3">
        <v>3</v>
      </c>
      <c r="BQ50" s="3">
        <v>229.31246180469685</v>
      </c>
      <c r="BR50" s="3">
        <v>-0.10349948408614927</v>
      </c>
      <c r="BS50" s="3">
        <v>-0.41827324187543141</v>
      </c>
      <c r="BT50" s="3">
        <v>0.48266201245813728</v>
      </c>
      <c r="BU50" s="3">
        <v>-0.20844347371963248</v>
      </c>
      <c r="BV50" s="3">
        <v>19.317241101130691</v>
      </c>
      <c r="BW50" s="3">
        <v>9.863249080118739E-3</v>
      </c>
      <c r="BX50" s="3">
        <v>2.0661357248037238E-2</v>
      </c>
      <c r="BY50" s="3">
        <v>2.2314648006799293E-2</v>
      </c>
      <c r="BZ50" s="3">
        <v>1.3840310922910408E-2</v>
      </c>
      <c r="CA50" s="3">
        <v>1967.3796468405144</v>
      </c>
      <c r="CB50" s="3">
        <v>1979.7449263232961</v>
      </c>
      <c r="CC50" s="3">
        <v>1994.2085429397898</v>
      </c>
      <c r="CE50" s="3">
        <v>0.38965863067453788</v>
      </c>
      <c r="CF50" s="3">
        <v>0.35151207090433267</v>
      </c>
      <c r="CG50" s="3">
        <v>0.65419460671621588</v>
      </c>
      <c r="CI50" s="3">
        <v>26.356000000000002</v>
      </c>
      <c r="CJ50" s="3">
        <v>19.526</v>
      </c>
      <c r="CK50" s="3">
        <v>18.649999999999999</v>
      </c>
      <c r="CM50" s="3">
        <v>46.112363636363632</v>
      </c>
      <c r="CN50" s="3">
        <v>36.140636363636361</v>
      </c>
      <c r="CO50" s="3">
        <v>26.995272727272724</v>
      </c>
      <c r="CP50" s="3">
        <v>12.915636363636361</v>
      </c>
      <c r="CT50" s="3">
        <v>1968.7014548247132</v>
      </c>
      <c r="CU50" s="3">
        <v>1978.2841711132762</v>
      </c>
      <c r="CV50" s="3">
        <v>2009.0422060160884</v>
      </c>
      <c r="CY50" s="3">
        <v>-0.52177272596158064</v>
      </c>
    </row>
    <row r="51" spans="1:103" x14ac:dyDescent="0.3">
      <c r="A51" s="3" t="s">
        <v>271</v>
      </c>
      <c r="B51" s="3" t="s">
        <v>499</v>
      </c>
      <c r="C51" s="3">
        <v>2</v>
      </c>
      <c r="D51" s="3" t="s">
        <v>561</v>
      </c>
      <c r="E51" s="3">
        <v>11</v>
      </c>
      <c r="F51" s="3" t="s">
        <v>578</v>
      </c>
      <c r="G51" s="3" t="s">
        <v>590</v>
      </c>
      <c r="H51" s="3">
        <v>3</v>
      </c>
      <c r="I51" s="3">
        <v>287.24984608623231</v>
      </c>
      <c r="J51" s="3">
        <v>243.89315127012225</v>
      </c>
      <c r="K51" s="3">
        <v>242.29208002589922</v>
      </c>
      <c r="N51" s="3">
        <v>3</v>
      </c>
      <c r="O51" s="3">
        <v>2348.1810212525452</v>
      </c>
      <c r="P51" s="3">
        <v>-1.1844456161287509</v>
      </c>
      <c r="Q51" s="3">
        <v>1.4976353724559781</v>
      </c>
      <c r="R51" s="3">
        <v>-0.82196674059058961</v>
      </c>
      <c r="S51" s="3">
        <v>0.41841824518492271</v>
      </c>
      <c r="T51" s="3">
        <v>241.97218841734582</v>
      </c>
      <c r="U51" s="3">
        <v>0.12386589299902752</v>
      </c>
      <c r="V51" s="3">
        <v>0.2824576944109643</v>
      </c>
      <c r="W51" s="3">
        <v>0.25402837170187526</v>
      </c>
      <c r="X51" s="3">
        <v>4.0868394315464275E-2</v>
      </c>
      <c r="Y51" s="3">
        <v>1957.0000036183851</v>
      </c>
      <c r="Z51" s="3">
        <v>1962.2602053657686</v>
      </c>
      <c r="AA51" s="3">
        <v>2006.784970491753</v>
      </c>
      <c r="AC51" s="3">
        <v>0.66010821966445843</v>
      </c>
      <c r="AD51" s="3">
        <v>0.87530408714275532</v>
      </c>
      <c r="AE51" s="3">
        <v>1.0801017883415274</v>
      </c>
      <c r="AG51" s="3">
        <v>30.042999999999999</v>
      </c>
      <c r="AH51" s="3">
        <v>31.625</v>
      </c>
      <c r="AI51" s="3">
        <v>9.1449999999999996</v>
      </c>
      <c r="AK51" s="3">
        <v>33.413000000000004</v>
      </c>
      <c r="AL51" s="3">
        <v>8.2850000000000001</v>
      </c>
      <c r="AM51" s="3">
        <v>10.757636363636363</v>
      </c>
      <c r="AN51" s="3">
        <v>14.58990909090909</v>
      </c>
      <c r="AP51" s="3">
        <v>1952.9651591881116</v>
      </c>
      <c r="AQ51" s="3">
        <v>1964.7895643313861</v>
      </c>
      <c r="AR51" s="3">
        <v>1975.7600053149361</v>
      </c>
      <c r="AS51" s="3">
        <v>1985.5874938897957</v>
      </c>
      <c r="AT51" s="3">
        <v>1995.4149824646563</v>
      </c>
      <c r="AU51" s="3">
        <v>2005.2424710395162</v>
      </c>
      <c r="AW51" s="3">
        <v>26.085999999999999</v>
      </c>
      <c r="AX51" s="3">
        <v>1950</v>
      </c>
      <c r="AY51" s="3">
        <v>-9.4949999999999974</v>
      </c>
      <c r="AZ51" s="3">
        <v>2023</v>
      </c>
      <c r="BA51" s="3">
        <v>0</v>
      </c>
      <c r="BB51" s="3">
        <v>17</v>
      </c>
      <c r="BC51" s="3">
        <v>23</v>
      </c>
      <c r="BD51" s="3">
        <v>16</v>
      </c>
      <c r="BE51" s="3">
        <v>18</v>
      </c>
      <c r="BF51" s="3">
        <v>1950</v>
      </c>
      <c r="BG51" s="3">
        <v>2023</v>
      </c>
      <c r="BH51" s="3">
        <v>-1.1844456161287509</v>
      </c>
      <c r="BI51" s="3" t="s">
        <v>591</v>
      </c>
      <c r="BJ51" s="3">
        <v>2</v>
      </c>
      <c r="BK51" s="3">
        <v>308.10950337078401</v>
      </c>
      <c r="BL51" s="3">
        <v>104.2542819654183</v>
      </c>
      <c r="BM51" s="3">
        <v>63.009772527851268</v>
      </c>
      <c r="BP51" s="3">
        <v>2</v>
      </c>
      <c r="BQ51" s="3">
        <v>645.44375148962968</v>
      </c>
      <c r="BR51" s="3">
        <v>-0.32475000076316807</v>
      </c>
      <c r="BS51" s="3">
        <v>0.29123858425326227</v>
      </c>
      <c r="BT51" s="3">
        <v>0.38446695010181364</v>
      </c>
      <c r="BV51" s="3">
        <v>116.34168489919747</v>
      </c>
      <c r="BW51" s="3">
        <v>5.9570723960516096E-2</v>
      </c>
      <c r="BX51" s="3">
        <v>5.9688154394880774E-2</v>
      </c>
      <c r="BY51" s="3">
        <v>1.0591940296654827E-2</v>
      </c>
      <c r="CA51" s="3">
        <v>1956.6484606499673</v>
      </c>
      <c r="CB51" s="3">
        <v>2000.5882473373765</v>
      </c>
      <c r="CE51" s="3">
        <v>0.91089302689148055</v>
      </c>
      <c r="CF51" s="3">
        <v>0.42098901313284737</v>
      </c>
      <c r="CI51" s="3">
        <v>10.063000000000001</v>
      </c>
      <c r="CJ51" s="3">
        <v>8.6780000000000008</v>
      </c>
      <c r="CM51" s="3">
        <v>33.413000000000004</v>
      </c>
      <c r="CN51" s="3">
        <v>8.2850000000000001</v>
      </c>
      <c r="CO51" s="3">
        <v>10.757636363636363</v>
      </c>
      <c r="CP51" s="3">
        <v>14.58990909090909</v>
      </c>
      <c r="CV51" s="3">
        <v>2018.9675617386051</v>
      </c>
      <c r="CW51" s="3">
        <v>1957.309799459536</v>
      </c>
      <c r="CY51" s="3">
        <v>-0.32475000076316807</v>
      </c>
    </row>
    <row r="52" spans="1:103" x14ac:dyDescent="0.3">
      <c r="A52" s="3" t="s">
        <v>282</v>
      </c>
      <c r="B52" s="3" t="s">
        <v>510</v>
      </c>
      <c r="C52" s="3">
        <v>2</v>
      </c>
      <c r="D52" s="3" t="s">
        <v>561</v>
      </c>
      <c r="E52" s="3">
        <v>11</v>
      </c>
      <c r="F52" s="3" t="s">
        <v>578</v>
      </c>
      <c r="G52" s="3" t="s">
        <v>590</v>
      </c>
      <c r="H52" s="3">
        <v>3</v>
      </c>
      <c r="I52" s="3">
        <v>307.82638439548913</v>
      </c>
      <c r="J52" s="3">
        <v>235.65857370941256</v>
      </c>
      <c r="K52" s="3">
        <v>241.32881307900828</v>
      </c>
      <c r="N52" s="3">
        <v>3</v>
      </c>
      <c r="O52" s="3">
        <v>192.84016861451724</v>
      </c>
      <c r="P52" s="3">
        <v>-7.2647791548598573E-2</v>
      </c>
      <c r="Q52" s="3">
        <v>-0.60837645394944251</v>
      </c>
      <c r="R52" s="3">
        <v>0.51660464992797028</v>
      </c>
      <c r="S52" s="3">
        <v>-0.6267448925354232</v>
      </c>
      <c r="T52" s="3">
        <v>13.31347422780904</v>
      </c>
      <c r="U52" s="3">
        <v>6.77696360798705E-3</v>
      </c>
      <c r="V52" s="3">
        <v>2.4760414529897128E-2</v>
      </c>
      <c r="W52" s="3">
        <v>2.6876962924790127E-2</v>
      </c>
      <c r="X52" s="3">
        <v>3.3069580802101824E-2</v>
      </c>
      <c r="Y52" s="3">
        <v>1979.3832759700822</v>
      </c>
      <c r="Z52" s="3">
        <v>1992.4194934188508</v>
      </c>
      <c r="AA52" s="3">
        <v>2012.0001169627819</v>
      </c>
      <c r="AC52" s="3">
        <v>0.35400959435060009</v>
      </c>
      <c r="AD52" s="3">
        <v>0.44245565562622741</v>
      </c>
      <c r="AE52" s="3">
        <v>0.39835651808285261</v>
      </c>
      <c r="AG52" s="3">
        <v>48.58</v>
      </c>
      <c r="AH52" s="3">
        <v>40.664000000000001</v>
      </c>
      <c r="AI52" s="3">
        <v>37.536000000000001</v>
      </c>
      <c r="AK52" s="3">
        <v>50.769181818181821</v>
      </c>
      <c r="AL52" s="3">
        <v>32.171545454545452</v>
      </c>
      <c r="AM52" s="3">
        <v>26.59327272727273</v>
      </c>
      <c r="AN52" s="3">
        <v>6.2972727272727278</v>
      </c>
      <c r="AO52" s="3">
        <v>1985.3189603657302</v>
      </c>
      <c r="AP52" s="3">
        <v>2014.4584257721408</v>
      </c>
      <c r="AQ52" s="3">
        <v>2020.7782240886361</v>
      </c>
      <c r="AW52" s="3">
        <v>31.255000000000003</v>
      </c>
      <c r="AX52" s="3">
        <v>1983</v>
      </c>
      <c r="AY52" s="3">
        <v>22.545000000000002</v>
      </c>
      <c r="AZ52" s="3">
        <v>1950</v>
      </c>
      <c r="BA52" s="3">
        <v>14</v>
      </c>
      <c r="BB52" s="3">
        <v>60</v>
      </c>
      <c r="BC52" s="3">
        <v>0</v>
      </c>
      <c r="BD52" s="3">
        <v>0</v>
      </c>
      <c r="BE52" s="3">
        <v>0</v>
      </c>
      <c r="BF52" s="3">
        <v>1950</v>
      </c>
      <c r="BG52" s="3">
        <v>2023</v>
      </c>
      <c r="BH52" s="3">
        <v>-0.791164488105494</v>
      </c>
      <c r="BI52" s="3" t="s">
        <v>591</v>
      </c>
      <c r="BJ52" s="3">
        <v>2</v>
      </c>
      <c r="BK52" s="3">
        <v>278.62327919249867</v>
      </c>
      <c r="BL52" s="3">
        <v>236.15675723861926</v>
      </c>
      <c r="BM52" s="3">
        <v>95.231285864155936</v>
      </c>
      <c r="BP52" s="3">
        <v>2</v>
      </c>
      <c r="BQ52" s="3">
        <v>455.03320151887061</v>
      </c>
      <c r="BR52" s="3">
        <v>-0.2191027667666566</v>
      </c>
      <c r="BS52" s="3">
        <v>-0.44501193910548636</v>
      </c>
      <c r="BT52" s="3">
        <v>0.46342281397142099</v>
      </c>
      <c r="BV52" s="3">
        <v>25.818930878735976</v>
      </c>
      <c r="BW52" s="3">
        <v>1.3169495379280515E-2</v>
      </c>
      <c r="BX52" s="3">
        <v>2.5002666814925245E-2</v>
      </c>
      <c r="BY52" s="3">
        <v>2.2163676549657372E-2</v>
      </c>
      <c r="CA52" s="3">
        <v>1971.8001510668746</v>
      </c>
      <c r="CB52" s="3">
        <v>1987.6547434214549</v>
      </c>
      <c r="CE52" s="3">
        <v>0.57513401601681258</v>
      </c>
      <c r="CF52" s="3">
        <v>0.5128765144240528</v>
      </c>
      <c r="CI52" s="3">
        <v>22.763999999999999</v>
      </c>
      <c r="CJ52" s="3">
        <v>12.252000000000001</v>
      </c>
      <c r="CM52" s="3">
        <v>50.769181818181821</v>
      </c>
      <c r="CN52" s="3">
        <v>32.171545454545452</v>
      </c>
      <c r="CO52" s="3">
        <v>26.59327272727273</v>
      </c>
      <c r="CP52" s="3">
        <v>6.2972727272727278</v>
      </c>
      <c r="CT52" s="3">
        <v>1962.7009182264421</v>
      </c>
      <c r="CU52" s="3">
        <v>1976.3269788612677</v>
      </c>
      <c r="CV52" s="3">
        <v>1983.8557987410109</v>
      </c>
      <c r="CW52" s="3">
        <v>1999.9973694611144</v>
      </c>
      <c r="CY52" s="3">
        <v>-0.66411470587214294</v>
      </c>
    </row>
    <row r="53" spans="1:103" x14ac:dyDescent="0.3">
      <c r="A53" s="3" t="s">
        <v>285</v>
      </c>
      <c r="B53" s="3" t="s">
        <v>513</v>
      </c>
      <c r="C53" s="3">
        <v>2</v>
      </c>
      <c r="D53" s="3" t="s">
        <v>561</v>
      </c>
      <c r="E53" s="3">
        <v>11</v>
      </c>
      <c r="F53" s="3" t="s">
        <v>578</v>
      </c>
      <c r="G53" s="3" t="s">
        <v>590</v>
      </c>
      <c r="H53" s="3">
        <v>3</v>
      </c>
      <c r="I53" s="3">
        <v>378.34849218234012</v>
      </c>
      <c r="J53" s="3">
        <v>85.572546764411925</v>
      </c>
      <c r="K53" s="3">
        <v>77.210059118781217</v>
      </c>
      <c r="N53" s="3">
        <v>3</v>
      </c>
      <c r="O53" s="3">
        <v>-55.857232916313926</v>
      </c>
      <c r="P53" s="3">
        <v>5.2961539560375567E-2</v>
      </c>
      <c r="Q53" s="3">
        <v>-0.12520965933724529</v>
      </c>
      <c r="R53" s="3">
        <v>6.3246649083695525E-2</v>
      </c>
      <c r="S53" s="3">
        <v>-0.65028006788102788</v>
      </c>
      <c r="T53" s="3">
        <v>47.955221209349133</v>
      </c>
      <c r="U53" s="3">
        <v>2.4516939401774657E-2</v>
      </c>
      <c r="V53" s="3">
        <v>2.766923399416539E-2</v>
      </c>
      <c r="W53" s="3">
        <v>2.2051325367301089E-2</v>
      </c>
      <c r="X53" s="3">
        <v>2.0147109041479053E-2</v>
      </c>
      <c r="Y53" s="3">
        <v>1962.860936416256</v>
      </c>
      <c r="Z53" s="3">
        <v>1982.5979425279477</v>
      </c>
      <c r="AA53" s="3">
        <v>1998.2176270506279</v>
      </c>
      <c r="AC53" s="3">
        <v>1.9145175248913668</v>
      </c>
      <c r="AD53" s="3">
        <v>3.5061029383036155</v>
      </c>
      <c r="AE53" s="3">
        <v>0.32303599129087779</v>
      </c>
      <c r="AG53" s="3">
        <v>48.206000000000003</v>
      </c>
      <c r="AH53" s="3">
        <v>46.741</v>
      </c>
      <c r="AI53" s="3">
        <v>46.3</v>
      </c>
      <c r="AK53" s="3">
        <v>47.666181818181819</v>
      </c>
      <c r="AL53" s="3">
        <v>33.32181818181818</v>
      </c>
      <c r="AM53" s="3">
        <v>32.742545454545457</v>
      </c>
      <c r="AN53" s="3">
        <v>10.163818181818183</v>
      </c>
      <c r="AO53" s="3">
        <v>2000.5418882584624</v>
      </c>
      <c r="AP53" s="3">
        <v>2015.7099149889343</v>
      </c>
      <c r="AW53" s="3">
        <v>25.625000000000004</v>
      </c>
      <c r="AX53" s="3">
        <v>2006</v>
      </c>
      <c r="AY53" s="3">
        <v>13.329999999999998</v>
      </c>
      <c r="AZ53" s="3">
        <v>1950</v>
      </c>
      <c r="BA53" s="3">
        <v>0</v>
      </c>
      <c r="BB53" s="3">
        <v>57</v>
      </c>
      <c r="BC53" s="3">
        <v>17</v>
      </c>
      <c r="BD53" s="3">
        <v>0</v>
      </c>
      <c r="BE53" s="3">
        <v>0</v>
      </c>
      <c r="BF53" s="3">
        <v>1950</v>
      </c>
      <c r="BG53" s="3">
        <v>2023</v>
      </c>
      <c r="BH53" s="3">
        <v>-0.65928153857420213</v>
      </c>
      <c r="BI53" s="3" t="s">
        <v>591</v>
      </c>
      <c r="BJ53" s="3">
        <v>2</v>
      </c>
      <c r="BK53" s="3">
        <v>276.59949653870996</v>
      </c>
      <c r="BL53" s="3">
        <v>239.60015628766746</v>
      </c>
      <c r="BM53" s="3">
        <v>104.88383090423183</v>
      </c>
      <c r="BP53" s="3">
        <v>2</v>
      </c>
      <c r="BQ53" s="3">
        <v>808.52869799017913</v>
      </c>
      <c r="BR53" s="3">
        <v>-0.39682789582283984</v>
      </c>
      <c r="BS53" s="3">
        <v>0.38109575031008985</v>
      </c>
      <c r="BT53" s="3">
        <v>-0.53671107889397485</v>
      </c>
      <c r="BV53" s="3">
        <v>15.734218372044683</v>
      </c>
      <c r="BW53" s="3">
        <v>8.0051105415529077E-3</v>
      </c>
      <c r="BX53" s="3">
        <v>2.6237788908482922E-2</v>
      </c>
      <c r="BY53" s="3">
        <v>2.7038204810565646E-2</v>
      </c>
      <c r="CA53" s="3">
        <v>1981.2522005107342</v>
      </c>
      <c r="CB53" s="3">
        <v>1996.2924474803144</v>
      </c>
      <c r="CE53" s="3">
        <v>0.69670453180695624</v>
      </c>
      <c r="CF53" s="3">
        <v>0.49780744161518176</v>
      </c>
      <c r="CI53" s="3">
        <v>22.794</v>
      </c>
      <c r="CJ53" s="3">
        <v>21.681999999999999</v>
      </c>
      <c r="CM53" s="3">
        <v>47.666181818181819</v>
      </c>
      <c r="CN53" s="3">
        <v>33.32181818181818</v>
      </c>
      <c r="CO53" s="3">
        <v>32.742545454545457</v>
      </c>
      <c r="CP53" s="3">
        <v>10.163818181818183</v>
      </c>
      <c r="CS53" s="3">
        <v>1961.8799640480584</v>
      </c>
      <c r="CT53" s="3">
        <v>1974.4798847003913</v>
      </c>
      <c r="CU53" s="3">
        <v>2000.0501925689432</v>
      </c>
      <c r="CV53" s="3">
        <v>2009.1008963862807</v>
      </c>
      <c r="CW53" s="3">
        <v>2018.1516002036178</v>
      </c>
      <c r="CY53" s="3">
        <v>-0.55244322440672478</v>
      </c>
    </row>
    <row r="54" spans="1:103" x14ac:dyDescent="0.3">
      <c r="A54" s="3" t="s">
        <v>306</v>
      </c>
      <c r="B54" s="3" t="s">
        <v>534</v>
      </c>
      <c r="C54" s="3">
        <v>2</v>
      </c>
      <c r="D54" s="3" t="s">
        <v>561</v>
      </c>
      <c r="E54" s="3">
        <v>11</v>
      </c>
      <c r="F54" s="3" t="s">
        <v>578</v>
      </c>
      <c r="G54" s="3" t="s">
        <v>590</v>
      </c>
      <c r="H54" s="3">
        <v>3</v>
      </c>
      <c r="I54" s="3">
        <v>295.15692281618198</v>
      </c>
      <c r="J54" s="3">
        <v>198.10941209818589</v>
      </c>
      <c r="K54" s="3">
        <v>170.59666279465955</v>
      </c>
      <c r="N54" s="3">
        <v>3</v>
      </c>
      <c r="O54" s="3">
        <v>-29.731666660173723</v>
      </c>
      <c r="P54" s="3">
        <v>3.9715302500075975E-2</v>
      </c>
      <c r="Q54" s="3">
        <v>-0.37479021618513358</v>
      </c>
      <c r="R54" s="3">
        <v>0.53870841674416159</v>
      </c>
      <c r="S54" s="3">
        <v>-0.69267364234694673</v>
      </c>
      <c r="T54" s="3">
        <v>52.088257183036255</v>
      </c>
      <c r="U54" s="3">
        <v>2.6568724534280729E-2</v>
      </c>
      <c r="V54" s="3">
        <v>2.9029111445404415E-2</v>
      </c>
      <c r="W54" s="3">
        <v>0.5591714795693562</v>
      </c>
      <c r="X54" s="3">
        <v>0.56410852078217111</v>
      </c>
      <c r="Y54" s="3">
        <v>1971.0630949567399</v>
      </c>
      <c r="Z54" s="3">
        <v>2009.3343065516215</v>
      </c>
      <c r="AA54" s="3">
        <v>2012.1566779768771</v>
      </c>
      <c r="AC54" s="3">
        <v>1.1171403795846375</v>
      </c>
      <c r="AD54" s="3">
        <v>1.9823882360867524</v>
      </c>
      <c r="AE54" s="3">
        <v>1.3522522700325845</v>
      </c>
      <c r="AG54" s="3">
        <v>48.485999999999997</v>
      </c>
      <c r="AH54" s="3">
        <v>38.042999999999999</v>
      </c>
      <c r="AI54" s="3">
        <v>36.143999999999998</v>
      </c>
      <c r="AK54" s="3">
        <v>47.891909090909095</v>
      </c>
      <c r="AL54" s="3">
        <v>33.354090909090914</v>
      </c>
      <c r="AM54" s="3">
        <v>23.130090909090907</v>
      </c>
      <c r="AN54" s="3">
        <v>8.6849999999999987</v>
      </c>
      <c r="AO54" s="3">
        <v>1981.6568465561377</v>
      </c>
      <c r="AP54" s="3">
        <v>2014.8163918873638</v>
      </c>
      <c r="AW54" s="3">
        <v>31.411000000000001</v>
      </c>
      <c r="AX54" s="3">
        <v>1978</v>
      </c>
      <c r="AY54" s="3">
        <v>23.439999999999998</v>
      </c>
      <c r="AZ54" s="3">
        <v>2023</v>
      </c>
      <c r="BA54" s="3">
        <v>16</v>
      </c>
      <c r="BB54" s="3">
        <v>58</v>
      </c>
      <c r="BC54" s="3">
        <v>0</v>
      </c>
      <c r="BD54" s="3">
        <v>0</v>
      </c>
      <c r="BE54" s="3">
        <v>0</v>
      </c>
      <c r="BF54" s="3">
        <v>1950</v>
      </c>
      <c r="BG54" s="3">
        <v>2023</v>
      </c>
      <c r="BH54" s="3">
        <v>-0.48904013928784273</v>
      </c>
      <c r="BI54" s="3" t="s">
        <v>591</v>
      </c>
      <c r="BJ54" s="3">
        <v>3</v>
      </c>
      <c r="BK54" s="3">
        <v>229.5724019133541</v>
      </c>
      <c r="BL54" s="3">
        <v>103.99088430966285</v>
      </c>
      <c r="BM54" s="3">
        <v>80.531129504812967</v>
      </c>
      <c r="BP54" s="3">
        <v>3</v>
      </c>
      <c r="BQ54" s="3">
        <v>448.45462978493026</v>
      </c>
      <c r="BR54" s="3">
        <v>-0.21756785715463783</v>
      </c>
      <c r="BS54" s="3">
        <v>-0.17560487012569037</v>
      </c>
      <c r="BT54" s="3">
        <v>0.38439999989717716</v>
      </c>
      <c r="BU54" s="3">
        <v>-0.17286036176750746</v>
      </c>
      <c r="BV54" s="3">
        <v>17.704861284373028</v>
      </c>
      <c r="BW54" s="3">
        <v>9.0469178016473854E-3</v>
      </c>
      <c r="BX54" s="3">
        <v>1.0564523934748092E-2</v>
      </c>
      <c r="BY54" s="3">
        <v>1.5430474848973629E-2</v>
      </c>
      <c r="BZ54" s="3">
        <v>1.4910667403126809E-2</v>
      </c>
      <c r="CA54" s="3">
        <v>1964.5527493419268</v>
      </c>
      <c r="CB54" s="3">
        <v>1985.6425035236812</v>
      </c>
      <c r="CC54" s="3">
        <v>1996.4280305258621</v>
      </c>
      <c r="CE54" s="3">
        <v>0.58453329448524805</v>
      </c>
      <c r="CF54" s="3">
        <v>0.29114814736080713</v>
      </c>
      <c r="CG54" s="3">
        <v>0.62434223169409575</v>
      </c>
      <c r="CI54" s="3">
        <v>20.616</v>
      </c>
      <c r="CJ54" s="3">
        <v>12.867000000000001</v>
      </c>
      <c r="CK54" s="3">
        <v>12.467000000000001</v>
      </c>
      <c r="CM54" s="3">
        <v>47.891909090909095</v>
      </c>
      <c r="CN54" s="3">
        <v>33.354090909090914</v>
      </c>
      <c r="CO54" s="3">
        <v>23.130090909090907</v>
      </c>
      <c r="CP54" s="3">
        <v>8.6849999999999987</v>
      </c>
      <c r="CU54" s="3">
        <v>1967.1752553597973</v>
      </c>
      <c r="CV54" s="3">
        <v>1979.8923124013327</v>
      </c>
      <c r="CW54" s="3">
        <v>2010.987950187724</v>
      </c>
      <c r="CY54" s="3">
        <v>-0.3931727272803282</v>
      </c>
    </row>
    <row r="55" spans="1:103" x14ac:dyDescent="0.3">
      <c r="A55" s="3" t="s">
        <v>109</v>
      </c>
      <c r="B55" s="3" t="s">
        <v>337</v>
      </c>
      <c r="C55" s="3">
        <v>19</v>
      </c>
      <c r="D55" s="3" t="s">
        <v>563</v>
      </c>
      <c r="E55" s="3">
        <v>29</v>
      </c>
      <c r="F55" s="3" t="s">
        <v>571</v>
      </c>
      <c r="G55" s="3" t="s">
        <v>590</v>
      </c>
      <c r="H55" s="3">
        <v>2</v>
      </c>
      <c r="I55" s="3">
        <v>401.80664661004352</v>
      </c>
      <c r="J55" s="3">
        <v>262.34820632390824</v>
      </c>
      <c r="K55" s="3">
        <v>242.5112510471732</v>
      </c>
      <c r="N55" s="3">
        <v>2</v>
      </c>
      <c r="O55" s="3">
        <v>1974.019501393673</v>
      </c>
      <c r="P55" s="3">
        <v>-0.98522761541051274</v>
      </c>
      <c r="Q55" s="3">
        <v>0.3940162426089906</v>
      </c>
      <c r="R55" s="3">
        <v>0.32243466305584206</v>
      </c>
      <c r="T55" s="3">
        <v>52.991477503955984</v>
      </c>
      <c r="U55" s="3">
        <v>2.700182957272549E-2</v>
      </c>
      <c r="V55" s="3">
        <v>5.0988359723516792E-2</v>
      </c>
      <c r="W55" s="3">
        <v>4.8948834602995796E-2</v>
      </c>
      <c r="Y55" s="3">
        <v>1975.0002341143552</v>
      </c>
      <c r="Z55" s="3">
        <v>1994.7892710658641</v>
      </c>
      <c r="AC55" s="3">
        <v>1.6013780408961893</v>
      </c>
      <c r="AD55" s="3">
        <v>1.9073941045355747</v>
      </c>
      <c r="AG55" s="3">
        <v>27.123000000000001</v>
      </c>
      <c r="AH55" s="3">
        <v>16.914000000000001</v>
      </c>
      <c r="AK55" s="3">
        <v>47.502545454545455</v>
      </c>
      <c r="AL55" s="3">
        <v>10.234000000000002</v>
      </c>
      <c r="AM55" s="3">
        <v>13.085454545454546</v>
      </c>
      <c r="AN55" s="3">
        <v>5.9236363636363629</v>
      </c>
      <c r="AO55" s="3">
        <v>1957.9429882199495</v>
      </c>
      <c r="AP55" s="3">
        <v>1968.0929270194554</v>
      </c>
      <c r="AQ55" s="3">
        <v>1973.1678964192083</v>
      </c>
      <c r="AR55" s="3">
        <v>1980.403936493836</v>
      </c>
      <c r="AS55" s="3">
        <v>1988.8611486349134</v>
      </c>
      <c r="AT55" s="3">
        <v>2000.3523520369679</v>
      </c>
      <c r="AU55" s="3">
        <v>2018.9551543583859</v>
      </c>
      <c r="AW55" s="3">
        <v>38.268000000000001</v>
      </c>
      <c r="AX55" s="3">
        <v>1952</v>
      </c>
      <c r="AY55" s="3">
        <v>2.2630000000000008</v>
      </c>
      <c r="AZ55" s="3">
        <v>2022</v>
      </c>
      <c r="BA55" s="3">
        <v>9</v>
      </c>
      <c r="BB55" s="3">
        <v>13</v>
      </c>
      <c r="BC55" s="3">
        <v>21</v>
      </c>
      <c r="BD55" s="3">
        <v>31</v>
      </c>
      <c r="BE55" s="3">
        <v>0</v>
      </c>
      <c r="BF55" s="3">
        <v>1950</v>
      </c>
      <c r="BG55" s="3">
        <v>2023</v>
      </c>
      <c r="BH55" s="3">
        <v>-0.98522761541051274</v>
      </c>
      <c r="BI55" s="3" t="s">
        <v>591</v>
      </c>
      <c r="BJ55" s="3">
        <v>2</v>
      </c>
      <c r="BK55" s="3">
        <v>192.73659900268703</v>
      </c>
      <c r="BL55" s="3">
        <v>126.02419189672723</v>
      </c>
      <c r="BM55" s="3">
        <v>124.87464766362291</v>
      </c>
      <c r="BP55" s="3">
        <v>2</v>
      </c>
      <c r="BQ55" s="3">
        <v>31.581576908362166</v>
      </c>
      <c r="BR55" s="3">
        <v>-9.4219235823172522E-3</v>
      </c>
      <c r="BS55" s="3">
        <v>-0.15385632808586944</v>
      </c>
      <c r="BT55" s="3">
        <v>0.24371131972118187</v>
      </c>
      <c r="BV55" s="3">
        <v>116.07830990006435</v>
      </c>
      <c r="BW55" s="3">
        <v>5.9405429150585033E-2</v>
      </c>
      <c r="BX55" s="3">
        <v>5.9587005006992426E-2</v>
      </c>
      <c r="BY55" s="3">
        <v>2.5384478399035848E-2</v>
      </c>
      <c r="CA55" s="3">
        <v>1958.6079902848728</v>
      </c>
      <c r="CB55" s="3">
        <v>2007.6964498417217</v>
      </c>
      <c r="CE55" s="3">
        <v>2.2102011487479438</v>
      </c>
      <c r="CF55" s="3">
        <v>1.0751399958207424</v>
      </c>
      <c r="CI55" s="3">
        <v>13.164999999999999</v>
      </c>
      <c r="CJ55" s="3">
        <v>5.3410000000000002</v>
      </c>
      <c r="CM55" s="3">
        <v>47.502545454545455</v>
      </c>
      <c r="CN55" s="3">
        <v>10.234000000000002</v>
      </c>
      <c r="CO55" s="3">
        <v>13.085454545454546</v>
      </c>
      <c r="CP55" s="3">
        <v>5.9236363636363629</v>
      </c>
      <c r="CW55" s="3">
        <v>1977.7637692341616</v>
      </c>
      <c r="CY55" s="3">
        <v>-0.16327825166818669</v>
      </c>
    </row>
    <row r="56" spans="1:103" x14ac:dyDescent="0.3">
      <c r="A56" s="3" t="s">
        <v>110</v>
      </c>
      <c r="B56" s="3" t="s">
        <v>338</v>
      </c>
      <c r="C56" s="3">
        <v>19</v>
      </c>
      <c r="D56" s="3" t="s">
        <v>563</v>
      </c>
      <c r="E56" s="3">
        <v>29</v>
      </c>
      <c r="F56" s="3" t="s">
        <v>571</v>
      </c>
      <c r="G56" s="3" t="s">
        <v>590</v>
      </c>
      <c r="H56" s="3">
        <v>3</v>
      </c>
      <c r="I56" s="3">
        <v>332.01580039014846</v>
      </c>
      <c r="J56" s="3">
        <v>282.61124064803153</v>
      </c>
      <c r="K56" s="3">
        <v>287.34210347677492</v>
      </c>
      <c r="N56" s="3">
        <v>3</v>
      </c>
      <c r="O56" s="3">
        <v>275.14083917502791</v>
      </c>
      <c r="P56" s="3">
        <v>-0.12250189606325326</v>
      </c>
      <c r="Q56" s="3">
        <v>-1.4268387855834046</v>
      </c>
      <c r="R56" s="3">
        <v>1.285969971617436</v>
      </c>
      <c r="S56" s="3">
        <v>0.20067483658641239</v>
      </c>
      <c r="T56" s="3">
        <v>103.02090522525657</v>
      </c>
      <c r="U56" s="3">
        <v>5.264213294045058E-2</v>
      </c>
      <c r="V56" s="3">
        <v>0.21704907447130167</v>
      </c>
      <c r="W56" s="3">
        <v>0.2107684449671636</v>
      </c>
      <c r="X56" s="3">
        <v>0.2787071353950642</v>
      </c>
      <c r="Y56" s="3">
        <v>1964.1448938532976</v>
      </c>
      <c r="Z56" s="3">
        <v>1970.2955829879706</v>
      </c>
      <c r="AA56" s="3">
        <v>2018.9997988427715</v>
      </c>
      <c r="AC56" s="3">
        <v>0.63527836226104939</v>
      </c>
      <c r="AD56" s="3">
        <v>0.57215170532889426</v>
      </c>
      <c r="AE56" s="3">
        <v>3.6358379580329521</v>
      </c>
      <c r="AG56" s="3">
        <v>34.430999999999997</v>
      </c>
      <c r="AH56" s="3">
        <v>25.54</v>
      </c>
      <c r="AI56" s="3">
        <v>11.5</v>
      </c>
      <c r="AK56" s="3">
        <v>35.62827272727273</v>
      </c>
      <c r="AL56" s="3">
        <v>11.933818181818181</v>
      </c>
      <c r="AM56" s="3">
        <v>10.509090909090908</v>
      </c>
      <c r="AN56" s="3">
        <v>6.3649090909090908</v>
      </c>
      <c r="AP56" s="3">
        <v>1960.3030393181223</v>
      </c>
      <c r="AQ56" s="3">
        <v>1967.0683086894896</v>
      </c>
      <c r="AR56" s="3">
        <v>1970.7114599973279</v>
      </c>
      <c r="AS56" s="3">
        <v>1989.2796706185809</v>
      </c>
      <c r="AT56" s="3">
        <v>2008.2643177702903</v>
      </c>
      <c r="AW56" s="3">
        <v>26.540999999999997</v>
      </c>
      <c r="AX56" s="3">
        <v>1963</v>
      </c>
      <c r="AY56" s="3">
        <v>4.5099999999999989</v>
      </c>
      <c r="AZ56" s="3">
        <v>2018</v>
      </c>
      <c r="BA56" s="3">
        <v>0</v>
      </c>
      <c r="BB56" s="3">
        <v>20</v>
      </c>
      <c r="BC56" s="3">
        <v>36</v>
      </c>
      <c r="BD56" s="3">
        <v>18</v>
      </c>
      <c r="BE56" s="3">
        <v>0</v>
      </c>
      <c r="BF56" s="3">
        <v>1950</v>
      </c>
      <c r="BG56" s="3">
        <v>2023</v>
      </c>
      <c r="BH56" s="3">
        <v>-1.5493406816466579</v>
      </c>
      <c r="BI56" s="3" t="s">
        <v>591</v>
      </c>
      <c r="BJ56" s="3">
        <v>3</v>
      </c>
      <c r="BK56" s="3">
        <v>235.84481554550828</v>
      </c>
      <c r="BL56" s="3">
        <v>111.47638625110319</v>
      </c>
      <c r="BM56" s="3">
        <v>78.552890909465631</v>
      </c>
      <c r="BP56" s="3">
        <v>3</v>
      </c>
      <c r="BQ56" s="3">
        <v>568.4189431105699</v>
      </c>
      <c r="BR56" s="3">
        <v>-0.28537240248643514</v>
      </c>
      <c r="BS56" s="3">
        <v>0.36939597489730774</v>
      </c>
      <c r="BT56" s="3">
        <v>-0.1781833858229766</v>
      </c>
      <c r="BU56" s="3">
        <v>0.20539612593506626</v>
      </c>
      <c r="BV56" s="3">
        <v>9.4254162114689741</v>
      </c>
      <c r="BW56" s="3">
        <v>4.8076342056039964E-3</v>
      </c>
      <c r="BX56" s="3">
        <v>7.3410212139579482E-3</v>
      </c>
      <c r="BY56" s="3">
        <v>7.8456670600895468E-3</v>
      </c>
      <c r="BZ56" s="3">
        <v>1.3187198341382838E-2</v>
      </c>
      <c r="CA56" s="3">
        <v>1971.36815904336</v>
      </c>
      <c r="CB56" s="3">
        <v>1991.0000157928339</v>
      </c>
      <c r="CC56" s="3">
        <v>2011.1266858788958</v>
      </c>
      <c r="CE56" s="3">
        <v>0.23974688905028435</v>
      </c>
      <c r="CF56" s="3">
        <v>0.50874865545722903</v>
      </c>
      <c r="CG56" s="3">
        <v>0.51970888744160593</v>
      </c>
      <c r="CI56" s="3">
        <v>6.1340000000000003</v>
      </c>
      <c r="CJ56" s="3">
        <v>7.625</v>
      </c>
      <c r="CK56" s="3">
        <v>5.6639999999999997</v>
      </c>
      <c r="CM56" s="3">
        <v>35.62827272727273</v>
      </c>
      <c r="CN56" s="3">
        <v>11.933818181818181</v>
      </c>
      <c r="CO56" s="3">
        <v>10.509090909090908</v>
      </c>
      <c r="CP56" s="3">
        <v>6.3649090909090908</v>
      </c>
      <c r="CW56" s="3">
        <v>1956.8078000713967</v>
      </c>
      <c r="CY56" s="3">
        <v>-0.28537240248643514</v>
      </c>
    </row>
    <row r="57" spans="1:103" x14ac:dyDescent="0.3">
      <c r="A57" s="3" t="s">
        <v>113</v>
      </c>
      <c r="B57" s="3" t="s">
        <v>341</v>
      </c>
      <c r="C57" s="3">
        <v>19</v>
      </c>
      <c r="D57" s="3" t="s">
        <v>563</v>
      </c>
      <c r="E57" s="3">
        <v>29</v>
      </c>
      <c r="F57" s="3" t="s">
        <v>571</v>
      </c>
      <c r="G57" s="3" t="s">
        <v>590</v>
      </c>
      <c r="H57" s="3">
        <v>3</v>
      </c>
      <c r="I57" s="3">
        <v>358.61889680504652</v>
      </c>
      <c r="J57" s="3">
        <v>181.79778328907838</v>
      </c>
      <c r="K57" s="3">
        <v>173.2555518998235</v>
      </c>
      <c r="N57" s="3">
        <v>3</v>
      </c>
      <c r="O57" s="3">
        <v>1736.214571951158</v>
      </c>
      <c r="P57" s="3">
        <v>-0.86925994346941171</v>
      </c>
      <c r="Q57" s="3">
        <v>0.72973609645835358</v>
      </c>
      <c r="R57" s="3">
        <v>-0.33015528724966026</v>
      </c>
      <c r="S57" s="3">
        <v>0.30421634530156944</v>
      </c>
      <c r="T57" s="3">
        <v>27.89568413249113</v>
      </c>
      <c r="U57" s="3">
        <v>1.4225152750784563E-2</v>
      </c>
      <c r="V57" s="3">
        <v>2.8366504714230568E-2</v>
      </c>
      <c r="W57" s="3">
        <v>4.5103815596740926E-2</v>
      </c>
      <c r="X57" s="3">
        <v>4.0427781700813945E-2</v>
      </c>
      <c r="Y57" s="3">
        <v>1972.2518881121575</v>
      </c>
      <c r="Z57" s="3">
        <v>1988.0000042212721</v>
      </c>
      <c r="AA57" s="3">
        <v>2000.9381143051387</v>
      </c>
      <c r="AC57" s="3">
        <v>0.4071999840685534</v>
      </c>
      <c r="AD57" s="3">
        <v>1.0676435090910901</v>
      </c>
      <c r="AE57" s="3">
        <v>1.0906533150790243</v>
      </c>
      <c r="AG57" s="3">
        <v>22.376000000000001</v>
      </c>
      <c r="AH57" s="3">
        <v>20.045999999999999</v>
      </c>
      <c r="AI57" s="3">
        <v>13.476000000000001</v>
      </c>
      <c r="AK57" s="3">
        <v>36.734181818181817</v>
      </c>
      <c r="AL57" s="3">
        <v>10.843818181818184</v>
      </c>
      <c r="AM57" s="3">
        <v>11.029363636363637</v>
      </c>
      <c r="AN57" s="3">
        <v>8.8059090909090916</v>
      </c>
      <c r="AP57" s="3">
        <v>1957.0838213955076</v>
      </c>
      <c r="AQ57" s="3">
        <v>1962.8358407282331</v>
      </c>
      <c r="AR57" s="3">
        <v>1968.5878600609587</v>
      </c>
      <c r="AS57" s="3">
        <v>1985.2604685249437</v>
      </c>
      <c r="AT57" s="3">
        <v>1997.8317576541613</v>
      </c>
      <c r="AU57" s="3">
        <v>2022.3387513893958</v>
      </c>
      <c r="AW57" s="3">
        <v>26.667999999999999</v>
      </c>
      <c r="AX57" s="3">
        <v>1953</v>
      </c>
      <c r="AY57" s="3">
        <v>-2.0760000000000005</v>
      </c>
      <c r="AZ57" s="3">
        <v>2021</v>
      </c>
      <c r="BA57" s="3">
        <v>0</v>
      </c>
      <c r="BB57" s="3">
        <v>18</v>
      </c>
      <c r="BC57" s="3">
        <v>26</v>
      </c>
      <c r="BD57" s="3">
        <v>28</v>
      </c>
      <c r="BE57" s="3">
        <v>2</v>
      </c>
      <c r="BF57" s="3">
        <v>1950</v>
      </c>
      <c r="BG57" s="3">
        <v>2023</v>
      </c>
      <c r="BH57" s="3">
        <v>-0.86925994346941171</v>
      </c>
      <c r="BI57" s="3" t="s">
        <v>591</v>
      </c>
      <c r="BJ57" s="3">
        <v>2</v>
      </c>
      <c r="BK57" s="3">
        <v>326.89591029483853</v>
      </c>
      <c r="BL57" s="3">
        <v>201.47510617029661</v>
      </c>
      <c r="BM57" s="3">
        <v>169.99300443124054</v>
      </c>
      <c r="BP57" s="3">
        <v>2</v>
      </c>
      <c r="BQ57" s="3">
        <v>1722.4719131148861</v>
      </c>
      <c r="BR57" s="3">
        <v>-0.87541818387843584</v>
      </c>
      <c r="BS57" s="3">
        <v>0.88883275416920682</v>
      </c>
      <c r="BT57" s="3">
        <v>0.26537564416183551</v>
      </c>
      <c r="BV57" s="3">
        <v>119.74654740474838</v>
      </c>
      <c r="BW57" s="3">
        <v>6.1251350768173868E-2</v>
      </c>
      <c r="BX57" s="3">
        <v>6.1555466769317037E-2</v>
      </c>
      <c r="BY57" s="3">
        <v>5.4067477389678383E-2</v>
      </c>
      <c r="CA57" s="3">
        <v>1960.3939210919796</v>
      </c>
      <c r="CB57" s="3">
        <v>2011.4223782441527</v>
      </c>
      <c r="CE57" s="3">
        <v>0.47633328487036702</v>
      </c>
      <c r="CF57" s="3">
        <v>1.5683315612701314</v>
      </c>
      <c r="CI57" s="3">
        <v>7.5250000000000004</v>
      </c>
      <c r="CJ57" s="3">
        <v>7.2590000000000003</v>
      </c>
      <c r="CM57" s="3">
        <v>36.734181818181817</v>
      </c>
      <c r="CN57" s="3">
        <v>10.843818181818184</v>
      </c>
      <c r="CO57" s="3">
        <v>11.029363636363637</v>
      </c>
      <c r="CP57" s="3">
        <v>8.8059090909090916</v>
      </c>
      <c r="CV57" s="3">
        <v>1950.4642975887718</v>
      </c>
      <c r="CW57" s="3">
        <v>2003.6888330233978</v>
      </c>
      <c r="CY57" s="3">
        <v>-0.87541818387843584</v>
      </c>
    </row>
    <row r="58" spans="1:103" x14ac:dyDescent="0.3">
      <c r="A58" s="3" t="s">
        <v>117</v>
      </c>
      <c r="B58" s="3" t="s">
        <v>345</v>
      </c>
      <c r="C58" s="3">
        <v>19</v>
      </c>
      <c r="D58" s="3" t="s">
        <v>563</v>
      </c>
      <c r="E58" s="3">
        <v>29</v>
      </c>
      <c r="F58" s="3" t="s">
        <v>571</v>
      </c>
      <c r="G58" s="3" t="s">
        <v>590</v>
      </c>
      <c r="H58" s="3">
        <v>3</v>
      </c>
      <c r="I58" s="3">
        <v>327.94404016649884</v>
      </c>
      <c r="J58" s="3">
        <v>312.6805356902106</v>
      </c>
      <c r="K58" s="3">
        <v>313.58758848079918</v>
      </c>
      <c r="N58" s="3">
        <v>3</v>
      </c>
      <c r="O58" s="3">
        <v>-6.4537584460510189</v>
      </c>
      <c r="P58" s="3">
        <v>2.2235713734288745E-2</v>
      </c>
      <c r="Q58" s="3">
        <v>-1.0351500005052761</v>
      </c>
      <c r="R58" s="3">
        <v>1.0232779221209776</v>
      </c>
      <c r="S58" s="3">
        <v>-0.39734897263278929</v>
      </c>
      <c r="T58" s="3">
        <v>77.922189811051666</v>
      </c>
      <c r="U58" s="3">
        <v>3.9817066896037756E-2</v>
      </c>
      <c r="V58" s="3">
        <v>5.6309836018295707E-2</v>
      </c>
      <c r="W58" s="3">
        <v>6.8481210697248246E-2</v>
      </c>
      <c r="X58" s="3">
        <v>5.7157690830097863E-2</v>
      </c>
      <c r="Y58" s="3">
        <v>1964.45223490897</v>
      </c>
      <c r="Z58" s="3">
        <v>1979.6967448492592</v>
      </c>
      <c r="AA58" s="3">
        <v>1991.4420121406986</v>
      </c>
      <c r="AC58" s="3">
        <v>0.47084375186027333</v>
      </c>
      <c r="AD58" s="3">
        <v>0.50311920767547302</v>
      </c>
      <c r="AE58" s="3">
        <v>1.1323074245091203</v>
      </c>
      <c r="AG58" s="3">
        <v>36.274000000000001</v>
      </c>
      <c r="AH58" s="3">
        <v>22.346</v>
      </c>
      <c r="AI58" s="3">
        <v>22.175000000000001</v>
      </c>
      <c r="AK58" s="3">
        <v>37.064</v>
      </c>
      <c r="AL58" s="3">
        <v>11.800545454545455</v>
      </c>
      <c r="AM58" s="3">
        <v>10.109</v>
      </c>
      <c r="AN58" s="3">
        <v>8.6021818181818173</v>
      </c>
      <c r="AP58" s="3">
        <v>1966.6510775190084</v>
      </c>
      <c r="AQ58" s="3">
        <v>1971.5873293473237</v>
      </c>
      <c r="AR58" s="3">
        <v>1976.523581175639</v>
      </c>
      <c r="AS58" s="3">
        <v>1996.3713483822678</v>
      </c>
      <c r="AT58" s="3">
        <v>2009.2917345527292</v>
      </c>
      <c r="AU58" s="3">
        <v>2022.2121207231905</v>
      </c>
      <c r="AW58" s="3">
        <v>29.271000000000001</v>
      </c>
      <c r="AX58" s="3">
        <v>1961</v>
      </c>
      <c r="AY58" s="3">
        <v>-0.23600000000000065</v>
      </c>
      <c r="AZ58" s="3">
        <v>2021</v>
      </c>
      <c r="BA58" s="3">
        <v>0</v>
      </c>
      <c r="BB58" s="3">
        <v>26</v>
      </c>
      <c r="BC58" s="3">
        <v>26</v>
      </c>
      <c r="BD58" s="3">
        <v>21</v>
      </c>
      <c r="BE58" s="3">
        <v>1</v>
      </c>
      <c r="BF58" s="3">
        <v>1950</v>
      </c>
      <c r="BG58" s="3">
        <v>2023</v>
      </c>
      <c r="BH58" s="3">
        <v>-1.0129142867709873</v>
      </c>
      <c r="BI58" s="3" t="s">
        <v>591</v>
      </c>
      <c r="BJ58" s="3">
        <v>3</v>
      </c>
      <c r="BK58" s="3">
        <v>284.14878051684218</v>
      </c>
      <c r="BL58" s="3">
        <v>118.8472197155033</v>
      </c>
      <c r="BM58" s="3">
        <v>77.657544483335812</v>
      </c>
      <c r="BP58" s="3">
        <v>3</v>
      </c>
      <c r="BQ58" s="3">
        <v>564.68565920598996</v>
      </c>
      <c r="BR58" s="3">
        <v>-0.28366153951730638</v>
      </c>
      <c r="BS58" s="3">
        <v>0.11927692364982494</v>
      </c>
      <c r="BT58" s="3">
        <v>0.20626663455260499</v>
      </c>
      <c r="BU58" s="3">
        <v>0.15492017828771165</v>
      </c>
      <c r="BV58" s="3">
        <v>42.649555480087891</v>
      </c>
      <c r="BW58" s="3">
        <v>2.1798857630138804E-2</v>
      </c>
      <c r="BX58" s="3">
        <v>3.2698286445209911E-2</v>
      </c>
      <c r="BY58" s="3">
        <v>2.5102178188427596E-2</v>
      </c>
      <c r="BZ58" s="3">
        <v>2.2612425816545694E-2</v>
      </c>
      <c r="CA58" s="3">
        <v>1963.4261206192737</v>
      </c>
      <c r="CB58" s="3">
        <v>1976.4598972278925</v>
      </c>
      <c r="CC58" s="3">
        <v>2009.5882724080084</v>
      </c>
      <c r="CE58" s="3">
        <v>2.129280333512436</v>
      </c>
      <c r="CF58" s="3">
        <v>1.0427768116781153</v>
      </c>
      <c r="CG58" s="3">
        <v>1.3484626363374179</v>
      </c>
      <c r="CI58" s="3">
        <v>7.9660000000000002</v>
      </c>
      <c r="CJ58" s="3">
        <v>5.7569999999999997</v>
      </c>
      <c r="CK58" s="3">
        <v>7.3220000000000001</v>
      </c>
      <c r="CM58" s="3">
        <v>37.064</v>
      </c>
      <c r="CN58" s="3">
        <v>11.800545454545455</v>
      </c>
      <c r="CO58" s="3">
        <v>10.109</v>
      </c>
      <c r="CP58" s="3">
        <v>8.6021818181818173</v>
      </c>
      <c r="CW58" s="3">
        <v>1955.4489485951215</v>
      </c>
      <c r="CY58" s="3">
        <v>-0.28366153951730638</v>
      </c>
    </row>
    <row r="59" spans="1:103" x14ac:dyDescent="0.3">
      <c r="A59" s="3" t="s">
        <v>120</v>
      </c>
      <c r="B59" s="3" t="s">
        <v>348</v>
      </c>
      <c r="C59" s="3">
        <v>19</v>
      </c>
      <c r="D59" s="3" t="s">
        <v>563</v>
      </c>
      <c r="E59" s="3">
        <v>29</v>
      </c>
      <c r="F59" s="3" t="s">
        <v>571</v>
      </c>
      <c r="G59" s="3" t="s">
        <v>590</v>
      </c>
      <c r="H59" s="3">
        <v>2</v>
      </c>
      <c r="I59" s="3">
        <v>625.46974438229279</v>
      </c>
      <c r="J59" s="3">
        <v>579.41569746304117</v>
      </c>
      <c r="K59" s="3">
        <v>435.65664557852517</v>
      </c>
      <c r="N59" s="3">
        <v>2</v>
      </c>
      <c r="O59" s="3">
        <v>83.353892255305908</v>
      </c>
      <c r="P59" s="3">
        <v>-2.6016600656389766E-2</v>
      </c>
      <c r="Q59" s="3">
        <v>-1.0504146619417092</v>
      </c>
      <c r="R59" s="3">
        <v>0.94471338621393142</v>
      </c>
      <c r="T59" s="3">
        <v>24.56380254710157</v>
      </c>
      <c r="U59" s="3">
        <v>1.2684227729575058E-2</v>
      </c>
      <c r="V59" s="3">
        <v>9.7147721518921898E-2</v>
      </c>
      <c r="W59" s="3">
        <v>9.7658081883656239E-2</v>
      </c>
      <c r="Y59" s="3">
        <v>1963.6989342788204</v>
      </c>
      <c r="Z59" s="3">
        <v>1977.9999525410522</v>
      </c>
      <c r="AC59" s="3">
        <v>0.81780892300281771</v>
      </c>
      <c r="AD59" s="3">
        <v>0.97603737054042061</v>
      </c>
      <c r="AG59" s="3">
        <v>31.588999999999999</v>
      </c>
      <c r="AH59" s="3">
        <v>15.794</v>
      </c>
      <c r="AK59" s="3">
        <v>33.781818181818181</v>
      </c>
      <c r="AL59" s="3">
        <v>11.554000000000002</v>
      </c>
      <c r="AM59" s="3">
        <v>28.245454545454546</v>
      </c>
      <c r="AN59" s="3">
        <v>9.6997272727272712</v>
      </c>
      <c r="AQ59" s="3">
        <v>1965.8032221711364</v>
      </c>
      <c r="AR59" s="3">
        <v>1970.4482006047169</v>
      </c>
      <c r="AS59" s="3">
        <v>1975.0931790382974</v>
      </c>
      <c r="AT59" s="3">
        <v>1992.2049957721308</v>
      </c>
      <c r="AW59" s="3">
        <v>25.765000000000001</v>
      </c>
      <c r="AX59" s="3">
        <v>1960</v>
      </c>
      <c r="AY59" s="3">
        <v>-10.699999999999996</v>
      </c>
      <c r="AZ59" s="3">
        <v>1921</v>
      </c>
      <c r="BA59" s="3">
        <v>0</v>
      </c>
      <c r="BB59" s="3">
        <v>18</v>
      </c>
      <c r="BC59" s="3">
        <v>33</v>
      </c>
      <c r="BD59" s="3">
        <v>60</v>
      </c>
      <c r="BE59" s="3">
        <v>3</v>
      </c>
      <c r="BF59" s="3">
        <v>1910</v>
      </c>
      <c r="BG59" s="3">
        <v>2023</v>
      </c>
      <c r="BH59" s="3">
        <v>-1.076431262598099</v>
      </c>
      <c r="BI59" s="3" t="s">
        <v>591</v>
      </c>
      <c r="BJ59" s="3">
        <v>2</v>
      </c>
      <c r="BK59" s="3">
        <v>724.07451953384725</v>
      </c>
      <c r="BL59" s="3">
        <v>621.11799390688338</v>
      </c>
      <c r="BM59" s="3">
        <v>610.15282677186281</v>
      </c>
      <c r="BP59" s="3">
        <v>2</v>
      </c>
      <c r="BQ59" s="3">
        <v>-698.61486415567902</v>
      </c>
      <c r="BR59" s="3">
        <v>0.37970450464276151</v>
      </c>
      <c r="BS59" s="3">
        <v>-0.94407514168840678</v>
      </c>
      <c r="BT59" s="3">
        <v>0.62488501886891401</v>
      </c>
      <c r="BV59" s="3">
        <v>569.13617535840046</v>
      </c>
      <c r="BW59" s="3">
        <v>0.29719864197564627</v>
      </c>
      <c r="BX59" s="3">
        <v>0.29949364626530323</v>
      </c>
      <c r="BY59" s="3">
        <v>4.4014371222373172E-2</v>
      </c>
      <c r="CA59" s="3">
        <v>1920.9987343429284</v>
      </c>
      <c r="CB59" s="3">
        <v>1964.0917791494396</v>
      </c>
      <c r="CE59" s="3">
        <v>2.3484532072449409</v>
      </c>
      <c r="CF59" s="3">
        <v>1.9806624395740549</v>
      </c>
      <c r="CI59" s="3">
        <v>43.3</v>
      </c>
      <c r="CJ59" s="3">
        <v>7.8879999999999999</v>
      </c>
      <c r="CM59" s="3">
        <v>33.781818181818181</v>
      </c>
      <c r="CN59" s="3">
        <v>11.554000000000002</v>
      </c>
      <c r="CO59" s="3">
        <v>28.245454545454546</v>
      </c>
      <c r="CP59" s="3">
        <v>9.6997272727272712</v>
      </c>
      <c r="CS59" s="3">
        <v>1919.4110927341144</v>
      </c>
      <c r="CT59" s="3">
        <v>1931.2703684550797</v>
      </c>
      <c r="CU59" s="3">
        <v>1940.1297946402794</v>
      </c>
      <c r="CV59" s="3">
        <v>1948.9892208254792</v>
      </c>
      <c r="CW59" s="3">
        <v>2022.31662349475</v>
      </c>
      <c r="CY59" s="3">
        <v>-0.56437063704564527</v>
      </c>
    </row>
    <row r="60" spans="1:103" x14ac:dyDescent="0.3">
      <c r="A60" s="3" t="s">
        <v>139</v>
      </c>
      <c r="B60" s="3" t="s">
        <v>367</v>
      </c>
      <c r="C60" s="3">
        <v>19</v>
      </c>
      <c r="D60" s="3" t="s">
        <v>563</v>
      </c>
      <c r="E60" s="3">
        <v>29</v>
      </c>
      <c r="F60" s="3" t="s">
        <v>571</v>
      </c>
      <c r="G60" s="3" t="s">
        <v>590</v>
      </c>
      <c r="H60" s="3">
        <v>2</v>
      </c>
      <c r="I60" s="3">
        <v>386.09405044111941</v>
      </c>
      <c r="J60" s="3">
        <v>323.44325132045884</v>
      </c>
      <c r="K60" s="3">
        <v>329.00161656212282</v>
      </c>
      <c r="N60" s="3">
        <v>2</v>
      </c>
      <c r="O60" s="3">
        <v>283.04157567520662</v>
      </c>
      <c r="P60" s="3">
        <v>-0.1264949276795834</v>
      </c>
      <c r="Q60" s="3">
        <v>-0.62889247724713238</v>
      </c>
      <c r="R60" s="3">
        <v>0.58676173422705624</v>
      </c>
      <c r="T60" s="3">
        <v>323.3462534879186</v>
      </c>
      <c r="U60" s="3">
        <v>0.16539428669304587</v>
      </c>
      <c r="V60" s="3">
        <v>0.1753665882254106</v>
      </c>
      <c r="W60" s="3">
        <v>6.2629067607352235E-2</v>
      </c>
      <c r="Y60" s="3">
        <v>1960.0000279972026</v>
      </c>
      <c r="Z60" s="3">
        <v>1982.3879691887043</v>
      </c>
      <c r="AC60" s="3">
        <v>1.9755789997459152</v>
      </c>
      <c r="AD60" s="3">
        <v>1.5580195582901331</v>
      </c>
      <c r="AG60" s="3">
        <v>35.741</v>
      </c>
      <c r="AH60" s="3">
        <v>18.702999999999999</v>
      </c>
      <c r="AK60" s="3">
        <v>35.761636363636363</v>
      </c>
      <c r="AL60" s="3">
        <v>11.537545454545453</v>
      </c>
      <c r="AM60" s="3">
        <v>14.877545454545453</v>
      </c>
      <c r="AN60" s="3">
        <v>4.7904545454545451</v>
      </c>
      <c r="AP60" s="3">
        <v>1960.1476328859897</v>
      </c>
      <c r="AQ60" s="3">
        <v>1966.7667729129655</v>
      </c>
      <c r="AR60" s="3">
        <v>1973.3858930722236</v>
      </c>
      <c r="AS60" s="3">
        <v>1980.0050132314814</v>
      </c>
      <c r="AT60" s="3">
        <v>2001.3645880519034</v>
      </c>
      <c r="AW60" s="3">
        <v>24.839999999999996</v>
      </c>
      <c r="AX60" s="3">
        <v>1972</v>
      </c>
      <c r="AY60" s="3">
        <v>5.44</v>
      </c>
      <c r="AZ60" s="3">
        <v>2017</v>
      </c>
      <c r="BA60" s="3">
        <v>0</v>
      </c>
      <c r="BB60" s="3">
        <v>16</v>
      </c>
      <c r="BC60" s="3">
        <v>32</v>
      </c>
      <c r="BD60" s="3">
        <v>26</v>
      </c>
      <c r="BE60" s="3">
        <v>0</v>
      </c>
      <c r="BF60" s="3">
        <v>1950</v>
      </c>
      <c r="BG60" s="3">
        <v>2023</v>
      </c>
      <c r="BH60" s="3">
        <v>-0.75538740492671574</v>
      </c>
      <c r="BI60" s="3" t="s">
        <v>591</v>
      </c>
      <c r="BJ60" s="3">
        <v>3</v>
      </c>
      <c r="BK60" s="3">
        <v>264.4593791894215</v>
      </c>
      <c r="BL60" s="3">
        <v>58.823491654345283</v>
      </c>
      <c r="BM60" s="3">
        <v>61.604347445466814</v>
      </c>
      <c r="BP60" s="3">
        <v>3</v>
      </c>
      <c r="BQ60" s="3">
        <v>295.20805550043082</v>
      </c>
      <c r="BR60" s="3">
        <v>-0.14341666663843225</v>
      </c>
      <c r="BS60" s="3">
        <v>-0.18346179190732703</v>
      </c>
      <c r="BT60" s="3">
        <v>0.26588915371276645</v>
      </c>
      <c r="BU60" s="3">
        <v>8.1172638234139768E-2</v>
      </c>
      <c r="BV60" s="3">
        <v>62.188313590979419</v>
      </c>
      <c r="BW60" s="3">
        <v>3.182613065441646E-2</v>
      </c>
      <c r="BX60" s="3">
        <v>3.2756008697906257E-2</v>
      </c>
      <c r="BY60" s="3">
        <v>8.9646935891866779E-3</v>
      </c>
      <c r="BZ60" s="3">
        <v>3.2143658942241124E-2</v>
      </c>
      <c r="CA60" s="3">
        <v>1958.1316097845483</v>
      </c>
      <c r="CB60" s="3">
        <v>1981.4569437070215</v>
      </c>
      <c r="CC60" s="3">
        <v>2014.8273538779567</v>
      </c>
      <c r="CE60" s="3">
        <v>1.0218410431156313</v>
      </c>
      <c r="CF60" s="3">
        <v>0.50354279760596887</v>
      </c>
      <c r="CG60" s="3">
        <v>2.2031298984699115</v>
      </c>
      <c r="CI60" s="3">
        <v>14.401</v>
      </c>
      <c r="CJ60" s="3">
        <v>7.4569999999999999</v>
      </c>
      <c r="CK60" s="3">
        <v>4.7220000000000004</v>
      </c>
      <c r="CM60" s="3">
        <v>35.761636363636363</v>
      </c>
      <c r="CN60" s="3">
        <v>11.537545454545453</v>
      </c>
      <c r="CO60" s="3">
        <v>14.877545454545453</v>
      </c>
      <c r="CP60" s="3">
        <v>4.7904545454545451</v>
      </c>
      <c r="CV60" s="3">
        <v>1953.803989928615</v>
      </c>
      <c r="CW60" s="3">
        <v>1971.5290884843284</v>
      </c>
      <c r="CX60" s="3">
        <v>2010.2291684921004</v>
      </c>
      <c r="CY60" s="3">
        <v>-0.32687845854575925</v>
      </c>
    </row>
    <row r="61" spans="1:103" x14ac:dyDescent="0.3">
      <c r="A61" s="3" t="s">
        <v>150</v>
      </c>
      <c r="B61" s="3" t="s">
        <v>378</v>
      </c>
      <c r="C61" s="3">
        <v>19</v>
      </c>
      <c r="D61" s="3" t="s">
        <v>563</v>
      </c>
      <c r="E61" s="3">
        <v>29</v>
      </c>
      <c r="F61" s="3" t="s">
        <v>571</v>
      </c>
      <c r="G61" s="3" t="s">
        <v>590</v>
      </c>
      <c r="H61" s="3">
        <v>2</v>
      </c>
      <c r="I61" s="3">
        <v>406.64491658642777</v>
      </c>
      <c r="J61" s="3">
        <v>387.66033179029785</v>
      </c>
      <c r="K61" s="3">
        <v>394.6922937102276</v>
      </c>
      <c r="N61" s="3">
        <v>2</v>
      </c>
      <c r="O61" s="3">
        <v>-447.37602316373324</v>
      </c>
      <c r="P61" s="3">
        <v>0.24508534309448118</v>
      </c>
      <c r="Q61" s="3">
        <v>-1.7835318252583567</v>
      </c>
      <c r="R61" s="3">
        <v>1.3573034862264299</v>
      </c>
      <c r="T61" s="3">
        <v>113.64179699829684</v>
      </c>
      <c r="U61" s="3">
        <v>5.8039551221499459E-2</v>
      </c>
      <c r="V61" s="3">
        <v>0.1259483791842218</v>
      </c>
      <c r="W61" s="3">
        <v>0.11253410527965055</v>
      </c>
      <c r="Y61" s="3">
        <v>1966.5627110825831</v>
      </c>
      <c r="Z61" s="3">
        <v>1977.9997878672491</v>
      </c>
      <c r="AC61" s="3">
        <v>0.50839073709043225</v>
      </c>
      <c r="AD61" s="3">
        <v>0.61217635067963927</v>
      </c>
      <c r="AG61" s="3">
        <v>32.466999999999999</v>
      </c>
      <c r="AH61" s="3">
        <v>15.132</v>
      </c>
      <c r="AK61" s="3">
        <v>31.47218181818182</v>
      </c>
      <c r="AL61" s="3">
        <v>9.8781818181818188</v>
      </c>
      <c r="AM61" s="3">
        <v>9.9112727272727277</v>
      </c>
      <c r="AN61" s="3">
        <v>10.170454545454545</v>
      </c>
      <c r="AQ61" s="3">
        <v>1958.7954533463017</v>
      </c>
      <c r="AR61" s="3">
        <v>1972.802559988638</v>
      </c>
      <c r="AS61" s="3">
        <v>1976.0525917953782</v>
      </c>
      <c r="AT61" s="3">
        <v>1989.0647646982547</v>
      </c>
      <c r="AU61" s="3">
        <v>2016.6672672080767</v>
      </c>
      <c r="AW61" s="3">
        <v>26.72</v>
      </c>
      <c r="AX61" s="3">
        <v>1963</v>
      </c>
      <c r="AY61" s="3">
        <v>-6.4390000000000001</v>
      </c>
      <c r="AZ61" s="3">
        <v>2021</v>
      </c>
      <c r="BA61" s="3">
        <v>0</v>
      </c>
      <c r="BB61" s="3">
        <v>23</v>
      </c>
      <c r="BC61" s="3">
        <v>13</v>
      </c>
      <c r="BD61" s="3">
        <v>33</v>
      </c>
      <c r="BE61" s="3">
        <v>5</v>
      </c>
      <c r="BF61" s="3">
        <v>1950</v>
      </c>
      <c r="BG61" s="3">
        <v>2023</v>
      </c>
      <c r="BH61" s="3">
        <v>-1.5384464821638755</v>
      </c>
      <c r="BI61" s="3" t="s">
        <v>591</v>
      </c>
      <c r="BJ61" s="3">
        <v>2</v>
      </c>
      <c r="BK61" s="3">
        <v>290.96741535456755</v>
      </c>
      <c r="BL61" s="3">
        <v>184.83907391164166</v>
      </c>
      <c r="BM61" s="3">
        <v>153.92472890480104</v>
      </c>
      <c r="BP61" s="3">
        <v>2</v>
      </c>
      <c r="BQ61" s="3">
        <v>378.2599143180833</v>
      </c>
      <c r="BR61" s="3">
        <v>-0.18840136741318633</v>
      </c>
      <c r="BS61" s="3">
        <v>0.24150108696683253</v>
      </c>
      <c r="BT61" s="3">
        <v>0.25391126681121717</v>
      </c>
      <c r="BV61" s="3">
        <v>29.899206128154514</v>
      </c>
      <c r="BW61" s="3">
        <v>1.5235153014405905E-2</v>
      </c>
      <c r="BX61" s="3">
        <v>1.808858538042225E-2</v>
      </c>
      <c r="BY61" s="3">
        <v>4.4274775792839269E-2</v>
      </c>
      <c r="CA61" s="3">
        <v>1975.3298774985633</v>
      </c>
      <c r="CB61" s="3">
        <v>2010.894163009031</v>
      </c>
      <c r="CE61" s="3">
        <v>1.2467151670146457</v>
      </c>
      <c r="CF61" s="3">
        <v>1.4513038761941732</v>
      </c>
      <c r="CI61" s="3">
        <v>6.3550000000000004</v>
      </c>
      <c r="CJ61" s="3">
        <v>8.1649999999999991</v>
      </c>
      <c r="CM61" s="3">
        <v>31.47218181818182</v>
      </c>
      <c r="CN61" s="3">
        <v>9.8781818181818188</v>
      </c>
      <c r="CO61" s="3">
        <v>9.9112727272727277</v>
      </c>
      <c r="CP61" s="3">
        <v>10.170454545454545</v>
      </c>
      <c r="CW61" s="3">
        <v>1954.6562712066006</v>
      </c>
      <c r="CY61" s="3">
        <v>-0.18840136741318633</v>
      </c>
    </row>
    <row r="62" spans="1:103" x14ac:dyDescent="0.3">
      <c r="A62" s="3" t="s">
        <v>151</v>
      </c>
      <c r="B62" s="3" t="s">
        <v>379</v>
      </c>
      <c r="C62" s="3">
        <v>19</v>
      </c>
      <c r="D62" s="3" t="s">
        <v>563</v>
      </c>
      <c r="E62" s="3">
        <v>29</v>
      </c>
      <c r="F62" s="3" t="s">
        <v>571</v>
      </c>
      <c r="G62" s="3" t="s">
        <v>590</v>
      </c>
      <c r="H62" s="3">
        <v>2</v>
      </c>
      <c r="I62" s="3">
        <v>334.02423097904347</v>
      </c>
      <c r="J62" s="3">
        <v>282.02586555099083</v>
      </c>
      <c r="K62" s="3">
        <v>250.44567115189625</v>
      </c>
      <c r="N62" s="3">
        <v>2</v>
      </c>
      <c r="O62" s="3">
        <v>1401.3624298041805</v>
      </c>
      <c r="P62" s="3">
        <v>-0.69817898130955269</v>
      </c>
      <c r="Q62" s="3">
        <v>0.72938177633659262</v>
      </c>
      <c r="R62" s="3">
        <v>-0.43697972462710821</v>
      </c>
      <c r="T62" s="3">
        <v>51.379900407498141</v>
      </c>
      <c r="U62" s="3">
        <v>2.6167285775703594E-2</v>
      </c>
      <c r="V62" s="3">
        <v>9.7123376385299484E-2</v>
      </c>
      <c r="W62" s="3">
        <v>9.5553643068471403E-2</v>
      </c>
      <c r="Y62" s="3">
        <v>1977.7591844097878</v>
      </c>
      <c r="Z62" s="3">
        <v>1989.6539329170687</v>
      </c>
      <c r="AC62" s="3">
        <v>1.0409537027852362</v>
      </c>
      <c r="AD62" s="3">
        <v>1.7440711333427004</v>
      </c>
      <c r="AG62" s="3">
        <v>20.602</v>
      </c>
      <c r="AH62" s="3">
        <v>20.552</v>
      </c>
      <c r="AK62" s="3">
        <v>36.221636363636364</v>
      </c>
      <c r="AL62" s="3">
        <v>9.6199090909090881</v>
      </c>
      <c r="AM62" s="3">
        <v>9.5544545454545453</v>
      </c>
      <c r="AN62" s="3">
        <v>9.2339090909090924</v>
      </c>
      <c r="AP62" s="3">
        <v>1957.0374737453965</v>
      </c>
      <c r="AQ62" s="3">
        <v>1964.1989611774898</v>
      </c>
      <c r="AR62" s="3">
        <v>1971.360448609583</v>
      </c>
      <c r="AS62" s="3">
        <v>1991.8809854944675</v>
      </c>
      <c r="AT62" s="3">
        <v>2004.2030265846993</v>
      </c>
      <c r="AU62" s="3">
        <v>2016.5250676749306</v>
      </c>
      <c r="AW62" s="3">
        <v>27.244</v>
      </c>
      <c r="AX62" s="3">
        <v>1957</v>
      </c>
      <c r="AY62" s="3">
        <v>-2.9950000000000001</v>
      </c>
      <c r="AZ62" s="3">
        <v>2021</v>
      </c>
      <c r="BA62" s="3">
        <v>0</v>
      </c>
      <c r="BB62" s="3">
        <v>19</v>
      </c>
      <c r="BC62" s="3">
        <v>29</v>
      </c>
      <c r="BD62" s="3">
        <v>21</v>
      </c>
      <c r="BE62" s="3">
        <v>5</v>
      </c>
      <c r="BF62" s="3">
        <v>1950</v>
      </c>
      <c r="BG62" s="3">
        <v>2023</v>
      </c>
      <c r="BH62" s="3">
        <v>-0.69817898130955269</v>
      </c>
      <c r="BI62" s="3" t="s">
        <v>591</v>
      </c>
      <c r="BJ62" s="3">
        <v>2</v>
      </c>
      <c r="BK62" s="3">
        <v>257.43682743500619</v>
      </c>
      <c r="BL62" s="3">
        <v>59.311524079665325</v>
      </c>
      <c r="BM62" s="3">
        <v>-4.6153455345318228</v>
      </c>
      <c r="BP62" s="3">
        <v>2</v>
      </c>
      <c r="BQ62" s="3">
        <v>713.38999668432007</v>
      </c>
      <c r="BR62" s="3">
        <v>-0.36001818012052927</v>
      </c>
      <c r="BS62" s="3">
        <v>0.27198412486286028</v>
      </c>
      <c r="BT62" s="3">
        <v>0.16898477986099966</v>
      </c>
      <c r="BV62" s="3">
        <v>37.206792738701218</v>
      </c>
      <c r="BW62" s="3">
        <v>1.9031582641743566E-2</v>
      </c>
      <c r="BX62" s="3">
        <v>2.1081618209212151E-2</v>
      </c>
      <c r="BY62" s="3">
        <v>9.3532229911599905E-3</v>
      </c>
      <c r="CA62" s="3">
        <v>1960.2544515877485</v>
      </c>
      <c r="CB62" s="3">
        <v>1978.2902922448827</v>
      </c>
      <c r="CE62" s="3">
        <v>0.55595687588280629</v>
      </c>
      <c r="CF62" s="3">
        <v>0.65256274856246888</v>
      </c>
      <c r="CI62" s="3">
        <v>8</v>
      </c>
      <c r="CJ62" s="3">
        <v>6.3639999999999999</v>
      </c>
      <c r="CM62" s="3">
        <v>36.221636363636364</v>
      </c>
      <c r="CN62" s="3">
        <v>9.6199090909090881</v>
      </c>
      <c r="CO62" s="3">
        <v>9.5544545454545453</v>
      </c>
      <c r="CP62" s="3">
        <v>9.2339090909090924</v>
      </c>
      <c r="CW62" s="3">
        <v>1953.7624362437336</v>
      </c>
      <c r="CY62" s="3">
        <v>-0.36001818012052927</v>
      </c>
    </row>
    <row r="63" spans="1:103" x14ac:dyDescent="0.3">
      <c r="A63" s="3" t="s">
        <v>157</v>
      </c>
      <c r="B63" s="3" t="s">
        <v>385</v>
      </c>
      <c r="C63" s="3">
        <v>19</v>
      </c>
      <c r="D63" s="3" t="s">
        <v>563</v>
      </c>
      <c r="E63" s="3">
        <v>29</v>
      </c>
      <c r="F63" s="3" t="s">
        <v>571</v>
      </c>
      <c r="G63" s="3" t="s">
        <v>590</v>
      </c>
      <c r="H63" s="3">
        <v>3</v>
      </c>
      <c r="I63" s="3">
        <v>399.22570573120362</v>
      </c>
      <c r="J63" s="3">
        <v>395.35960258813009</v>
      </c>
      <c r="K63" s="3">
        <v>403.26803611978335</v>
      </c>
      <c r="N63" s="3">
        <v>3</v>
      </c>
      <c r="O63" s="3">
        <v>-1619.6609378014721</v>
      </c>
      <c r="P63" s="3">
        <v>0.84918980868107086</v>
      </c>
      <c r="Q63" s="3">
        <v>-2.0328557158785503</v>
      </c>
      <c r="R63" s="3">
        <v>0.84929658415775977</v>
      </c>
      <c r="S63" s="3">
        <v>5.1612796958713472E-2</v>
      </c>
      <c r="T63" s="3">
        <v>470.18243130825971</v>
      </c>
      <c r="U63" s="3">
        <v>0.24056378797403122</v>
      </c>
      <c r="V63" s="3">
        <v>0.27371918828950259</v>
      </c>
      <c r="W63" s="3">
        <v>0.13296725110872556</v>
      </c>
      <c r="X63" s="3">
        <v>0.97749653570083872</v>
      </c>
      <c r="Y63" s="3">
        <v>1959.4594561411843</v>
      </c>
      <c r="Z63" s="3">
        <v>1974.0002729795594</v>
      </c>
      <c r="AA63" s="3">
        <v>2019.1713610978359</v>
      </c>
      <c r="AC63" s="3">
        <v>0.87841083405832687</v>
      </c>
      <c r="AD63" s="3">
        <v>1.4859680588161486</v>
      </c>
      <c r="AE63" s="3">
        <v>50.474634005568213</v>
      </c>
      <c r="AG63" s="3">
        <v>42.481000000000002</v>
      </c>
      <c r="AH63" s="3">
        <v>25.45</v>
      </c>
      <c r="AI63" s="3">
        <v>11.512</v>
      </c>
      <c r="AK63" s="3">
        <v>40.274454545454546</v>
      </c>
      <c r="AL63" s="3">
        <v>12.078000000000001</v>
      </c>
      <c r="AM63" s="3">
        <v>17.762454545454545</v>
      </c>
      <c r="AN63" s="3">
        <v>12.221181818181817</v>
      </c>
      <c r="AP63" s="3">
        <v>1967.3096973459635</v>
      </c>
      <c r="AQ63" s="3">
        <v>1971.5338622641189</v>
      </c>
      <c r="AR63" s="3">
        <v>1980.222714990902</v>
      </c>
      <c r="AS63" s="3">
        <v>1995.1762398972699</v>
      </c>
      <c r="AT63" s="3">
        <v>2010.1297648036384</v>
      </c>
      <c r="AW63" s="3">
        <v>29.304000000000002</v>
      </c>
      <c r="AX63" s="3">
        <v>1962</v>
      </c>
      <c r="AY63" s="3">
        <v>-3.0590000000000011</v>
      </c>
      <c r="AZ63" s="3">
        <v>2021</v>
      </c>
      <c r="BA63" s="3">
        <v>0</v>
      </c>
      <c r="BB63" s="3">
        <v>19</v>
      </c>
      <c r="BC63" s="3">
        <v>28</v>
      </c>
      <c r="BD63" s="3">
        <v>20</v>
      </c>
      <c r="BE63" s="3">
        <v>7</v>
      </c>
      <c r="BF63" s="3">
        <v>1950</v>
      </c>
      <c r="BG63" s="3">
        <v>2023</v>
      </c>
      <c r="BH63" s="3">
        <v>-1.1836659071974793</v>
      </c>
      <c r="BI63" s="3" t="s">
        <v>591</v>
      </c>
      <c r="BJ63" s="3">
        <v>2</v>
      </c>
      <c r="BK63" s="3">
        <v>400.0473724724975</v>
      </c>
      <c r="BL63" s="3">
        <v>202.27370584627238</v>
      </c>
      <c r="BM63" s="3">
        <v>203.97103579552669</v>
      </c>
      <c r="BP63" s="3">
        <v>2</v>
      </c>
      <c r="BQ63" s="3">
        <v>2102.0404619047204</v>
      </c>
      <c r="BR63" s="3">
        <v>-1.0661696914278989</v>
      </c>
      <c r="BS63" s="3">
        <v>0.70270499117559637</v>
      </c>
      <c r="BT63" s="3">
        <v>0.48733915787702686</v>
      </c>
      <c r="BV63" s="3">
        <v>120.71575001730947</v>
      </c>
      <c r="BW63" s="3">
        <v>6.1762916175936752E-2</v>
      </c>
      <c r="BX63" s="3">
        <v>6.8849642799917815E-2</v>
      </c>
      <c r="BY63" s="3">
        <v>3.0980291606787204E-2</v>
      </c>
      <c r="CA63" s="3">
        <v>1959.6410391943348</v>
      </c>
      <c r="CB63" s="3">
        <v>1975.5120522938303</v>
      </c>
      <c r="CE63" s="3">
        <v>0.65078416906044545</v>
      </c>
      <c r="CF63" s="3">
        <v>0.66586594092108431</v>
      </c>
      <c r="CI63" s="3">
        <v>13.269</v>
      </c>
      <c r="CJ63" s="3">
        <v>7.29</v>
      </c>
      <c r="CM63" s="3">
        <v>40.274454545454546</v>
      </c>
      <c r="CN63" s="3">
        <v>12.078000000000001</v>
      </c>
      <c r="CO63" s="3">
        <v>17.762454545454545</v>
      </c>
      <c r="CP63" s="3">
        <v>12.221181818181817</v>
      </c>
      <c r="CU63" s="3">
        <v>1952.822781068076</v>
      </c>
      <c r="CV63" s="3">
        <v>1957.5124660593119</v>
      </c>
      <c r="CW63" s="3">
        <v>1997.5184469738906</v>
      </c>
      <c r="CY63" s="3">
        <v>-1.0661696914278989</v>
      </c>
    </row>
    <row r="64" spans="1:103" x14ac:dyDescent="0.3">
      <c r="A64" s="3" t="s">
        <v>158</v>
      </c>
      <c r="B64" s="3" t="s">
        <v>386</v>
      </c>
      <c r="C64" s="3">
        <v>19</v>
      </c>
      <c r="D64" s="3" t="s">
        <v>563</v>
      </c>
      <c r="E64" s="3">
        <v>29</v>
      </c>
      <c r="F64" s="3" t="s">
        <v>571</v>
      </c>
      <c r="G64" s="3" t="s">
        <v>590</v>
      </c>
      <c r="H64" s="3">
        <v>3</v>
      </c>
      <c r="I64" s="3">
        <v>336.8099671506684</v>
      </c>
      <c r="J64" s="3">
        <v>245.42987928906751</v>
      </c>
      <c r="K64" s="3">
        <v>236.5002037380423</v>
      </c>
      <c r="N64" s="3">
        <v>3</v>
      </c>
      <c r="O64" s="3">
        <v>-342.39649999927178</v>
      </c>
      <c r="P64" s="3">
        <v>0.20292857142819867</v>
      </c>
      <c r="Q64" s="3">
        <v>-1.1235022556484509</v>
      </c>
      <c r="R64" s="3">
        <v>0.42158058076988025</v>
      </c>
      <c r="S64" s="3">
        <v>0.24625626135052761</v>
      </c>
      <c r="T64" s="3">
        <v>141.89745841624779</v>
      </c>
      <c r="U64" s="3">
        <v>7.2656110605042609E-2</v>
      </c>
      <c r="V64" s="3">
        <v>7.4419253594078985E-2</v>
      </c>
      <c r="W64" s="3">
        <v>1.8224364312724568E-2</v>
      </c>
      <c r="X64" s="3">
        <v>1.8224364312724568E-2</v>
      </c>
      <c r="Y64" s="3">
        <v>1956.7123435177052</v>
      </c>
      <c r="Z64" s="3">
        <v>1975.2922460582747</v>
      </c>
      <c r="AA64" s="3">
        <v>2004.3630792000943</v>
      </c>
      <c r="AC64" s="3">
        <v>0.31344632383497645</v>
      </c>
      <c r="AD64" s="3">
        <v>0.53577208259045428</v>
      </c>
      <c r="AE64" s="3">
        <v>0.92582961984198853</v>
      </c>
      <c r="AG64" s="3">
        <v>53.863999999999997</v>
      </c>
      <c r="AH64" s="3">
        <v>38.366</v>
      </c>
      <c r="AI64" s="3">
        <v>23.103000000000002</v>
      </c>
      <c r="AK64" s="3">
        <v>53.590272727272733</v>
      </c>
      <c r="AL64" s="3">
        <v>19.618272727272732</v>
      </c>
      <c r="AM64" s="3">
        <v>19.027454545454546</v>
      </c>
      <c r="AN64" s="3">
        <v>6.0160909090909085</v>
      </c>
      <c r="AO64" s="3">
        <v>1967.2235505319429</v>
      </c>
      <c r="AP64" s="3">
        <v>1980.4469690688486</v>
      </c>
      <c r="AQ64" s="3">
        <v>1990.4671476352989</v>
      </c>
      <c r="AR64" s="3">
        <v>2000.4873262017495</v>
      </c>
      <c r="AS64" s="3">
        <v>2016.4943773427592</v>
      </c>
      <c r="AW64" s="3">
        <v>36.043999999999997</v>
      </c>
      <c r="AX64" s="3">
        <v>1958</v>
      </c>
      <c r="AY64" s="3">
        <v>11.585000000000001</v>
      </c>
      <c r="AZ64" s="3">
        <v>2021</v>
      </c>
      <c r="BA64" s="3">
        <v>25</v>
      </c>
      <c r="BB64" s="3">
        <v>24</v>
      </c>
      <c r="BC64" s="3">
        <v>25</v>
      </c>
      <c r="BD64" s="3">
        <v>0</v>
      </c>
      <c r="BE64" s="3">
        <v>0</v>
      </c>
      <c r="BF64" s="3">
        <v>1950</v>
      </c>
      <c r="BG64" s="3">
        <v>2023</v>
      </c>
      <c r="BH64" s="3">
        <v>-0.92057368422025221</v>
      </c>
      <c r="BI64" s="3" t="s">
        <v>591</v>
      </c>
      <c r="BJ64" s="3">
        <v>3</v>
      </c>
      <c r="BK64" s="3">
        <v>358.89894383539604</v>
      </c>
      <c r="BL64" s="3">
        <v>129.97090246638629</v>
      </c>
      <c r="BM64" s="3">
        <v>13.790878355154206</v>
      </c>
      <c r="BP64" s="3">
        <v>3</v>
      </c>
      <c r="BQ64" s="3">
        <v>1119.3451384352072</v>
      </c>
      <c r="BR64" s="3">
        <v>-0.56283695505575215</v>
      </c>
      <c r="BS64" s="3">
        <v>0.37374397439983764</v>
      </c>
      <c r="BT64" s="3">
        <v>0.18671466301663642</v>
      </c>
      <c r="BU64" s="3">
        <v>9.1554075261209761E-2</v>
      </c>
      <c r="BV64" s="3">
        <v>12.083146373834245</v>
      </c>
      <c r="BW64" s="3">
        <v>6.161691610125467E-3</v>
      </c>
      <c r="BX64" s="3">
        <v>1.0265161112065619E-2</v>
      </c>
      <c r="BY64" s="3">
        <v>1.0526030130076592E-2</v>
      </c>
      <c r="BZ64" s="3">
        <v>2.2563508770873944E-2</v>
      </c>
      <c r="CA64" s="3">
        <v>1972.3966875529482</v>
      </c>
      <c r="CB64" s="3">
        <v>1991.1529549044569</v>
      </c>
      <c r="CC64" s="3">
        <v>2013.3978152316281</v>
      </c>
      <c r="CE64" s="3">
        <v>0.32594945717420926</v>
      </c>
      <c r="CF64" s="3">
        <v>0.65600001141990394</v>
      </c>
      <c r="CG64" s="3">
        <v>1.6516328481153773</v>
      </c>
      <c r="CI64" s="3">
        <v>9.7799999999999994</v>
      </c>
      <c r="CJ64" s="3">
        <v>5.94</v>
      </c>
      <c r="CK64" s="3">
        <v>5.5490000000000004</v>
      </c>
      <c r="CM64" s="3">
        <v>53.590272727272733</v>
      </c>
      <c r="CN64" s="3">
        <v>19.618272727272732</v>
      </c>
      <c r="CO64" s="3">
        <v>19.027454545454546</v>
      </c>
      <c r="CP64" s="3">
        <v>6.0160909090909085</v>
      </c>
      <c r="CU64" s="3">
        <v>1953.2213166889721</v>
      </c>
      <c r="CV64" s="3">
        <v>1962.104884043757</v>
      </c>
      <c r="CW64" s="3">
        <v>1970.9884513985423</v>
      </c>
      <c r="CY64" s="3">
        <v>-0.56283695505575215</v>
      </c>
    </row>
    <row r="65" spans="1:103" x14ac:dyDescent="0.3">
      <c r="A65" s="3" t="s">
        <v>181</v>
      </c>
      <c r="B65" s="3" t="s">
        <v>409</v>
      </c>
      <c r="C65" s="3">
        <v>19</v>
      </c>
      <c r="D65" s="3" t="s">
        <v>563</v>
      </c>
      <c r="E65" s="3">
        <v>29</v>
      </c>
      <c r="F65" s="3" t="s">
        <v>571</v>
      </c>
      <c r="G65" s="3" t="s">
        <v>590</v>
      </c>
      <c r="H65" s="3">
        <v>2</v>
      </c>
      <c r="I65" s="3">
        <v>414.21109147669222</v>
      </c>
      <c r="J65" s="3">
        <v>418.3008921381807</v>
      </c>
      <c r="K65" s="3">
        <v>425.45491393340887</v>
      </c>
      <c r="N65" s="3">
        <v>2</v>
      </c>
      <c r="O65" s="3">
        <v>-3334.0688004476797</v>
      </c>
      <c r="P65" s="3">
        <v>1.7283500059198491</v>
      </c>
      <c r="Q65" s="3">
        <v>-3.1316906613794209</v>
      </c>
      <c r="R65" s="3">
        <v>0.98782735240850261</v>
      </c>
      <c r="T65" s="3">
        <v>467.66799394064748</v>
      </c>
      <c r="U65" s="3">
        <v>0.23933858017019566</v>
      </c>
      <c r="V65" s="3">
        <v>0.26905491769895851</v>
      </c>
      <c r="W65" s="3">
        <v>0.12417178204001429</v>
      </c>
      <c r="Y65" s="3">
        <v>1958.5927791452646</v>
      </c>
      <c r="Z65" s="3">
        <v>1972.4318776256462</v>
      </c>
      <c r="AC65" s="3">
        <v>0.51055361641598818</v>
      </c>
      <c r="AD65" s="3">
        <v>1.1282556867398443</v>
      </c>
      <c r="AG65" s="3">
        <v>49.088999999999999</v>
      </c>
      <c r="AH65" s="3">
        <v>32.338000000000001</v>
      </c>
      <c r="AK65" s="3">
        <v>44.18118181818182</v>
      </c>
      <c r="AL65" s="3">
        <v>12.859363636363637</v>
      </c>
      <c r="AM65" s="3">
        <v>12.630818181818182</v>
      </c>
      <c r="AN65" s="3">
        <v>8.3406363636363636</v>
      </c>
      <c r="AO65" s="3">
        <v>1962.9146385305921</v>
      </c>
      <c r="AP65" s="3">
        <v>1970.0404920866022</v>
      </c>
      <c r="AQ65" s="3">
        <v>1976.3886016056226</v>
      </c>
      <c r="AR65" s="3">
        <v>1988.4219106796902</v>
      </c>
      <c r="AS65" s="3">
        <v>2000.4552197537571</v>
      </c>
      <c r="AT65" s="3">
        <v>2012.4885288278238</v>
      </c>
      <c r="AW65" s="3">
        <v>39.102999999999994</v>
      </c>
      <c r="AX65" s="3">
        <v>1960</v>
      </c>
      <c r="AY65" s="3">
        <v>2.8520000000000003</v>
      </c>
      <c r="AZ65" s="3">
        <v>2023</v>
      </c>
      <c r="BA65" s="3">
        <v>16</v>
      </c>
      <c r="BB65" s="3">
        <v>17</v>
      </c>
      <c r="BC65" s="3">
        <v>19</v>
      </c>
      <c r="BD65" s="3">
        <v>22</v>
      </c>
      <c r="BE65" s="3">
        <v>0</v>
      </c>
      <c r="BF65" s="3">
        <v>1950</v>
      </c>
      <c r="BG65" s="3">
        <v>2023</v>
      </c>
      <c r="BH65" s="3">
        <v>-1.4033406554595718</v>
      </c>
      <c r="BI65" s="3" t="s">
        <v>591</v>
      </c>
      <c r="BJ65" s="3">
        <v>3</v>
      </c>
      <c r="BK65" s="3">
        <v>314.89881243877841</v>
      </c>
      <c r="BL65" s="3">
        <v>125.27376105845417</v>
      </c>
      <c r="BM65" s="3">
        <v>120.19112515834502</v>
      </c>
      <c r="BP65" s="3">
        <v>3</v>
      </c>
      <c r="BQ65" s="3">
        <v>1028.8578737024575</v>
      </c>
      <c r="BR65" s="3">
        <v>-0.51976587615392367</v>
      </c>
      <c r="BS65" s="3">
        <v>0.66019362404498871</v>
      </c>
      <c r="BT65" s="3">
        <v>-0.17171670759460606</v>
      </c>
      <c r="BU65" s="3">
        <v>0.15770368955731079</v>
      </c>
      <c r="BV65" s="3">
        <v>26.797949399881706</v>
      </c>
      <c r="BW65" s="3">
        <v>1.367934898302765E-2</v>
      </c>
      <c r="BX65" s="3">
        <v>2.5611798397972282E-2</v>
      </c>
      <c r="BY65" s="3">
        <v>2.3470972787258456E-2</v>
      </c>
      <c r="BZ65" s="3">
        <v>1.9893612143700001E-2</v>
      </c>
      <c r="CA65" s="3">
        <v>1968.3599082065307</v>
      </c>
      <c r="CB65" s="3">
        <v>1982.9993223499321</v>
      </c>
      <c r="CC65" s="3">
        <v>2007.7030607814254</v>
      </c>
      <c r="CE65" s="3">
        <v>0.35044392888013515</v>
      </c>
      <c r="CF65" s="3">
        <v>1.3030778129477112</v>
      </c>
      <c r="CG65" s="3">
        <v>1.318617519423914</v>
      </c>
      <c r="CI65" s="3">
        <v>6.4279999999999999</v>
      </c>
      <c r="CJ65" s="3">
        <v>9.4670000000000005</v>
      </c>
      <c r="CK65" s="3">
        <v>7.2439999999999998</v>
      </c>
      <c r="CM65" s="3">
        <v>44.18118181818182</v>
      </c>
      <c r="CN65" s="3">
        <v>12.859363636363637</v>
      </c>
      <c r="CO65" s="3">
        <v>12.630818181818182</v>
      </c>
      <c r="CP65" s="3">
        <v>8.3406363636363636</v>
      </c>
      <c r="CV65" s="3">
        <v>1950.6049169765349</v>
      </c>
      <c r="CW65" s="3">
        <v>1960.2246327551009</v>
      </c>
      <c r="CY65" s="3">
        <v>-0.51976587615392367</v>
      </c>
    </row>
    <row r="66" spans="1:103" x14ac:dyDescent="0.3">
      <c r="A66" s="3" t="s">
        <v>188</v>
      </c>
      <c r="B66" s="3" t="s">
        <v>416</v>
      </c>
      <c r="C66" s="3">
        <v>19</v>
      </c>
      <c r="D66" s="3" t="s">
        <v>563</v>
      </c>
      <c r="E66" s="3">
        <v>29</v>
      </c>
      <c r="F66" s="3" t="s">
        <v>571</v>
      </c>
      <c r="G66" s="3" t="s">
        <v>590</v>
      </c>
      <c r="H66" s="3">
        <v>3</v>
      </c>
      <c r="I66" s="3">
        <v>283.05525921249927</v>
      </c>
      <c r="J66" s="3">
        <v>120.70721516104673</v>
      </c>
      <c r="K66" s="3">
        <v>96.731773489516613</v>
      </c>
      <c r="N66" s="3">
        <v>3</v>
      </c>
      <c r="O66" s="3">
        <v>576.71488946018894</v>
      </c>
      <c r="P66" s="3">
        <v>-0.27201578946678556</v>
      </c>
      <c r="Q66" s="3">
        <v>0.14418270639576297</v>
      </c>
      <c r="R66" s="3">
        <v>-0.49328929674348576</v>
      </c>
      <c r="S66" s="3">
        <v>0.22225450825729451</v>
      </c>
      <c r="T66" s="3">
        <v>10.18880207766383</v>
      </c>
      <c r="U66" s="3">
        <v>5.1996723460789509E-3</v>
      </c>
      <c r="V66" s="3">
        <v>7.3534471517213602E-3</v>
      </c>
      <c r="W66" s="3">
        <v>1.2359862499890722E-2</v>
      </c>
      <c r="X66" s="3">
        <v>1.2084443259416633E-2</v>
      </c>
      <c r="Y66" s="3">
        <v>1969.4976507302065</v>
      </c>
      <c r="Z66" s="3">
        <v>1989.3253528784492</v>
      </c>
      <c r="AA66" s="3">
        <v>2001.8762382535429</v>
      </c>
      <c r="AC66" s="3">
        <v>0.58872356550949634</v>
      </c>
      <c r="AD66" s="3">
        <v>0.20069248264557624</v>
      </c>
      <c r="AE66" s="3">
        <v>0.44356459212836891</v>
      </c>
      <c r="AG66" s="3">
        <v>41.084000000000003</v>
      </c>
      <c r="AH66" s="3">
        <v>38.5</v>
      </c>
      <c r="AI66" s="3">
        <v>30.571999999999999</v>
      </c>
      <c r="AK66" s="3">
        <v>44.892818181818186</v>
      </c>
      <c r="AL66" s="3">
        <v>24.182454545454547</v>
      </c>
      <c r="AM66" s="3">
        <v>23.853363636363635</v>
      </c>
      <c r="AN66" s="3">
        <v>8.1732727272727281</v>
      </c>
      <c r="AO66" s="3">
        <v>1954.7206818489271</v>
      </c>
      <c r="AP66" s="3">
        <v>1994.8730435751488</v>
      </c>
      <c r="AQ66" s="3">
        <v>2003.5062493459714</v>
      </c>
      <c r="AR66" s="3">
        <v>2016.0417287779935</v>
      </c>
      <c r="AW66" s="3">
        <v>24.437000000000001</v>
      </c>
      <c r="AX66" s="3">
        <v>1988</v>
      </c>
      <c r="AY66" s="3">
        <v>9.7889999999999979</v>
      </c>
      <c r="AZ66" s="3">
        <v>2010</v>
      </c>
      <c r="BA66" s="3">
        <v>0</v>
      </c>
      <c r="BB66" s="3">
        <v>52</v>
      </c>
      <c r="BC66" s="3">
        <v>21</v>
      </c>
      <c r="BD66" s="3">
        <v>1</v>
      </c>
      <c r="BE66" s="3">
        <v>0</v>
      </c>
      <c r="BF66" s="3">
        <v>1950</v>
      </c>
      <c r="BG66" s="3">
        <v>2023</v>
      </c>
      <c r="BH66" s="3">
        <v>-0.62112237981450835</v>
      </c>
      <c r="BI66" s="3" t="s">
        <v>591</v>
      </c>
      <c r="BJ66" s="3">
        <v>2</v>
      </c>
      <c r="BK66" s="3">
        <v>275.70739126105968</v>
      </c>
      <c r="BL66" s="3">
        <v>258.20575151481449</v>
      </c>
      <c r="BM66" s="3">
        <v>251.50787715266051</v>
      </c>
      <c r="BP66" s="3">
        <v>2</v>
      </c>
      <c r="BQ66" s="3">
        <v>1356.7414404454375</v>
      </c>
      <c r="BR66" s="3">
        <v>-0.68188095236519974</v>
      </c>
      <c r="BS66" s="3">
        <v>0.42133997740825768</v>
      </c>
      <c r="BT66" s="3">
        <v>0.14782279318576627</v>
      </c>
      <c r="BV66" s="3">
        <v>339.54358374576651</v>
      </c>
      <c r="BW66" s="3">
        <v>0.17381282323330227</v>
      </c>
      <c r="BX66" s="3">
        <v>0.17429306482852738</v>
      </c>
      <c r="BY66" s="3">
        <v>4.2603310487139071E-2</v>
      </c>
      <c r="CA66" s="3">
        <v>1957.7150647219048</v>
      </c>
      <c r="CB66" s="3">
        <v>2002.0894366398429</v>
      </c>
      <c r="CE66" s="3">
        <v>2.1315231454058789</v>
      </c>
      <c r="CF66" s="3">
        <v>4.0945730432846306</v>
      </c>
      <c r="CI66" s="3">
        <v>22.004999999999999</v>
      </c>
      <c r="CJ66" s="3">
        <v>9.8780000000000001</v>
      </c>
      <c r="CM66" s="3">
        <v>44.892818181818186</v>
      </c>
      <c r="CN66" s="3">
        <v>24.182454545454547</v>
      </c>
      <c r="CO66" s="3">
        <v>23.853363636363635</v>
      </c>
      <c r="CP66" s="3">
        <v>8.1732727272727281</v>
      </c>
      <c r="CT66" s="3">
        <v>1953.0409755927431</v>
      </c>
      <c r="CU66" s="3">
        <v>1964.673001581805</v>
      </c>
      <c r="CV66" s="3">
        <v>1983.8638409529501</v>
      </c>
      <c r="CW66" s="3">
        <v>2004.3205365974025</v>
      </c>
      <c r="CY66" s="3">
        <v>-0.68188095236519974</v>
      </c>
    </row>
    <row r="67" spans="1:103" x14ac:dyDescent="0.3">
      <c r="A67" s="3" t="s">
        <v>201</v>
      </c>
      <c r="B67" s="3" t="s">
        <v>429</v>
      </c>
      <c r="C67" s="3">
        <v>19</v>
      </c>
      <c r="D67" s="3" t="s">
        <v>563</v>
      </c>
      <c r="E67" s="3">
        <v>29</v>
      </c>
      <c r="F67" s="3" t="s">
        <v>571</v>
      </c>
      <c r="G67" s="3" t="s">
        <v>590</v>
      </c>
      <c r="H67" s="3">
        <v>3</v>
      </c>
      <c r="I67" s="3">
        <v>862.8065783370356</v>
      </c>
      <c r="J67" s="3">
        <v>679.45495827068248</v>
      </c>
      <c r="K67" s="3">
        <v>610.82813083845554</v>
      </c>
      <c r="N67" s="3">
        <v>3</v>
      </c>
      <c r="O67" s="3">
        <v>-201.57926873858224</v>
      </c>
      <c r="P67" s="3">
        <v>0.12659935901345892</v>
      </c>
      <c r="Q67" s="3">
        <v>-0.17658912509169425</v>
      </c>
      <c r="R67" s="3">
        <v>-0.32705753350054118</v>
      </c>
      <c r="S67" s="3">
        <v>-0.11207159853531434</v>
      </c>
      <c r="T67" s="3">
        <v>291.345364090494</v>
      </c>
      <c r="U67" s="3">
        <v>0.15451853526369877</v>
      </c>
      <c r="V67" s="3">
        <v>0.15503825311812541</v>
      </c>
      <c r="W67" s="3">
        <v>6.22488808868416E-2</v>
      </c>
      <c r="X67" s="3">
        <v>7.6839292312046961E-2</v>
      </c>
      <c r="Y67" s="3">
        <v>1892.9998828312275</v>
      </c>
      <c r="Z67" s="3">
        <v>1966.98724754928</v>
      </c>
      <c r="AA67" s="3">
        <v>1992.9269652256453</v>
      </c>
      <c r="AC67" s="3">
        <v>8.0458612445071243</v>
      </c>
      <c r="AD67" s="3">
        <v>3.1920573665709733</v>
      </c>
      <c r="AE67" s="3">
        <v>11.113635359326935</v>
      </c>
      <c r="AG67" s="3">
        <v>40.9</v>
      </c>
      <c r="AH67" s="3">
        <v>36.345999999999997</v>
      </c>
      <c r="AI67" s="3">
        <v>26.209</v>
      </c>
      <c r="AK67" s="3">
        <v>36.854545454545452</v>
      </c>
      <c r="AL67" s="3">
        <v>12.579363636363636</v>
      </c>
      <c r="AM67" s="3">
        <v>23.41</v>
      </c>
      <c r="AN67" s="3">
        <v>7.4564545454545446</v>
      </c>
      <c r="AP67" s="3">
        <v>1954.4785269919985</v>
      </c>
      <c r="AQ67" s="3">
        <v>1978.5897493847015</v>
      </c>
      <c r="AR67" s="3">
        <v>1991.8506850964434</v>
      </c>
      <c r="AS67" s="3">
        <v>2002.3197560202927</v>
      </c>
      <c r="AT67" s="3">
        <v>2012.5422193503309</v>
      </c>
      <c r="AU67" s="3">
        <v>2022.7646826803691</v>
      </c>
      <c r="AW67" s="3">
        <v>31.481000000000002</v>
      </c>
      <c r="AX67" s="3">
        <v>1960</v>
      </c>
      <c r="AY67" s="3">
        <v>1.1999999999999957</v>
      </c>
      <c r="AZ67" s="3">
        <v>1918</v>
      </c>
      <c r="BA67" s="3">
        <v>7</v>
      </c>
      <c r="BB67" s="3">
        <v>26</v>
      </c>
      <c r="BC67" s="3">
        <v>93</v>
      </c>
      <c r="BD67" s="3">
        <v>19</v>
      </c>
      <c r="BE67" s="3">
        <v>0</v>
      </c>
      <c r="BF67" s="3">
        <v>1879</v>
      </c>
      <c r="BG67" s="3">
        <v>2023</v>
      </c>
      <c r="BH67" s="3">
        <v>-0.48911889811409082</v>
      </c>
      <c r="BI67" s="3" t="s">
        <v>591</v>
      </c>
      <c r="BJ67" s="3">
        <v>2</v>
      </c>
      <c r="BK67" s="3">
        <v>741.55268504125593</v>
      </c>
      <c r="BL67" s="3">
        <v>709.16313885576665</v>
      </c>
      <c r="BM67" s="3">
        <v>569.87755999382432</v>
      </c>
      <c r="BP67" s="3">
        <v>2</v>
      </c>
      <c r="BQ67" s="3">
        <v>-81.367026591965868</v>
      </c>
      <c r="BR67" s="3">
        <v>5.524954303128337E-2</v>
      </c>
      <c r="BS67" s="3">
        <v>-0.45939840803858101</v>
      </c>
      <c r="BT67" s="3">
        <v>0.3684882966609081</v>
      </c>
      <c r="BV67" s="3">
        <v>40.603755560086611</v>
      </c>
      <c r="BW67" s="3">
        <v>2.1386887029977954E-2</v>
      </c>
      <c r="BX67" s="3">
        <v>3.1478922949141633E-2</v>
      </c>
      <c r="BY67" s="3">
        <v>2.5116038495532442E-2</v>
      </c>
      <c r="CA67" s="3">
        <v>1918.0000182258193</v>
      </c>
      <c r="CB67" s="3">
        <v>1956.6347311983752</v>
      </c>
      <c r="CE67" s="3">
        <v>1.542127783398255</v>
      </c>
      <c r="CF67" s="3">
        <v>1.7253299827724531</v>
      </c>
      <c r="CI67" s="3">
        <v>34.200000000000003</v>
      </c>
      <c r="CJ67" s="3">
        <v>9.6470000000000002</v>
      </c>
      <c r="CM67" s="3">
        <v>36.854545454545452</v>
      </c>
      <c r="CN67" s="3">
        <v>12.579363636363636</v>
      </c>
      <c r="CO67" s="3">
        <v>23.41</v>
      </c>
      <c r="CP67" s="3">
        <v>7.4564545454545446</v>
      </c>
      <c r="CU67" s="3">
        <v>1929.3859167088467</v>
      </c>
      <c r="CV67" s="3">
        <v>1941.7575956443047</v>
      </c>
      <c r="CW67" s="3">
        <v>1954.1292745797625</v>
      </c>
      <c r="CY67" s="3">
        <v>-0.40414886500729763</v>
      </c>
    </row>
    <row r="68" spans="1:103" x14ac:dyDescent="0.3">
      <c r="A68" s="3" t="s">
        <v>238</v>
      </c>
      <c r="B68" s="3" t="s">
        <v>466</v>
      </c>
      <c r="C68" s="3">
        <v>19</v>
      </c>
      <c r="D68" s="3" t="s">
        <v>563</v>
      </c>
      <c r="E68" s="3">
        <v>29</v>
      </c>
      <c r="F68" s="3" t="s">
        <v>571</v>
      </c>
      <c r="G68" s="3" t="s">
        <v>590</v>
      </c>
      <c r="H68" s="3">
        <v>1</v>
      </c>
      <c r="I68" s="3">
        <v>363.63576486809637</v>
      </c>
      <c r="J68" s="3">
        <v>291.05144551956261</v>
      </c>
      <c r="K68" s="3">
        <v>298.69152066159887</v>
      </c>
      <c r="N68" s="3">
        <v>1</v>
      </c>
      <c r="O68" s="3">
        <v>1003.965423135656</v>
      </c>
      <c r="P68" s="3">
        <v>-0.49622691196445229</v>
      </c>
      <c r="Q68" s="3">
        <v>0.58181287698710604</v>
      </c>
      <c r="T68" s="3">
        <v>25.815337484159024</v>
      </c>
      <c r="U68" s="3">
        <v>1.3057412903594821E-2</v>
      </c>
      <c r="V68" s="3">
        <v>6.5698109908132019E-2</v>
      </c>
      <c r="Y68" s="3">
        <v>2004.1191803857946</v>
      </c>
      <c r="AC68" s="3">
        <v>1.4354320475528239</v>
      </c>
      <c r="AG68" s="3">
        <v>9.93</v>
      </c>
      <c r="AK68" s="3">
        <v>33.73981818181818</v>
      </c>
      <c r="AL68" s="3">
        <v>10.661454545454543</v>
      </c>
      <c r="AM68" s="3">
        <v>17.689727272727271</v>
      </c>
      <c r="AN68" s="3">
        <v>12.478272727272726</v>
      </c>
      <c r="AP68" s="3">
        <v>1952.6660077740191</v>
      </c>
      <c r="AQ68" s="3">
        <v>1962.7420433122895</v>
      </c>
      <c r="AR68" s="3">
        <v>1972.8180788505599</v>
      </c>
      <c r="AS68" s="3">
        <v>1982.8941143888303</v>
      </c>
      <c r="AT68" s="3">
        <v>1992.9701499271007</v>
      </c>
      <c r="AU68" s="3">
        <v>2006.0821082210196</v>
      </c>
      <c r="AW68" s="3">
        <v>17.670000000000002</v>
      </c>
      <c r="AX68" s="3">
        <v>1963</v>
      </c>
      <c r="AY68" s="3">
        <v>-7.5289999999999981</v>
      </c>
      <c r="AZ68" s="3">
        <v>2000</v>
      </c>
      <c r="BA68" s="3">
        <v>0</v>
      </c>
      <c r="BB68" s="3">
        <v>0</v>
      </c>
      <c r="BC68" s="3">
        <v>26</v>
      </c>
      <c r="BD68" s="3">
        <v>21</v>
      </c>
      <c r="BE68" s="3">
        <v>27</v>
      </c>
      <c r="BF68" s="3">
        <v>1950</v>
      </c>
      <c r="BG68" s="3">
        <v>2023</v>
      </c>
      <c r="BH68" s="3">
        <v>-0.49622691196445229</v>
      </c>
      <c r="BI68" s="3" t="s">
        <v>591</v>
      </c>
      <c r="BJ68" s="3">
        <v>3</v>
      </c>
      <c r="BK68" s="3">
        <v>306.16918494677896</v>
      </c>
      <c r="BL68" s="3">
        <v>249.88882553521563</v>
      </c>
      <c r="BM68" s="3">
        <v>248.45704679475222</v>
      </c>
      <c r="BP68" s="3">
        <v>3</v>
      </c>
      <c r="BQ68" s="3">
        <v>986.83353975435</v>
      </c>
      <c r="BR68" s="3">
        <v>-0.49569426507038156</v>
      </c>
      <c r="BS68" s="3">
        <v>0.44085766856820668</v>
      </c>
      <c r="BT68" s="3">
        <v>0.77232608802807967</v>
      </c>
      <c r="BU68" s="3">
        <v>-0.84662434148309607</v>
      </c>
      <c r="BV68" s="3">
        <v>119.30978216827651</v>
      </c>
      <c r="BW68" s="3">
        <v>6.0981103462693677E-2</v>
      </c>
      <c r="BX68" s="3">
        <v>6.4307427867686187E-2</v>
      </c>
      <c r="BY68" s="3">
        <v>0.41184629641162712</v>
      </c>
      <c r="BZ68" s="3">
        <v>0.41196736154987734</v>
      </c>
      <c r="CA68" s="3">
        <v>1963.4953872006849</v>
      </c>
      <c r="CB68" s="3">
        <v>1992.8287171332092</v>
      </c>
      <c r="CC68" s="3">
        <v>1996.9998048457476</v>
      </c>
      <c r="CE68" s="3">
        <v>1.3595741341956593</v>
      </c>
      <c r="CF68" s="3">
        <v>1.1616522227578243</v>
      </c>
      <c r="CG68" s="3">
        <v>1.3912966724685207</v>
      </c>
      <c r="CI68" s="3">
        <v>14.125999999999999</v>
      </c>
      <c r="CJ68" s="3">
        <v>12.352</v>
      </c>
      <c r="CK68" s="3">
        <v>18.178000000000001</v>
      </c>
      <c r="CM68" s="3">
        <v>33.73981818181818</v>
      </c>
      <c r="CN68" s="3">
        <v>10.661454545454543</v>
      </c>
      <c r="CO68" s="3">
        <v>17.689727272727271</v>
      </c>
      <c r="CP68" s="3">
        <v>12.478272727272726</v>
      </c>
      <c r="CU68" s="3">
        <v>1950.4634366045698</v>
      </c>
      <c r="CV68" s="3">
        <v>1988.9611359072173</v>
      </c>
      <c r="CY68" s="3">
        <v>-0.49569426507038156</v>
      </c>
    </row>
    <row r="69" spans="1:103" x14ac:dyDescent="0.3">
      <c r="A69" s="3" t="s">
        <v>265</v>
      </c>
      <c r="B69" s="3" t="s">
        <v>493</v>
      </c>
      <c r="C69" s="3">
        <v>19</v>
      </c>
      <c r="D69" s="3" t="s">
        <v>563</v>
      </c>
      <c r="E69" s="3">
        <v>29</v>
      </c>
      <c r="F69" s="3" t="s">
        <v>571</v>
      </c>
      <c r="G69" s="3" t="s">
        <v>590</v>
      </c>
      <c r="H69" s="3">
        <v>2</v>
      </c>
      <c r="I69" s="3">
        <v>248.09417479899713</v>
      </c>
      <c r="J69" s="3">
        <v>206.80228758637816</v>
      </c>
      <c r="K69" s="3">
        <v>200.77607079297974</v>
      </c>
      <c r="N69" s="3">
        <v>2</v>
      </c>
      <c r="O69" s="3">
        <v>1227.6376540038214</v>
      </c>
      <c r="P69" s="3">
        <v>-0.61010779237347035</v>
      </c>
      <c r="Q69" s="3">
        <v>0.26252967151224538</v>
      </c>
      <c r="R69" s="3">
        <v>-0.13186305480372218</v>
      </c>
      <c r="T69" s="3">
        <v>56.477814816274048</v>
      </c>
      <c r="U69" s="3">
        <v>2.8815074126613587E-2</v>
      </c>
      <c r="V69" s="3">
        <v>3.1541625591603416E-2</v>
      </c>
      <c r="W69" s="3">
        <v>4.1612130791332594E-2</v>
      </c>
      <c r="Y69" s="3">
        <v>1970.8180959364129</v>
      </c>
      <c r="Z69" s="3">
        <v>2006.2133782820247</v>
      </c>
      <c r="AC69" s="3">
        <v>1.6899132519479885</v>
      </c>
      <c r="AD69" s="3">
        <v>3.6209908562733375</v>
      </c>
      <c r="AG69" s="3">
        <v>25.436</v>
      </c>
      <c r="AH69" s="3">
        <v>12.962</v>
      </c>
      <c r="AK69" s="3">
        <v>34.669727272727272</v>
      </c>
      <c r="AL69" s="3">
        <v>7.2428181818181834</v>
      </c>
      <c r="AM69" s="3">
        <v>7.8693636363636363</v>
      </c>
      <c r="AN69" s="3">
        <v>10.201272727272727</v>
      </c>
      <c r="AP69" s="3">
        <v>1954.79826501505</v>
      </c>
      <c r="AQ69" s="3">
        <v>1962.9935381495709</v>
      </c>
      <c r="AR69" s="3">
        <v>1971.4688167637501</v>
      </c>
      <c r="AS69" s="3">
        <v>1985.8540720485503</v>
      </c>
      <c r="AT69" s="3">
        <v>2000.239327333351</v>
      </c>
      <c r="AU69" s="3">
        <v>2012.3112078922497</v>
      </c>
      <c r="AV69" s="3">
        <v>2022.7400159583599</v>
      </c>
      <c r="AW69" s="3">
        <v>28.877000000000002</v>
      </c>
      <c r="AX69" s="3">
        <v>1950</v>
      </c>
      <c r="AY69" s="3">
        <v>-5.7440000000000007</v>
      </c>
      <c r="AZ69" s="3">
        <v>2022</v>
      </c>
      <c r="BA69" s="3">
        <v>0</v>
      </c>
      <c r="BB69" s="3">
        <v>18</v>
      </c>
      <c r="BC69" s="3">
        <v>25</v>
      </c>
      <c r="BD69" s="3">
        <v>21</v>
      </c>
      <c r="BE69" s="3">
        <v>10</v>
      </c>
      <c r="BF69" s="3">
        <v>1950</v>
      </c>
      <c r="BG69" s="3">
        <v>2023</v>
      </c>
      <c r="BH69" s="3">
        <v>-0.61010779237347035</v>
      </c>
      <c r="BI69" s="3" t="s">
        <v>591</v>
      </c>
      <c r="BJ69" s="3">
        <v>2</v>
      </c>
      <c r="BK69" s="3">
        <v>208.39389026183542</v>
      </c>
      <c r="BL69" s="3">
        <v>120.01905002534991</v>
      </c>
      <c r="BM69" s="3">
        <v>56.097402295113127</v>
      </c>
      <c r="BP69" s="3">
        <v>2</v>
      </c>
      <c r="BQ69" s="3">
        <v>1661.3394000319968</v>
      </c>
      <c r="BR69" s="3">
        <v>-0.84650000001639492</v>
      </c>
      <c r="BS69" s="3">
        <v>0.85529443831437002</v>
      </c>
      <c r="BT69" s="3">
        <v>8.4615075892692432E-2</v>
      </c>
      <c r="BV69" s="3">
        <v>185.69833447643316</v>
      </c>
      <c r="BW69" s="3">
        <v>9.5132318514662292E-2</v>
      </c>
      <c r="BX69" s="3">
        <v>9.5343723927622331E-2</v>
      </c>
      <c r="BY69" s="3">
        <v>7.6542683751521026E-3</v>
      </c>
      <c r="CA69" s="3">
        <v>1954.4633263614521</v>
      </c>
      <c r="CB69" s="3">
        <v>1984.1398720067123</v>
      </c>
      <c r="CE69" s="3">
        <v>0.34115007964034105</v>
      </c>
      <c r="CF69" s="3">
        <v>1.7204996508751789</v>
      </c>
      <c r="CI69" s="3">
        <v>7.3109999999999999</v>
      </c>
      <c r="CJ69" s="3">
        <v>7.0979999999999999</v>
      </c>
      <c r="CM69" s="3">
        <v>34.669727272727272</v>
      </c>
      <c r="CN69" s="3">
        <v>7.2428181818181834</v>
      </c>
      <c r="CO69" s="3">
        <v>7.8693636363636363</v>
      </c>
      <c r="CP69" s="3">
        <v>10.201272727272727</v>
      </c>
      <c r="CW69" s="3">
        <v>2014.680842486626</v>
      </c>
      <c r="CY69" s="3">
        <v>-0.84650000001639492</v>
      </c>
    </row>
    <row r="70" spans="1:103" x14ac:dyDescent="0.3">
      <c r="A70" s="3" t="s">
        <v>270</v>
      </c>
      <c r="B70" s="3" t="s">
        <v>498</v>
      </c>
      <c r="C70" s="3">
        <v>19</v>
      </c>
      <c r="D70" s="3" t="s">
        <v>563</v>
      </c>
      <c r="E70" s="3">
        <v>29</v>
      </c>
      <c r="F70" s="3" t="s">
        <v>571</v>
      </c>
      <c r="G70" s="3" t="s">
        <v>590</v>
      </c>
      <c r="H70" s="3">
        <v>3</v>
      </c>
      <c r="I70" s="3">
        <v>303.71755158825459</v>
      </c>
      <c r="J70" s="3">
        <v>306.65559063817994</v>
      </c>
      <c r="K70" s="3">
        <v>281.91176369699207</v>
      </c>
      <c r="N70" s="3">
        <v>3</v>
      </c>
      <c r="O70" s="3">
        <v>55.051553822514322</v>
      </c>
      <c r="P70" s="3">
        <v>-1.5968137204241669E-2</v>
      </c>
      <c r="Q70" s="3">
        <v>-0.98100458692836578</v>
      </c>
      <c r="R70" s="3">
        <v>1.8882298783086175</v>
      </c>
      <c r="S70" s="3">
        <v>-1.261120005947276</v>
      </c>
      <c r="T70" s="3">
        <v>60.716790058010034</v>
      </c>
      <c r="U70" s="3">
        <v>3.1009499494536474E-2</v>
      </c>
      <c r="V70" s="3">
        <v>6.7291977943552322E-2</v>
      </c>
      <c r="W70" s="3">
        <v>0.16119982411783562</v>
      </c>
      <c r="X70" s="3">
        <v>0.14997456326558542</v>
      </c>
      <c r="Y70" s="3">
        <v>1966.7800948588986</v>
      </c>
      <c r="Z70" s="3">
        <v>1977.4317126887136</v>
      </c>
      <c r="AA70" s="3">
        <v>1983.7789865999157</v>
      </c>
      <c r="AC70" s="3">
        <v>0.48892734981954766</v>
      </c>
      <c r="AD70" s="3">
        <v>0.34212960485057448</v>
      </c>
      <c r="AE70" s="3">
        <v>0.46565888052985344</v>
      </c>
      <c r="AG70" s="3">
        <v>23.434000000000001</v>
      </c>
      <c r="AH70" s="3">
        <v>13.532999999999999</v>
      </c>
      <c r="AI70" s="3">
        <v>18.597999999999999</v>
      </c>
      <c r="AK70" s="3">
        <v>23.69709090909091</v>
      </c>
      <c r="AL70" s="3">
        <v>6.1287272727272724</v>
      </c>
      <c r="AM70" s="3">
        <v>13.435909090909092</v>
      </c>
      <c r="AN70" s="3">
        <v>5.0605454545454558</v>
      </c>
      <c r="AS70" s="3">
        <v>1970.4369044475538</v>
      </c>
      <c r="AT70" s="3">
        <v>1993.7378679481226</v>
      </c>
      <c r="AU70" s="3">
        <v>2007.2563923851001</v>
      </c>
      <c r="AV70" s="3">
        <v>2020.7749168220773</v>
      </c>
      <c r="AW70" s="3">
        <v>14.893000000000001</v>
      </c>
      <c r="AX70" s="3">
        <v>1986</v>
      </c>
      <c r="AY70" s="3">
        <v>-1.5389999999999997</v>
      </c>
      <c r="AZ70" s="3">
        <v>2023</v>
      </c>
      <c r="BA70" s="3">
        <v>0</v>
      </c>
      <c r="BB70" s="3">
        <v>0</v>
      </c>
      <c r="BC70" s="3">
        <v>33</v>
      </c>
      <c r="BD70" s="3">
        <v>37</v>
      </c>
      <c r="BE70" s="3">
        <v>4</v>
      </c>
      <c r="BF70" s="3">
        <v>1950</v>
      </c>
      <c r="BG70" s="3">
        <v>2023</v>
      </c>
      <c r="BH70" s="3">
        <v>-0.9969727241326074</v>
      </c>
      <c r="BI70" s="3" t="s">
        <v>591</v>
      </c>
      <c r="BJ70" s="3">
        <v>2</v>
      </c>
      <c r="BK70" s="3">
        <v>318.99095581215062</v>
      </c>
      <c r="BL70" s="3">
        <v>93.893899026354461</v>
      </c>
      <c r="BM70" s="3">
        <v>87.95580929443031</v>
      </c>
      <c r="BP70" s="3">
        <v>2</v>
      </c>
      <c r="BQ70" s="3">
        <v>487.5034207166571</v>
      </c>
      <c r="BR70" s="3">
        <v>-0.24246312797056754</v>
      </c>
      <c r="BS70" s="3">
        <v>-9.5925709468113324E-2</v>
      </c>
      <c r="BT70" s="3">
        <v>0.3831898055482596</v>
      </c>
      <c r="BV70" s="3">
        <v>48.395422067274538</v>
      </c>
      <c r="BW70" s="3">
        <v>2.473566028343566E-2</v>
      </c>
      <c r="BX70" s="3">
        <v>2.7375150598436853E-2</v>
      </c>
      <c r="BY70" s="3">
        <v>1.3059348414381316E-2</v>
      </c>
      <c r="CA70" s="3">
        <v>1963.9999854773387</v>
      </c>
      <c r="CB70" s="3">
        <v>1986.3312663727374</v>
      </c>
      <c r="CE70" s="3">
        <v>2.6994693458408401</v>
      </c>
      <c r="CF70" s="3">
        <v>0.51521105702610581</v>
      </c>
      <c r="CI70" s="3">
        <v>11.484</v>
      </c>
      <c r="CJ70" s="3">
        <v>4.2380000000000004</v>
      </c>
      <c r="CM70" s="3">
        <v>23.69709090909091</v>
      </c>
      <c r="CN70" s="3">
        <v>6.1287272727272724</v>
      </c>
      <c r="CO70" s="3">
        <v>13.435909090909092</v>
      </c>
      <c r="CP70" s="3">
        <v>5.0605454545454558</v>
      </c>
      <c r="CW70" s="3">
        <v>1967.8589806899372</v>
      </c>
      <c r="CX70" s="3">
        <v>2014.2506469088582</v>
      </c>
      <c r="CY70" s="3">
        <v>-0.33838883743868087</v>
      </c>
    </row>
    <row r="71" spans="1:103" x14ac:dyDescent="0.3">
      <c r="A71" s="3" t="s">
        <v>272</v>
      </c>
      <c r="B71" s="3" t="s">
        <v>500</v>
      </c>
      <c r="C71" s="3">
        <v>19</v>
      </c>
      <c r="D71" s="3" t="s">
        <v>563</v>
      </c>
      <c r="E71" s="3">
        <v>29</v>
      </c>
      <c r="F71" s="3" t="s">
        <v>571</v>
      </c>
      <c r="G71" s="3" t="s">
        <v>590</v>
      </c>
      <c r="H71" s="3">
        <v>3</v>
      </c>
      <c r="I71" s="3">
        <v>398.24231992920909</v>
      </c>
      <c r="J71" s="3">
        <v>292.71198155022188</v>
      </c>
      <c r="K71" s="3">
        <v>298.00978684224793</v>
      </c>
      <c r="N71" s="3">
        <v>3</v>
      </c>
      <c r="O71" s="3">
        <v>797.30138869132304</v>
      </c>
      <c r="P71" s="3">
        <v>-0.3840833332321506</v>
      </c>
      <c r="Q71" s="3">
        <v>-1.1386500000602966</v>
      </c>
      <c r="R71" s="3">
        <v>1.1665536071736669</v>
      </c>
      <c r="S71" s="3">
        <v>0.11425664918940297</v>
      </c>
      <c r="T71" s="3">
        <v>314.42329956125354</v>
      </c>
      <c r="U71" s="3">
        <v>0.16091250003088528</v>
      </c>
      <c r="V71" s="3">
        <v>0.21148045700762561</v>
      </c>
      <c r="W71" s="3">
        <v>0.13814095984078539</v>
      </c>
      <c r="X71" s="3">
        <v>9.3743652782117326E-2</v>
      </c>
      <c r="Y71" s="3">
        <v>1958.6371677952916</v>
      </c>
      <c r="Z71" s="3">
        <v>1968.664768652392</v>
      </c>
      <c r="AA71" s="3">
        <v>2010.5922712275578</v>
      </c>
      <c r="AC71" s="3">
        <v>1.0128508070911253</v>
      </c>
      <c r="AD71" s="3">
        <v>0.76862211756210341</v>
      </c>
      <c r="AE71" s="3">
        <v>6.8858873706240198</v>
      </c>
      <c r="AG71" s="3">
        <v>44.655999999999999</v>
      </c>
      <c r="AH71" s="3">
        <v>27.73</v>
      </c>
      <c r="AI71" s="3">
        <v>14.695</v>
      </c>
      <c r="AK71" s="3">
        <v>46.228909090909092</v>
      </c>
      <c r="AL71" s="3">
        <v>13.031454545454549</v>
      </c>
      <c r="AM71" s="3">
        <v>14.743</v>
      </c>
      <c r="AN71" s="3">
        <v>10.223818181818181</v>
      </c>
      <c r="AO71" s="3">
        <v>1958.3339372825337</v>
      </c>
      <c r="AP71" s="3">
        <v>1965.2184230111741</v>
      </c>
      <c r="AQ71" s="3">
        <v>1968.6754631243732</v>
      </c>
      <c r="AR71" s="3">
        <v>1982.0067257195533</v>
      </c>
      <c r="AS71" s="3">
        <v>1996.0445825467348</v>
      </c>
      <c r="AT71" s="3">
        <v>2010.0948443230716</v>
      </c>
      <c r="AW71" s="3">
        <v>34.002000000000002</v>
      </c>
      <c r="AX71" s="3">
        <v>1950</v>
      </c>
      <c r="AY71" s="3">
        <v>-0.41499999999999915</v>
      </c>
      <c r="AZ71" s="3">
        <v>2021</v>
      </c>
      <c r="BA71" s="3">
        <v>9</v>
      </c>
      <c r="BB71" s="3">
        <v>8</v>
      </c>
      <c r="BC71" s="3">
        <v>25</v>
      </c>
      <c r="BD71" s="3">
        <v>31</v>
      </c>
      <c r="BE71" s="3">
        <v>1</v>
      </c>
      <c r="BF71" s="3">
        <v>1950</v>
      </c>
      <c r="BG71" s="3">
        <v>2023</v>
      </c>
      <c r="BH71" s="3">
        <v>-1.5227333332924471</v>
      </c>
      <c r="BI71" s="3" t="s">
        <v>591</v>
      </c>
      <c r="BJ71" s="3">
        <v>3</v>
      </c>
      <c r="BK71" s="3">
        <v>214.33580343333693</v>
      </c>
      <c r="BL71" s="3">
        <v>160.22851618388796</v>
      </c>
      <c r="BM71" s="3">
        <v>167.46675059575361</v>
      </c>
      <c r="BP71" s="3">
        <v>3</v>
      </c>
      <c r="BQ71" s="3">
        <v>343.86912751997789</v>
      </c>
      <c r="BR71" s="3">
        <v>-0.16838565777365913</v>
      </c>
      <c r="BS71" s="3">
        <v>0.17427936286070769</v>
      </c>
      <c r="BT71" s="3">
        <v>-0.24882899873620484</v>
      </c>
      <c r="BU71" s="3">
        <v>0.4038971101764533</v>
      </c>
      <c r="BV71" s="3">
        <v>26.273305502244284</v>
      </c>
      <c r="BW71" s="3">
        <v>1.3401258829628612E-2</v>
      </c>
      <c r="BX71" s="3">
        <v>2.2535073974802113E-2</v>
      </c>
      <c r="BY71" s="3">
        <v>2.8212973354742849E-2</v>
      </c>
      <c r="BZ71" s="3">
        <v>2.8212973354742842E-2</v>
      </c>
      <c r="CA71" s="3">
        <v>1971.339414327942</v>
      </c>
      <c r="CB71" s="3">
        <v>1989.680769404788</v>
      </c>
      <c r="CC71" s="3">
        <v>2005.314292914521</v>
      </c>
      <c r="CE71" s="3">
        <v>1.4596084578925286</v>
      </c>
      <c r="CF71" s="3">
        <v>1.1008777657726403</v>
      </c>
      <c r="CG71" s="3">
        <v>0.6781894060350061</v>
      </c>
      <c r="CI71" s="3">
        <v>11.981</v>
      </c>
      <c r="CJ71" s="3">
        <v>12.058999999999999</v>
      </c>
      <c r="CK71" s="3">
        <v>8.5549999999999997</v>
      </c>
      <c r="CM71" s="3">
        <v>46.228909090909092</v>
      </c>
      <c r="CN71" s="3">
        <v>13.031454545454549</v>
      </c>
      <c r="CO71" s="3">
        <v>14.743</v>
      </c>
      <c r="CP71" s="3">
        <v>10.223818181818181</v>
      </c>
      <c r="CV71" s="3">
        <v>1953.0708961094413</v>
      </c>
      <c r="CW71" s="3">
        <v>2001.4499307036353</v>
      </c>
      <c r="CY71" s="3">
        <v>-0.24293529364915628</v>
      </c>
    </row>
    <row r="72" spans="1:103" x14ac:dyDescent="0.3">
      <c r="A72" s="3" t="s">
        <v>273</v>
      </c>
      <c r="B72" s="3" t="s">
        <v>501</v>
      </c>
      <c r="C72" s="3">
        <v>19</v>
      </c>
      <c r="D72" s="3" t="s">
        <v>563</v>
      </c>
      <c r="E72" s="3">
        <v>29</v>
      </c>
      <c r="F72" s="3" t="s">
        <v>571</v>
      </c>
      <c r="G72" s="3" t="s">
        <v>590</v>
      </c>
      <c r="H72" s="3">
        <v>3</v>
      </c>
      <c r="I72" s="3">
        <v>326.71368812077372</v>
      </c>
      <c r="J72" s="3">
        <v>307.65947972271812</v>
      </c>
      <c r="K72" s="3">
        <v>316.12097934555396</v>
      </c>
      <c r="N72" s="3">
        <v>3</v>
      </c>
      <c r="O72" s="3">
        <v>-181.24432095687939</v>
      </c>
      <c r="P72" s="3">
        <v>0.11599107304744767</v>
      </c>
      <c r="Q72" s="3">
        <v>-0.65513460148151859</v>
      </c>
      <c r="R72" s="3">
        <v>-0.53765611373230227</v>
      </c>
      <c r="S72" s="3">
        <v>0.85339922270235824</v>
      </c>
      <c r="T72" s="3">
        <v>306.47917434889138</v>
      </c>
      <c r="U72" s="3">
        <v>0.15688710700443753</v>
      </c>
      <c r="V72" s="3">
        <v>0.1577328657310425</v>
      </c>
      <c r="W72" s="3">
        <v>9.8305640598523106E-2</v>
      </c>
      <c r="X72" s="3">
        <v>0.10588454770609546</v>
      </c>
      <c r="Y72" s="3">
        <v>1957.9999772218853</v>
      </c>
      <c r="Z72" s="3">
        <v>1993.5951554759622</v>
      </c>
      <c r="AA72" s="3">
        <v>2004.4469865798822</v>
      </c>
      <c r="AC72" s="3">
        <v>1.3111513823425585</v>
      </c>
      <c r="AD72" s="3">
        <v>1.2944298386074859</v>
      </c>
      <c r="AE72" s="3">
        <v>0.9021468488698059</v>
      </c>
      <c r="AG72" s="3">
        <v>47.353999999999999</v>
      </c>
      <c r="AH72" s="3">
        <v>26.244</v>
      </c>
      <c r="AI72" s="3">
        <v>16.027999999999999</v>
      </c>
      <c r="AK72" s="3">
        <v>45.795818181818184</v>
      </c>
      <c r="AL72" s="3">
        <v>11.936363636363637</v>
      </c>
      <c r="AM72" s="3">
        <v>14.324999999999999</v>
      </c>
      <c r="AN72" s="3">
        <v>8.3579999999999988</v>
      </c>
      <c r="AO72" s="3">
        <v>1950.5321833201067</v>
      </c>
      <c r="AP72" s="3">
        <v>1978.1545313524441</v>
      </c>
      <c r="AQ72" s="3">
        <v>1987.4284996675651</v>
      </c>
      <c r="AR72" s="3">
        <v>1995.1509578399487</v>
      </c>
      <c r="AS72" s="3">
        <v>1999.7943471987533</v>
      </c>
      <c r="AT72" s="3">
        <v>2004.779280825903</v>
      </c>
      <c r="AW72" s="3">
        <v>34.757000000000005</v>
      </c>
      <c r="AX72" s="3">
        <v>1959</v>
      </c>
      <c r="AY72" s="3">
        <v>-8.2000000000000739E-2</v>
      </c>
      <c r="AZ72" s="3">
        <v>2021</v>
      </c>
      <c r="BA72" s="3">
        <v>16</v>
      </c>
      <c r="BB72" s="3">
        <v>30</v>
      </c>
      <c r="BC72" s="3">
        <v>8</v>
      </c>
      <c r="BD72" s="3">
        <v>19</v>
      </c>
      <c r="BE72" s="3">
        <v>1</v>
      </c>
      <c r="BF72" s="3">
        <v>1950</v>
      </c>
      <c r="BG72" s="3">
        <v>2023</v>
      </c>
      <c r="BH72" s="3">
        <v>-1.0767996421663732</v>
      </c>
      <c r="BI72" s="3" t="s">
        <v>591</v>
      </c>
      <c r="BJ72" s="3">
        <v>3</v>
      </c>
      <c r="BK72" s="3">
        <v>343.66931681326577</v>
      </c>
      <c r="BL72" s="3">
        <v>180.95382652122544</v>
      </c>
      <c r="BM72" s="3">
        <v>153.83098917686041</v>
      </c>
      <c r="BP72" s="3">
        <v>3</v>
      </c>
      <c r="BQ72" s="3">
        <v>914.37349529040125</v>
      </c>
      <c r="BR72" s="3">
        <v>-0.46036601199004296</v>
      </c>
      <c r="BS72" s="3">
        <v>0.26531746920308391</v>
      </c>
      <c r="BT72" s="3">
        <v>0.22136021453337493</v>
      </c>
      <c r="BU72" s="3">
        <v>0.17711783250972107</v>
      </c>
      <c r="BV72" s="3">
        <v>45.560832556049107</v>
      </c>
      <c r="BW72" s="3">
        <v>2.3268993844497224E-2</v>
      </c>
      <c r="BX72" s="3">
        <v>3.2907326677665133E-2</v>
      </c>
      <c r="BY72" s="3">
        <v>2.6671648665639858E-2</v>
      </c>
      <c r="BZ72" s="3">
        <v>3.0966030550349664E-2</v>
      </c>
      <c r="CA72" s="3">
        <v>1966.1397848268482</v>
      </c>
      <c r="CB72" s="3">
        <v>1983.9999990023475</v>
      </c>
      <c r="CC72" s="3">
        <v>2008.1763181336048</v>
      </c>
      <c r="CE72" s="3">
        <v>1.2176421281217014</v>
      </c>
      <c r="CF72" s="3">
        <v>1.3564481582431982</v>
      </c>
      <c r="CG72" s="3">
        <v>1.7588827861712844</v>
      </c>
      <c r="CI72" s="3">
        <v>9.3580000000000005</v>
      </c>
      <c r="CJ72" s="3">
        <v>5.6849999999999996</v>
      </c>
      <c r="CK72" s="3">
        <v>6.444</v>
      </c>
      <c r="CM72" s="3">
        <v>45.795818181818184</v>
      </c>
      <c r="CN72" s="3">
        <v>11.936363636363637</v>
      </c>
      <c r="CO72" s="3">
        <v>14.324999999999999</v>
      </c>
      <c r="CP72" s="3">
        <v>8.3579999999999988</v>
      </c>
      <c r="CV72" s="3">
        <v>1953.6053311204348</v>
      </c>
      <c r="CW72" s="3">
        <v>1964.4662545374051</v>
      </c>
      <c r="CY72" s="3">
        <v>-0.46036601199004296</v>
      </c>
    </row>
    <row r="73" spans="1:103" x14ac:dyDescent="0.3">
      <c r="A73" s="3" t="s">
        <v>274</v>
      </c>
      <c r="B73" s="3" t="s">
        <v>502</v>
      </c>
      <c r="C73" s="3">
        <v>19</v>
      </c>
      <c r="D73" s="3" t="s">
        <v>563</v>
      </c>
      <c r="E73" s="3">
        <v>29</v>
      </c>
      <c r="F73" s="3" t="s">
        <v>571</v>
      </c>
      <c r="G73" s="3" t="s">
        <v>590</v>
      </c>
      <c r="H73" s="3">
        <v>0</v>
      </c>
      <c r="I73" s="3">
        <v>281.66641973786938</v>
      </c>
      <c r="J73" s="3">
        <v>282.66632889377684</v>
      </c>
      <c r="K73" s="3">
        <v>285.63055145994628</v>
      </c>
      <c r="N73" s="3">
        <v>1</v>
      </c>
      <c r="O73" s="3">
        <v>1881.1227979209229</v>
      </c>
      <c r="P73" s="3">
        <v>-0.94034287559875085</v>
      </c>
      <c r="Q73" s="3">
        <v>0.55807261549688247</v>
      </c>
      <c r="T73" s="3">
        <v>677.97623745169778</v>
      </c>
      <c r="U73" s="3">
        <v>0.34723481592834449</v>
      </c>
      <c r="V73" s="3">
        <v>0.34735077567183403</v>
      </c>
      <c r="Y73" s="3">
        <v>1955.3373044658415</v>
      </c>
      <c r="AC73" s="3">
        <v>2.155731382038605</v>
      </c>
      <c r="AG73" s="3">
        <v>42.915999999999997</v>
      </c>
      <c r="AK73" s="3">
        <v>43.232818181818182</v>
      </c>
      <c r="AL73" s="3">
        <v>18.927363636363637</v>
      </c>
      <c r="AM73" s="3">
        <v>7.6962727272727269</v>
      </c>
      <c r="AN73" s="3">
        <v>6.5373636363636356</v>
      </c>
      <c r="AO73" s="3">
        <v>1952.6098889745908</v>
      </c>
      <c r="AP73" s="3">
        <v>1974.7876647214975</v>
      </c>
      <c r="AQ73" s="3">
        <v>1987.8674162006409</v>
      </c>
      <c r="AR73" s="3">
        <v>2000.9471676797843</v>
      </c>
      <c r="AS73" s="3">
        <v>2014.0269191589282</v>
      </c>
      <c r="AW73" s="3">
        <v>39.144999999999996</v>
      </c>
      <c r="AX73" s="3">
        <v>1950</v>
      </c>
      <c r="AY73" s="3">
        <v>4.9530000000000012</v>
      </c>
      <c r="AZ73" s="3">
        <v>2020</v>
      </c>
      <c r="BA73" s="3">
        <v>27</v>
      </c>
      <c r="BB73" s="3">
        <v>28</v>
      </c>
      <c r="BC73" s="3">
        <v>15</v>
      </c>
      <c r="BD73" s="3">
        <v>4</v>
      </c>
      <c r="BE73" s="3">
        <v>0</v>
      </c>
      <c r="BF73" s="3">
        <v>1950</v>
      </c>
      <c r="BG73" s="3">
        <v>2023</v>
      </c>
      <c r="BH73" s="3">
        <v>-0.94034287559875085</v>
      </c>
      <c r="BI73" s="3" t="s">
        <v>591</v>
      </c>
      <c r="BJ73" s="3">
        <v>2</v>
      </c>
      <c r="BK73" s="3">
        <v>320.7453243138159</v>
      </c>
      <c r="BL73" s="3">
        <v>236.16151465012524</v>
      </c>
      <c r="BM73" s="3">
        <v>171.50007634245156</v>
      </c>
      <c r="BP73" s="3">
        <v>2</v>
      </c>
      <c r="BQ73" s="3">
        <v>294.98278220973435</v>
      </c>
      <c r="BR73" s="3">
        <v>-0.1469842104695214</v>
      </c>
      <c r="BS73" s="3">
        <v>0.19278030344237401</v>
      </c>
      <c r="BT73" s="3">
        <v>0.86604914570887204</v>
      </c>
      <c r="BV73" s="3">
        <v>18.380511086772827</v>
      </c>
      <c r="BW73" s="3">
        <v>9.3347947351077216E-3</v>
      </c>
      <c r="BX73" s="3">
        <v>1.8706595630354612E-2</v>
      </c>
      <c r="BY73" s="3">
        <v>0.10252771865812819</v>
      </c>
      <c r="CA73" s="3">
        <v>1988.1866568538076</v>
      </c>
      <c r="CB73" s="3">
        <v>2015.6571348974421</v>
      </c>
      <c r="CE73" s="3">
        <v>1.7141716013165549</v>
      </c>
      <c r="CF73" s="3">
        <v>0.60011991778084794</v>
      </c>
      <c r="CI73" s="3">
        <v>2.8090000000000002</v>
      </c>
      <c r="CJ73" s="3">
        <v>4.1689999999999996</v>
      </c>
      <c r="CM73" s="3">
        <v>43.232818181818182</v>
      </c>
      <c r="CN73" s="3">
        <v>18.927363636363637</v>
      </c>
      <c r="CO73" s="3">
        <v>7.6962727272727269</v>
      </c>
      <c r="CP73" s="3">
        <v>6.5373636363636356</v>
      </c>
      <c r="CW73" s="3">
        <v>2022.2275736005342</v>
      </c>
      <c r="CX73" s="3">
        <v>1972.883898776769</v>
      </c>
      <c r="CY73" s="3">
        <v>-0.1469842104695214</v>
      </c>
    </row>
    <row r="74" spans="1:103" x14ac:dyDescent="0.3">
      <c r="A74" s="3" t="s">
        <v>276</v>
      </c>
      <c r="B74" s="3" t="s">
        <v>504</v>
      </c>
      <c r="C74" s="3">
        <v>19</v>
      </c>
      <c r="D74" s="3" t="s">
        <v>563</v>
      </c>
      <c r="E74" s="3">
        <v>29</v>
      </c>
      <c r="F74" s="3" t="s">
        <v>571</v>
      </c>
      <c r="G74" s="3" t="s">
        <v>590</v>
      </c>
      <c r="H74" s="3">
        <v>3</v>
      </c>
      <c r="I74" s="3">
        <v>372.14728052782175</v>
      </c>
      <c r="J74" s="3">
        <v>267.79220719866748</v>
      </c>
      <c r="K74" s="3">
        <v>175.10226406301726</v>
      </c>
      <c r="N74" s="3">
        <v>3</v>
      </c>
      <c r="O74" s="3">
        <v>908.77228646668425</v>
      </c>
      <c r="P74" s="3">
        <v>-0.43893042684214495</v>
      </c>
      <c r="Q74" s="3">
        <v>-0.55838616248418738</v>
      </c>
      <c r="R74" s="3">
        <v>0.58472463265937225</v>
      </c>
      <c r="S74" s="3">
        <v>0.131904896708671</v>
      </c>
      <c r="T74" s="3">
        <v>66.742793585923252</v>
      </c>
      <c r="U74" s="3">
        <v>3.4095840878342352E-2</v>
      </c>
      <c r="V74" s="3">
        <v>4.0937143223363552E-2</v>
      </c>
      <c r="W74" s="3">
        <v>3.8497990870824866E-2</v>
      </c>
      <c r="X74" s="3">
        <v>3.9536645700026463E-2</v>
      </c>
      <c r="Y74" s="3">
        <v>1965.428282115867</v>
      </c>
      <c r="Z74" s="3">
        <v>1986.644828566619</v>
      </c>
      <c r="AA74" s="3">
        <v>2003.000005213963</v>
      </c>
      <c r="AC74" s="3">
        <v>0.74696648888487693</v>
      </c>
      <c r="AD74" s="3">
        <v>0.70069898306942568</v>
      </c>
      <c r="AE74" s="3">
        <v>3.1308204450392978</v>
      </c>
      <c r="AG74" s="3">
        <v>45.563000000000002</v>
      </c>
      <c r="AH74" s="3">
        <v>24.224</v>
      </c>
      <c r="AI74" s="3">
        <v>17.622</v>
      </c>
      <c r="AK74" s="3">
        <v>50.800909090909087</v>
      </c>
      <c r="AL74" s="3">
        <v>14.023727272727269</v>
      </c>
      <c r="AM74" s="3">
        <v>18.670181818181817</v>
      </c>
      <c r="AN74" s="3">
        <v>11.371636363636362</v>
      </c>
      <c r="AO74" s="3">
        <v>1966.5172158421949</v>
      </c>
      <c r="AP74" s="3">
        <v>1976.5441221496039</v>
      </c>
      <c r="AQ74" s="3">
        <v>1981.5575753033086</v>
      </c>
      <c r="AR74" s="3">
        <v>1986.7212106780125</v>
      </c>
      <c r="AS74" s="3">
        <v>1998.5849496639687</v>
      </c>
      <c r="AT74" s="3">
        <v>2014.3235895370408</v>
      </c>
      <c r="AW74" s="3">
        <v>35.890999999999998</v>
      </c>
      <c r="AX74" s="3">
        <v>1960</v>
      </c>
      <c r="AY74" s="3">
        <v>-9.1999999999998749E-2</v>
      </c>
      <c r="AZ74" s="3">
        <v>2020</v>
      </c>
      <c r="BA74" s="3">
        <v>20</v>
      </c>
      <c r="BB74" s="3">
        <v>15</v>
      </c>
      <c r="BC74" s="3">
        <v>18</v>
      </c>
      <c r="BD74" s="3">
        <v>19</v>
      </c>
      <c r="BE74" s="3">
        <v>2</v>
      </c>
      <c r="BF74" s="3">
        <v>1950</v>
      </c>
      <c r="BG74" s="3">
        <v>2023</v>
      </c>
      <c r="BH74" s="3">
        <v>-0.99731658932633227</v>
      </c>
      <c r="BI74" s="3" t="s">
        <v>591</v>
      </c>
      <c r="BJ74" s="3">
        <v>3</v>
      </c>
      <c r="BK74" s="3">
        <v>413.5796856822783</v>
      </c>
      <c r="BL74" s="3">
        <v>261.173434460115</v>
      </c>
      <c r="BM74" s="3">
        <v>137.8078249621727</v>
      </c>
      <c r="BP74" s="3">
        <v>3</v>
      </c>
      <c r="BQ74" s="3">
        <v>3120.7062782421499</v>
      </c>
      <c r="BR74" s="3">
        <v>-1.5871428533144509</v>
      </c>
      <c r="BS74" s="3">
        <v>0.99065800682813332</v>
      </c>
      <c r="BT74" s="3">
        <v>0.44614097091871452</v>
      </c>
      <c r="BU74" s="3">
        <v>0.32490858054291993</v>
      </c>
      <c r="BV74" s="3">
        <v>131.10998169458526</v>
      </c>
      <c r="BW74" s="3">
        <v>6.7132571913184724E-2</v>
      </c>
      <c r="BX74" s="3">
        <v>7.7693994494376903E-2</v>
      </c>
      <c r="BY74" s="3">
        <v>4.0672695359327625E-2</v>
      </c>
      <c r="BZ74" s="3">
        <v>1.2777099921140525E-2</v>
      </c>
      <c r="CA74" s="3">
        <v>1956.2305442497313</v>
      </c>
      <c r="CB74" s="3">
        <v>1966.6109697659438</v>
      </c>
      <c r="CC74" s="3">
        <v>1989.6492715971563</v>
      </c>
      <c r="CE74" s="3">
        <v>0.34989928255881475</v>
      </c>
      <c r="CF74" s="3">
        <v>0.61070640803794962</v>
      </c>
      <c r="CG74" s="3">
        <v>0.59257459838672355</v>
      </c>
      <c r="CI74" s="3">
        <v>16.818999999999999</v>
      </c>
      <c r="CJ74" s="3">
        <v>10.066000000000001</v>
      </c>
      <c r="CK74" s="3">
        <v>6.8330000000000002</v>
      </c>
      <c r="CM74" s="3">
        <v>50.800909090909087</v>
      </c>
      <c r="CN74" s="3">
        <v>14.023727272727269</v>
      </c>
      <c r="CO74" s="3">
        <v>18.670181818181817</v>
      </c>
      <c r="CP74" s="3">
        <v>11.371636363636362</v>
      </c>
      <c r="CT74" s="3">
        <v>1950.4900089978391</v>
      </c>
      <c r="CU74" s="3">
        <v>1953.6403240369366</v>
      </c>
      <c r="CV74" s="3">
        <v>1957.7208595628338</v>
      </c>
      <c r="CW74" s="3">
        <v>1993.448705355084</v>
      </c>
      <c r="CY74" s="3">
        <v>-1.5871428533144509</v>
      </c>
    </row>
    <row r="75" spans="1:103" x14ac:dyDescent="0.3">
      <c r="A75" s="3" t="s">
        <v>287</v>
      </c>
      <c r="B75" s="3" t="s">
        <v>515</v>
      </c>
      <c r="C75" s="3">
        <v>19</v>
      </c>
      <c r="D75" s="3" t="s">
        <v>563</v>
      </c>
      <c r="E75" s="3">
        <v>29</v>
      </c>
      <c r="F75" s="3" t="s">
        <v>571</v>
      </c>
      <c r="G75" s="3" t="s">
        <v>590</v>
      </c>
      <c r="H75" s="3">
        <v>3</v>
      </c>
      <c r="I75" s="3">
        <v>301.09359970422918</v>
      </c>
      <c r="J75" s="3">
        <v>302.03353977177608</v>
      </c>
      <c r="K75" s="3">
        <v>297.1949139357219</v>
      </c>
      <c r="N75" s="3">
        <v>3</v>
      </c>
      <c r="O75" s="3">
        <v>2144.081273017634</v>
      </c>
      <c r="P75" s="3">
        <v>-1.0794181819668516</v>
      </c>
      <c r="Q75" s="3">
        <v>1.0360374793558551</v>
      </c>
      <c r="R75" s="3">
        <v>-0.44630887094248933</v>
      </c>
      <c r="S75" s="3">
        <v>0.19440887086916112</v>
      </c>
      <c r="T75" s="3">
        <v>166.43374397941253</v>
      </c>
      <c r="U75" s="3">
        <v>8.513223849107153E-2</v>
      </c>
      <c r="V75" s="3">
        <v>9.2984611637084852E-2</v>
      </c>
      <c r="W75" s="3">
        <v>4.4087990811294546E-2</v>
      </c>
      <c r="X75" s="3">
        <v>4.6803522860496848E-2</v>
      </c>
      <c r="Y75" s="3">
        <v>1960.1691544901505</v>
      </c>
      <c r="Z75" s="3">
        <v>1979.1222913144916</v>
      </c>
      <c r="AA75" s="3">
        <v>2005.5065101304986</v>
      </c>
      <c r="AC75" s="3">
        <v>0.6426199133645486</v>
      </c>
      <c r="AD75" s="3">
        <v>1.1994351237788552</v>
      </c>
      <c r="AE75" s="3">
        <v>2.8185865180610987</v>
      </c>
      <c r="AG75" s="3">
        <v>28.204999999999998</v>
      </c>
      <c r="AH75" s="3">
        <v>27.827000000000002</v>
      </c>
      <c r="AI75" s="3">
        <v>13.688000000000001</v>
      </c>
      <c r="AK75" s="3">
        <v>33.818727272727273</v>
      </c>
      <c r="AL75" s="3">
        <v>10.834272727272724</v>
      </c>
      <c r="AM75" s="3">
        <v>12.621090909090908</v>
      </c>
      <c r="AN75" s="3">
        <v>6.7363636363636354</v>
      </c>
      <c r="AP75" s="3">
        <v>1953.9056394015829</v>
      </c>
      <c r="AQ75" s="3">
        <v>1958.5377644514774</v>
      </c>
      <c r="AR75" s="3">
        <v>1984.0577599639792</v>
      </c>
      <c r="AS75" s="3">
        <v>1994.26831021874</v>
      </c>
      <c r="AT75" s="3">
        <v>2004.4788604734999</v>
      </c>
      <c r="AU75" s="3">
        <v>2020.7353098347223</v>
      </c>
      <c r="AW75" s="3">
        <v>23.64</v>
      </c>
      <c r="AX75" s="3">
        <v>1978</v>
      </c>
      <c r="AY75" s="3">
        <v>0.6509999999999998</v>
      </c>
      <c r="AZ75" s="3">
        <v>2021</v>
      </c>
      <c r="BA75" s="3">
        <v>0</v>
      </c>
      <c r="BB75" s="3">
        <v>31</v>
      </c>
      <c r="BC75" s="3">
        <v>23</v>
      </c>
      <c r="BD75" s="3">
        <v>20</v>
      </c>
      <c r="BE75" s="3">
        <v>0</v>
      </c>
      <c r="BF75" s="3">
        <v>1950</v>
      </c>
      <c r="BG75" s="3">
        <v>2023</v>
      </c>
      <c r="BH75" s="3">
        <v>-1.0794181819668516</v>
      </c>
      <c r="BI75" s="3" t="s">
        <v>591</v>
      </c>
      <c r="BJ75" s="3">
        <v>3</v>
      </c>
      <c r="BK75" s="3">
        <v>367.03065276312822</v>
      </c>
      <c r="BL75" s="3">
        <v>197.92651454905945</v>
      </c>
      <c r="BM75" s="3">
        <v>103.4567653230815</v>
      </c>
      <c r="BP75" s="3">
        <v>3</v>
      </c>
      <c r="BQ75" s="3">
        <v>1017.9224039005974</v>
      </c>
      <c r="BR75" s="3">
        <v>-0.51417272793882718</v>
      </c>
      <c r="BS75" s="3">
        <v>0.44308831139401456</v>
      </c>
      <c r="BT75" s="3">
        <v>0.14879390245171611</v>
      </c>
      <c r="BU75" s="3">
        <v>0.32622384724702425</v>
      </c>
      <c r="BV75" s="3">
        <v>25.685094511345259</v>
      </c>
      <c r="BW75" s="3">
        <v>1.310457751775879E-2</v>
      </c>
      <c r="BX75" s="3">
        <v>1.8532671254784423E-2</v>
      </c>
      <c r="BY75" s="3">
        <v>1.7389480894217321E-2</v>
      </c>
      <c r="BZ75" s="3">
        <v>4.8316992974985033E-2</v>
      </c>
      <c r="CA75" s="3">
        <v>1970.3440383531743</v>
      </c>
      <c r="CB75" s="3">
        <v>1991.3576368293054</v>
      </c>
      <c r="CC75" s="3">
        <v>2014.1635535529031</v>
      </c>
      <c r="CE75" s="3">
        <v>0.50701313460170705</v>
      </c>
      <c r="CF75" s="3">
        <v>1.4751925518837741</v>
      </c>
      <c r="CG75" s="3">
        <v>0.91076771420438185</v>
      </c>
      <c r="CI75" s="3">
        <v>5.266</v>
      </c>
      <c r="CJ75" s="3">
        <v>3.5710000000000002</v>
      </c>
      <c r="CK75" s="3">
        <v>5.3120000000000003</v>
      </c>
      <c r="CM75" s="3">
        <v>33.818727272727273</v>
      </c>
      <c r="CN75" s="3">
        <v>10.834272727272724</v>
      </c>
      <c r="CO75" s="3">
        <v>12.621090909090908</v>
      </c>
      <c r="CP75" s="3">
        <v>6.7363636363636354</v>
      </c>
      <c r="CV75" s="3">
        <v>1950.5554250631537</v>
      </c>
      <c r="CW75" s="3">
        <v>1960.2797836848981</v>
      </c>
      <c r="CX75" s="3">
        <v>1971.3446275598492</v>
      </c>
      <c r="CY75" s="3">
        <v>-0.51417272793882718</v>
      </c>
    </row>
    <row r="76" spans="1:103" x14ac:dyDescent="0.3">
      <c r="A76" s="3" t="s">
        <v>308</v>
      </c>
      <c r="B76" s="3" t="s">
        <v>536</v>
      </c>
      <c r="C76" s="3">
        <v>19</v>
      </c>
      <c r="D76" s="3" t="s">
        <v>563</v>
      </c>
      <c r="E76" s="3">
        <v>29</v>
      </c>
      <c r="F76" s="3" t="s">
        <v>571</v>
      </c>
      <c r="G76" s="3" t="s">
        <v>590</v>
      </c>
      <c r="H76" s="3">
        <v>3</v>
      </c>
      <c r="I76" s="3">
        <v>887.34528175000673</v>
      </c>
      <c r="J76" s="3">
        <v>690.68540294768889</v>
      </c>
      <c r="K76" s="3">
        <v>619.38314230550134</v>
      </c>
      <c r="N76" s="3">
        <v>3</v>
      </c>
      <c r="O76" s="3">
        <v>213.76081402809587</v>
      </c>
      <c r="P76" s="3">
        <v>-9.4593931071892109E-2</v>
      </c>
      <c r="Q76" s="3">
        <v>0.69605544569011624</v>
      </c>
      <c r="R76" s="3">
        <v>-1.1010719469984631</v>
      </c>
      <c r="S76" s="3">
        <v>0.31568490056669701</v>
      </c>
      <c r="T76" s="3">
        <v>31.704457757188429</v>
      </c>
      <c r="U76" s="3">
        <v>1.6616097659598261E-2</v>
      </c>
      <c r="V76" s="3">
        <v>8.8054866599857423E-2</v>
      </c>
      <c r="W76" s="3">
        <v>8.8054866599857493E-2</v>
      </c>
      <c r="X76" s="3">
        <v>6.1003543407347212E-2</v>
      </c>
      <c r="Y76" s="3">
        <v>1933.9997733612538</v>
      </c>
      <c r="Z76" s="3">
        <v>1950.5861921152496</v>
      </c>
      <c r="AA76" s="3">
        <v>2001.9017195337185</v>
      </c>
      <c r="AC76" s="3">
        <v>1.3663528772099058</v>
      </c>
      <c r="AD76" s="3">
        <v>0.89395662441444701</v>
      </c>
      <c r="AE76" s="3">
        <v>2.7809577286261655</v>
      </c>
      <c r="AG76" s="3">
        <v>29.8</v>
      </c>
      <c r="AH76" s="3">
        <v>39.558</v>
      </c>
      <c r="AI76" s="3">
        <v>14.528</v>
      </c>
      <c r="AK76" s="3">
        <v>34.665454545454544</v>
      </c>
      <c r="AL76" s="3">
        <v>12.173272727272725</v>
      </c>
      <c r="AM76" s="3">
        <v>28.174545454545456</v>
      </c>
      <c r="AN76" s="3">
        <v>7.8175454545454564</v>
      </c>
      <c r="AP76" s="3">
        <v>1912.9508170145828</v>
      </c>
      <c r="AQ76" s="3">
        <v>1972.1875531359963</v>
      </c>
      <c r="AR76" s="3">
        <v>1982.1953505636423</v>
      </c>
      <c r="AS76" s="3">
        <v>1992.203147991288</v>
      </c>
      <c r="AT76" s="3">
        <v>2002.7416925200262</v>
      </c>
      <c r="AW76" s="3">
        <v>29.564</v>
      </c>
      <c r="AX76" s="3">
        <v>1961</v>
      </c>
      <c r="AY76" s="3">
        <v>1.5289999999999999</v>
      </c>
      <c r="AZ76" s="3">
        <v>2021</v>
      </c>
      <c r="BA76" s="3">
        <v>0</v>
      </c>
      <c r="BB76" s="3">
        <v>37</v>
      </c>
      <c r="BC76" s="3">
        <v>47</v>
      </c>
      <c r="BD76" s="3">
        <v>57</v>
      </c>
      <c r="BE76" s="3">
        <v>0</v>
      </c>
      <c r="BF76" s="3">
        <v>1883</v>
      </c>
      <c r="BG76" s="3">
        <v>2023</v>
      </c>
      <c r="BH76" s="3">
        <v>-0.49961043238023894</v>
      </c>
      <c r="BI76" s="3" t="s">
        <v>591</v>
      </c>
      <c r="BJ76" s="3">
        <v>3</v>
      </c>
      <c r="BK76" s="3">
        <v>705.94995354658533</v>
      </c>
      <c r="BL76" s="3">
        <v>512.03361957758773</v>
      </c>
      <c r="BM76" s="3">
        <v>469.64587623338656</v>
      </c>
      <c r="BP76" s="3">
        <v>3</v>
      </c>
      <c r="BQ76" s="3">
        <v>389.02675302464894</v>
      </c>
      <c r="BR76" s="3">
        <v>-0.19129509714185894</v>
      </c>
      <c r="BS76" s="3">
        <v>-0.18280570926132622</v>
      </c>
      <c r="BT76" s="3">
        <v>0.34441947918972815</v>
      </c>
      <c r="BU76" s="3">
        <v>0.22572527354640531</v>
      </c>
      <c r="BV76" s="3">
        <v>22.721583171693872</v>
      </c>
      <c r="BW76" s="3">
        <v>1.1920780576751052E-2</v>
      </c>
      <c r="BX76" s="3">
        <v>2.4343179573922059E-2</v>
      </c>
      <c r="BY76" s="3">
        <v>2.3997620775598558E-2</v>
      </c>
      <c r="BZ76" s="3">
        <v>8.2932085256566132E-2</v>
      </c>
      <c r="CA76" s="3">
        <v>1929.5588045829279</v>
      </c>
      <c r="CB76" s="3">
        <v>1961.7397725662222</v>
      </c>
      <c r="CC76" s="3">
        <v>2010.7311078830362</v>
      </c>
      <c r="CE76" s="3">
        <v>2.7780237830719767</v>
      </c>
      <c r="CF76" s="3">
        <v>1.4693110698664942</v>
      </c>
      <c r="CG76" s="3">
        <v>3.0101358329070989</v>
      </c>
      <c r="CI76" s="3">
        <v>19.100000000000001</v>
      </c>
      <c r="CJ76" s="3">
        <v>8.0850000000000009</v>
      </c>
      <c r="CK76" s="3">
        <v>6.6980000000000004</v>
      </c>
      <c r="CM76" s="3">
        <v>34.665454545454544</v>
      </c>
      <c r="CN76" s="3">
        <v>12.173272727272725</v>
      </c>
      <c r="CO76" s="3">
        <v>28.174545454545456</v>
      </c>
      <c r="CP76" s="3">
        <v>7.8175454545454564</v>
      </c>
      <c r="CT76" s="3">
        <v>1902.9591372887992</v>
      </c>
      <c r="CU76" s="3">
        <v>1929.0680667943525</v>
      </c>
      <c r="CV76" s="3">
        <v>1942.6879237319924</v>
      </c>
      <c r="CW76" s="3">
        <v>1956.0533052399148</v>
      </c>
      <c r="CY76" s="3">
        <v>-0.37410080640318516</v>
      </c>
    </row>
    <row r="77" spans="1:103" x14ac:dyDescent="0.3">
      <c r="A77" s="3" t="s">
        <v>312</v>
      </c>
      <c r="B77" s="3" t="s">
        <v>540</v>
      </c>
      <c r="C77" s="3">
        <v>19</v>
      </c>
      <c r="D77" s="3" t="s">
        <v>563</v>
      </c>
      <c r="E77" s="3">
        <v>29</v>
      </c>
      <c r="F77" s="3" t="s">
        <v>571</v>
      </c>
      <c r="G77" s="3" t="s">
        <v>590</v>
      </c>
      <c r="H77" s="3">
        <v>3</v>
      </c>
      <c r="I77" s="3">
        <v>391.32913611543029</v>
      </c>
      <c r="J77" s="3">
        <v>329.40011863005208</v>
      </c>
      <c r="K77" s="3">
        <v>239.95187100798572</v>
      </c>
      <c r="N77" s="3">
        <v>3</v>
      </c>
      <c r="O77" s="3">
        <v>2335.5278245412933</v>
      </c>
      <c r="P77" s="3">
        <v>-1.1700389403575919</v>
      </c>
      <c r="Q77" s="3">
        <v>1.361383215563672</v>
      </c>
      <c r="R77" s="3">
        <v>-0.81279264840039711</v>
      </c>
      <c r="S77" s="3">
        <v>0.37256423641046876</v>
      </c>
      <c r="T77" s="3">
        <v>55.485636090759698</v>
      </c>
      <c r="U77" s="3">
        <v>2.8294400134327036E-2</v>
      </c>
      <c r="V77" s="3">
        <v>7.2471451608489446E-2</v>
      </c>
      <c r="W77" s="3">
        <v>6.9964179913790725E-2</v>
      </c>
      <c r="X77" s="3">
        <v>0.10131047010875197</v>
      </c>
      <c r="Y77" s="3">
        <v>1972.4741979372948</v>
      </c>
      <c r="Z77" s="3">
        <v>1985.888962255106</v>
      </c>
      <c r="AA77" s="3">
        <v>2013.0000922344204</v>
      </c>
      <c r="AC77" s="3">
        <v>0.46020505516005805</v>
      </c>
      <c r="AD77" s="3">
        <v>0.76307014639454118</v>
      </c>
      <c r="AE77" s="3">
        <v>1.8747028911388925</v>
      </c>
      <c r="AG77" s="3">
        <v>28.468</v>
      </c>
      <c r="AH77" s="3">
        <v>30.491</v>
      </c>
      <c r="AI77" s="3">
        <v>13.000999999999999</v>
      </c>
      <c r="AK77" s="3">
        <v>48.371545454545455</v>
      </c>
      <c r="AL77" s="3">
        <v>12.110272727272728</v>
      </c>
      <c r="AM77" s="3">
        <v>17.783272727272728</v>
      </c>
      <c r="AN77" s="3">
        <v>6.9417272727272712</v>
      </c>
      <c r="AO77" s="3">
        <v>1957.6509341144274</v>
      </c>
      <c r="AP77" s="3">
        <v>1966.1976582063144</v>
      </c>
      <c r="AQ77" s="3">
        <v>1984.7233017760389</v>
      </c>
      <c r="AR77" s="3">
        <v>1994.2935903542293</v>
      </c>
      <c r="AS77" s="3">
        <v>2002.3393109895565</v>
      </c>
      <c r="AT77" s="3">
        <v>2010.3850316248838</v>
      </c>
      <c r="AW77" s="3">
        <v>33.355999999999995</v>
      </c>
      <c r="AX77" s="3">
        <v>1954</v>
      </c>
      <c r="AY77" s="3">
        <v>3.3369999999999997</v>
      </c>
      <c r="AZ77" s="3">
        <v>2023</v>
      </c>
      <c r="BA77" s="3">
        <v>6</v>
      </c>
      <c r="BB77" s="3">
        <v>32</v>
      </c>
      <c r="BC77" s="3">
        <v>22</v>
      </c>
      <c r="BD77" s="3">
        <v>14</v>
      </c>
      <c r="BE77" s="3">
        <v>0</v>
      </c>
      <c r="BF77" s="3">
        <v>1950</v>
      </c>
      <c r="BG77" s="3">
        <v>2023</v>
      </c>
      <c r="BH77" s="3">
        <v>-1.1700389403575919</v>
      </c>
      <c r="BI77" s="3" t="s">
        <v>591</v>
      </c>
      <c r="BJ77" s="3">
        <v>3</v>
      </c>
      <c r="BK77" s="3">
        <v>368.65015238433057</v>
      </c>
      <c r="BL77" s="3">
        <v>225.73264522523306</v>
      </c>
      <c r="BM77" s="3">
        <v>52.944981566640287</v>
      </c>
      <c r="BP77" s="3">
        <v>3</v>
      </c>
      <c r="BQ77" s="3">
        <v>1398.102135129792</v>
      </c>
      <c r="BR77" s="3">
        <v>-0.70604545391376183</v>
      </c>
      <c r="BS77" s="3">
        <v>0.30835314646731266</v>
      </c>
      <c r="BT77" s="3">
        <v>0.23095787469891349</v>
      </c>
      <c r="BU77" s="3">
        <v>0.35841709721454063</v>
      </c>
      <c r="BV77" s="3">
        <v>31.142134903275917</v>
      </c>
      <c r="BW77" s="3">
        <v>1.592945992992115E-2</v>
      </c>
      <c r="BX77" s="3">
        <v>1.9402033042890159E-2</v>
      </c>
      <c r="BY77" s="3">
        <v>1.1820813675316684E-2</v>
      </c>
      <c r="BZ77" s="3">
        <v>6.9686365981136283E-3</v>
      </c>
      <c r="CA77" s="3">
        <v>1960.6641142725916</v>
      </c>
      <c r="CB77" s="3">
        <v>1974.3282325450762</v>
      </c>
      <c r="CC77" s="3">
        <v>2001.7393948764213</v>
      </c>
      <c r="CE77" s="3">
        <v>0.43996962304726456</v>
      </c>
      <c r="CF77" s="3">
        <v>0.4729815531602527</v>
      </c>
      <c r="CG77" s="3">
        <v>0.26716277155544604</v>
      </c>
      <c r="CI77" s="3">
        <v>13.891</v>
      </c>
      <c r="CJ77" s="3">
        <v>8.673</v>
      </c>
      <c r="CK77" s="3">
        <v>4.1479999999999997</v>
      </c>
      <c r="CM77" s="3">
        <v>48.371545454545455</v>
      </c>
      <c r="CN77" s="3">
        <v>12.110272727272728</v>
      </c>
      <c r="CO77" s="3">
        <v>17.783272727272728</v>
      </c>
      <c r="CP77" s="3">
        <v>6.9417272727272712</v>
      </c>
      <c r="CU77" s="3">
        <v>1951.8603618091106</v>
      </c>
      <c r="CV77" s="3">
        <v>1958.9420588475716</v>
      </c>
      <c r="CW77" s="3">
        <v>1970.179386569597</v>
      </c>
      <c r="CX77" s="3">
        <v>2004.8554098220636</v>
      </c>
      <c r="CY77" s="3">
        <v>-0.70604545391376183</v>
      </c>
    </row>
    <row r="78" spans="1:103" x14ac:dyDescent="0.3">
      <c r="A78" s="3" t="s">
        <v>324</v>
      </c>
      <c r="B78" s="3" t="s">
        <v>552</v>
      </c>
      <c r="C78" s="3">
        <v>19</v>
      </c>
      <c r="D78" s="3" t="s">
        <v>563</v>
      </c>
      <c r="E78" s="3">
        <v>29</v>
      </c>
      <c r="F78" s="3" t="s">
        <v>571</v>
      </c>
      <c r="G78" s="3" t="s">
        <v>590</v>
      </c>
      <c r="H78" s="3">
        <v>2</v>
      </c>
      <c r="I78" s="3">
        <v>356.19673070852429</v>
      </c>
      <c r="J78" s="3">
        <v>348.12256643717694</v>
      </c>
      <c r="K78" s="3">
        <v>258.52871992865443</v>
      </c>
      <c r="N78" s="3">
        <v>2</v>
      </c>
      <c r="O78" s="3">
        <v>300.05547911793656</v>
      </c>
      <c r="P78" s="3">
        <v>-0.13615999954946448</v>
      </c>
      <c r="Q78" s="3">
        <v>-1.2350066635368673</v>
      </c>
      <c r="R78" s="3">
        <v>1.075048088976293</v>
      </c>
      <c r="T78" s="3">
        <v>64.233600947561854</v>
      </c>
      <c r="U78" s="3">
        <v>3.2738617280298594E-2</v>
      </c>
      <c r="V78" s="3">
        <v>0.15586699477114344</v>
      </c>
      <c r="W78" s="3">
        <v>0.15324529941577827</v>
      </c>
      <c r="Y78" s="3">
        <v>1974.4132896932065</v>
      </c>
      <c r="Z78" s="3">
        <v>1983.7784068488793</v>
      </c>
      <c r="AC78" s="3">
        <v>0.75275619908220648</v>
      </c>
      <c r="AD78" s="3">
        <v>0.84313309765373612</v>
      </c>
      <c r="AG78" s="3">
        <v>29.907</v>
      </c>
      <c r="AH78" s="3">
        <v>18.149999999999999</v>
      </c>
      <c r="AK78" s="3">
        <v>33.972909090909091</v>
      </c>
      <c r="AL78" s="3">
        <v>8.6554545454545462</v>
      </c>
      <c r="AM78" s="3">
        <v>14.614181818181818</v>
      </c>
      <c r="AN78" s="3">
        <v>5.7244545454545452</v>
      </c>
      <c r="AQ78" s="3">
        <v>1975.3025809191968</v>
      </c>
      <c r="AR78" s="3">
        <v>1978.9491106479356</v>
      </c>
      <c r="AS78" s="3">
        <v>1982.5956403766745</v>
      </c>
      <c r="AT78" s="3">
        <v>1995.1867761254423</v>
      </c>
      <c r="AU78" s="3">
        <v>2012.0719040341767</v>
      </c>
      <c r="AW78" s="3">
        <v>27.036000000000001</v>
      </c>
      <c r="AX78" s="3">
        <v>1970</v>
      </c>
      <c r="AY78" s="3">
        <v>1.2859999999999996</v>
      </c>
      <c r="AZ78" s="3">
        <v>2017</v>
      </c>
      <c r="BA78" s="3">
        <v>0</v>
      </c>
      <c r="BB78" s="3">
        <v>25</v>
      </c>
      <c r="BC78" s="3">
        <v>23</v>
      </c>
      <c r="BD78" s="3">
        <v>26</v>
      </c>
      <c r="BE78" s="3">
        <v>0</v>
      </c>
      <c r="BF78" s="3">
        <v>1950</v>
      </c>
      <c r="BG78" s="3">
        <v>2023</v>
      </c>
      <c r="BH78" s="3">
        <v>-1.3711666630863317</v>
      </c>
      <c r="BI78" s="3" t="s">
        <v>591</v>
      </c>
      <c r="BJ78" s="3">
        <v>2</v>
      </c>
      <c r="BK78" s="3">
        <v>338.76451377421483</v>
      </c>
      <c r="BL78" s="3">
        <v>183.0536555793887</v>
      </c>
      <c r="BM78" s="3">
        <v>51.541499166437141</v>
      </c>
      <c r="BP78" s="3">
        <v>2</v>
      </c>
      <c r="BQ78" s="3">
        <v>1544.1371143241395</v>
      </c>
      <c r="BR78" s="3">
        <v>-0.78230329672296095</v>
      </c>
      <c r="BS78" s="3">
        <v>0.67528425725856034</v>
      </c>
      <c r="BT78" s="3">
        <v>0.19971469112082571</v>
      </c>
      <c r="BV78" s="3">
        <v>37.810919627808417</v>
      </c>
      <c r="BW78" s="3">
        <v>1.932575485378818E-2</v>
      </c>
      <c r="BX78" s="3">
        <v>1.9800993656314457E-2</v>
      </c>
      <c r="BY78" s="3">
        <v>1.0702763295798272E-2</v>
      </c>
      <c r="CA78" s="3">
        <v>1963.1762267758841</v>
      </c>
      <c r="CB78" s="3">
        <v>2001.7420485659859</v>
      </c>
      <c r="CE78" s="3">
        <v>0.2644707907024495</v>
      </c>
      <c r="CF78" s="3">
        <v>0.77712537318067998</v>
      </c>
      <c r="CI78" s="3">
        <v>9.2780000000000005</v>
      </c>
      <c r="CJ78" s="3">
        <v>4.4340000000000002</v>
      </c>
      <c r="CM78" s="3">
        <v>33.972909090909091</v>
      </c>
      <c r="CN78" s="3">
        <v>8.6554545454545462</v>
      </c>
      <c r="CO78" s="3">
        <v>14.614181818181818</v>
      </c>
      <c r="CP78" s="3">
        <v>5.7244545454545452</v>
      </c>
      <c r="CV78" s="3">
        <v>1954.6601947475338</v>
      </c>
      <c r="CW78" s="3">
        <v>1961.0515777583748</v>
      </c>
      <c r="CX78" s="3">
        <v>2003.9316215465542</v>
      </c>
      <c r="CY78" s="3">
        <v>-0.78230329672296095</v>
      </c>
    </row>
    <row r="79" spans="1:103" x14ac:dyDescent="0.3">
      <c r="A79" s="3" t="s">
        <v>325</v>
      </c>
      <c r="B79" s="3" t="s">
        <v>553</v>
      </c>
      <c r="C79" s="3">
        <v>19</v>
      </c>
      <c r="D79" s="3" t="s">
        <v>563</v>
      </c>
      <c r="E79" s="3">
        <v>29</v>
      </c>
      <c r="F79" s="3" t="s">
        <v>571</v>
      </c>
      <c r="G79" s="3" t="s">
        <v>590</v>
      </c>
      <c r="H79" s="3">
        <v>2</v>
      </c>
      <c r="I79" s="3">
        <v>458.84546021962012</v>
      </c>
      <c r="J79" s="3">
        <v>425.85862518918839</v>
      </c>
      <c r="K79" s="3">
        <v>361.49295230883678</v>
      </c>
      <c r="N79" s="3">
        <v>2</v>
      </c>
      <c r="O79" s="3">
        <v>-1536.7945951691083</v>
      </c>
      <c r="P79" s="3">
        <v>0.80337012872851365</v>
      </c>
      <c r="Q79" s="3">
        <v>-4.7081701880587019</v>
      </c>
      <c r="R79" s="3">
        <v>3.5259563857404315</v>
      </c>
      <c r="T79" s="3">
        <v>167.06603097002804</v>
      </c>
      <c r="U79" s="3">
        <v>8.5237364124316664E-2</v>
      </c>
      <c r="V79" s="3">
        <v>1.0611966253449936</v>
      </c>
      <c r="W79" s="3">
        <v>1.0580376755605339</v>
      </c>
      <c r="Y79" s="3">
        <v>1970.2629347882742</v>
      </c>
      <c r="Z79" s="3">
        <v>1974.6675461730977</v>
      </c>
      <c r="AC79" s="3">
        <v>0.60185885195360722</v>
      </c>
      <c r="AD79" s="3">
        <v>0.75610381200573373</v>
      </c>
      <c r="AG79" s="3">
        <v>45.332000000000001</v>
      </c>
      <c r="AH79" s="3">
        <v>29.286000000000001</v>
      </c>
      <c r="AK79" s="3">
        <v>33.419454545454542</v>
      </c>
      <c r="AL79" s="3">
        <v>12.44472727272727</v>
      </c>
      <c r="AM79" s="3">
        <v>11.883272727272727</v>
      </c>
      <c r="AN79" s="3">
        <v>14.067272727272728</v>
      </c>
      <c r="AO79" s="3">
        <v>1968.9487306088924</v>
      </c>
      <c r="AP79" s="3">
        <v>1964.880744748596</v>
      </c>
      <c r="AQ79" s="3">
        <v>1950.2773866497455</v>
      </c>
      <c r="AR79" s="3">
        <v>1984.8476438039652</v>
      </c>
      <c r="AS79" s="3">
        <v>1998.0456997530648</v>
      </c>
      <c r="AT79" s="3">
        <v>2011.2437557021644</v>
      </c>
      <c r="AW79" s="3">
        <v>40.349000000000004</v>
      </c>
      <c r="AX79" s="3">
        <v>1965</v>
      </c>
      <c r="AY79" s="3">
        <v>-4.5550000000000015</v>
      </c>
      <c r="AZ79" s="3">
        <v>2021</v>
      </c>
      <c r="BA79" s="3">
        <v>9</v>
      </c>
      <c r="BB79" s="3">
        <v>20</v>
      </c>
      <c r="BC79" s="3">
        <v>20</v>
      </c>
      <c r="BD79" s="3">
        <v>18</v>
      </c>
      <c r="BE79" s="3">
        <v>7</v>
      </c>
      <c r="BF79" s="3">
        <v>1950</v>
      </c>
      <c r="BG79" s="3">
        <v>2023</v>
      </c>
      <c r="BH79" s="3">
        <v>-3.9048000593301881</v>
      </c>
      <c r="BI79" s="3" t="s">
        <v>591</v>
      </c>
      <c r="BJ79" s="3">
        <v>3</v>
      </c>
      <c r="BK79" s="3">
        <v>365.18576326639146</v>
      </c>
      <c r="BL79" s="3">
        <v>168.04808658871463</v>
      </c>
      <c r="BM79" s="3">
        <v>128.25932250435505</v>
      </c>
      <c r="BP79" s="3">
        <v>3</v>
      </c>
      <c r="BQ79" s="3">
        <v>572.57687978783986</v>
      </c>
      <c r="BR79" s="3">
        <v>-0.28687999989163027</v>
      </c>
      <c r="BS79" s="3">
        <v>0.31539029436592853</v>
      </c>
      <c r="BT79" s="3">
        <v>0.21422448859162133</v>
      </c>
      <c r="BU79" s="3">
        <v>0.19364855315439305</v>
      </c>
      <c r="BV79" s="3">
        <v>24.235034931075997</v>
      </c>
      <c r="BW79" s="3">
        <v>1.235212601627125E-2</v>
      </c>
      <c r="BX79" s="3">
        <v>2.7128399926788126E-2</v>
      </c>
      <c r="BY79" s="3">
        <v>2.7492747621465117E-2</v>
      </c>
      <c r="BZ79" s="3">
        <v>5.8976844133539784E-2</v>
      </c>
      <c r="CA79" s="3">
        <v>1974.2173022015231</v>
      </c>
      <c r="CB79" s="3">
        <v>1990.1851227581039</v>
      </c>
      <c r="CC79" s="3">
        <v>2014.6549954154932</v>
      </c>
      <c r="CE79" s="3">
        <v>0.91415378897564958</v>
      </c>
      <c r="CF79" s="3">
        <v>1.3307735730528176</v>
      </c>
      <c r="CG79" s="3">
        <v>1.7753602493290832</v>
      </c>
      <c r="CI79" s="3">
        <v>6.4969999999999999</v>
      </c>
      <c r="CJ79" s="3">
        <v>6.7549999999999999</v>
      </c>
      <c r="CK79" s="3">
        <v>12.531000000000001</v>
      </c>
      <c r="CM79" s="3">
        <v>33.419454545454542</v>
      </c>
      <c r="CN79" s="3">
        <v>12.44472727272727</v>
      </c>
      <c r="CO79" s="3">
        <v>11.883272727272727</v>
      </c>
      <c r="CP79" s="3">
        <v>14.067272727272728</v>
      </c>
      <c r="CV79" s="3">
        <v>2020.1355968912032</v>
      </c>
      <c r="CW79" s="3">
        <v>1961.9667313170869</v>
      </c>
      <c r="CY79" s="3">
        <v>-0.28687999989163027</v>
      </c>
    </row>
    <row r="80" spans="1:103" x14ac:dyDescent="0.3">
      <c r="A80" s="3" t="s">
        <v>123</v>
      </c>
      <c r="B80" s="3" t="s">
        <v>351</v>
      </c>
      <c r="C80" s="3">
        <v>19</v>
      </c>
      <c r="D80" s="3" t="s">
        <v>563</v>
      </c>
      <c r="E80" s="3">
        <v>13</v>
      </c>
      <c r="F80" s="3" t="s">
        <v>577</v>
      </c>
      <c r="G80" s="3" t="s">
        <v>590</v>
      </c>
      <c r="H80" s="3">
        <v>3</v>
      </c>
      <c r="I80" s="3">
        <v>357.95583567818659</v>
      </c>
      <c r="J80" s="3">
        <v>336.8163219248118</v>
      </c>
      <c r="K80" s="3">
        <v>196.30977144502251</v>
      </c>
      <c r="N80" s="3">
        <v>3</v>
      </c>
      <c r="O80" s="3">
        <v>1665.2438257883393</v>
      </c>
      <c r="P80" s="3">
        <v>-0.82699824534435495</v>
      </c>
      <c r="Q80" s="3">
        <v>1.3981437002984456</v>
      </c>
      <c r="R80" s="3">
        <v>-1.2064394066317292</v>
      </c>
      <c r="S80" s="3">
        <v>0.2129357098948868</v>
      </c>
      <c r="T80" s="3">
        <v>53.042539403166138</v>
      </c>
      <c r="U80" s="3">
        <v>2.7076228729841088E-2</v>
      </c>
      <c r="V80" s="3">
        <v>7.6146765056384416E-2</v>
      </c>
      <c r="W80" s="3">
        <v>7.2344367563235909E-2</v>
      </c>
      <c r="X80" s="3">
        <v>4.4780949086954722E-2</v>
      </c>
      <c r="Y80" s="3">
        <v>1968.4784050132539</v>
      </c>
      <c r="Z80" s="3">
        <v>1978.4945854626467</v>
      </c>
      <c r="AA80" s="3">
        <v>2009.5646897902948</v>
      </c>
      <c r="AC80" s="3">
        <v>0.36285130718185005</v>
      </c>
      <c r="AD80" s="3">
        <v>0.3906631126870686</v>
      </c>
      <c r="AE80" s="3">
        <v>1.9504903866649748</v>
      </c>
      <c r="AG80" s="3">
        <v>38.058</v>
      </c>
      <c r="AH80" s="3">
        <v>42.493000000000002</v>
      </c>
      <c r="AI80" s="3">
        <v>21.974</v>
      </c>
      <c r="AK80" s="3">
        <v>48.44527272727273</v>
      </c>
      <c r="AL80" s="3">
        <v>19.924727272727274</v>
      </c>
      <c r="AM80" s="3">
        <v>15.488636363636363</v>
      </c>
      <c r="AN80" s="3">
        <v>5.2418181818181813</v>
      </c>
      <c r="AO80" s="3">
        <v>1959.1865338404496</v>
      </c>
      <c r="AP80" s="3">
        <v>1991.1443750011338</v>
      </c>
      <c r="AQ80" s="3">
        <v>1999.0147474276243</v>
      </c>
      <c r="AR80" s="3">
        <v>2006.8851198541149</v>
      </c>
      <c r="AS80" s="3">
        <v>2017.3724820865416</v>
      </c>
      <c r="AW80" s="3">
        <v>35.073</v>
      </c>
      <c r="AX80" s="3">
        <v>1950</v>
      </c>
      <c r="AY80" s="3">
        <v>10.589000000000002</v>
      </c>
      <c r="AZ80" s="3">
        <v>2021</v>
      </c>
      <c r="BA80" s="3">
        <v>33</v>
      </c>
      <c r="BB80" s="3">
        <v>24</v>
      </c>
      <c r="BC80" s="3">
        <v>17</v>
      </c>
      <c r="BD80" s="3">
        <v>0</v>
      </c>
      <c r="BE80" s="3">
        <v>0</v>
      </c>
      <c r="BF80" s="3">
        <v>1950</v>
      </c>
      <c r="BG80" s="3">
        <v>2023</v>
      </c>
      <c r="BH80" s="3">
        <v>-0.82699824534435495</v>
      </c>
      <c r="BI80" s="3" t="s">
        <v>591</v>
      </c>
      <c r="BJ80" s="3">
        <v>2</v>
      </c>
      <c r="BK80" s="3">
        <v>306.10472266080086</v>
      </c>
      <c r="BL80" s="3">
        <v>146.41636457623875</v>
      </c>
      <c r="BM80" s="3">
        <v>85.386196394170554</v>
      </c>
      <c r="BP80" s="3">
        <v>2</v>
      </c>
      <c r="BQ80" s="3">
        <v>906.77285471980531</v>
      </c>
      <c r="BR80" s="3">
        <v>-0.45583082659769891</v>
      </c>
      <c r="BS80" s="3">
        <v>0.29897387044221102</v>
      </c>
      <c r="BT80" s="3">
        <v>0.15120823536778877</v>
      </c>
      <c r="BV80" s="3">
        <v>27.861859235148067</v>
      </c>
      <c r="BW80" s="3">
        <v>1.4218799999357863E-2</v>
      </c>
      <c r="BX80" s="3">
        <v>1.7862915343647603E-2</v>
      </c>
      <c r="BY80" s="3">
        <v>1.329397110489884E-2</v>
      </c>
      <c r="CA80" s="3">
        <v>1969.1801836333598</v>
      </c>
      <c r="CB80" s="3">
        <v>1993.4179545114348</v>
      </c>
      <c r="CE80" s="3">
        <v>0.74049858211560526</v>
      </c>
      <c r="CF80" s="3">
        <v>1.3275670310228187</v>
      </c>
      <c r="CI80" s="3">
        <v>9.4559999999999995</v>
      </c>
      <c r="CJ80" s="3">
        <v>5.5549999999999997</v>
      </c>
      <c r="CM80" s="3">
        <v>48.44527272727273</v>
      </c>
      <c r="CN80" s="3">
        <v>19.924727272727274</v>
      </c>
      <c r="CO80" s="3">
        <v>15.488636363636363</v>
      </c>
      <c r="CP80" s="3">
        <v>5.2418181818181813</v>
      </c>
      <c r="CV80" s="3">
        <v>1956.368026655764</v>
      </c>
      <c r="CW80" s="3">
        <v>1967.3370083661932</v>
      </c>
      <c r="CY80" s="3">
        <v>-0.45583082659769891</v>
      </c>
    </row>
    <row r="81" spans="1:103" x14ac:dyDescent="0.3">
      <c r="A81" s="3" t="s">
        <v>147</v>
      </c>
      <c r="B81" s="3" t="s">
        <v>375</v>
      </c>
      <c r="C81" s="3">
        <v>19</v>
      </c>
      <c r="D81" s="3" t="s">
        <v>563</v>
      </c>
      <c r="E81" s="3">
        <v>13</v>
      </c>
      <c r="F81" s="3" t="s">
        <v>577</v>
      </c>
      <c r="G81" s="3" t="s">
        <v>590</v>
      </c>
      <c r="H81" s="3">
        <v>3</v>
      </c>
      <c r="I81" s="3">
        <v>328.36959137710204</v>
      </c>
      <c r="J81" s="3">
        <v>313.52316170718217</v>
      </c>
      <c r="K81" s="3">
        <v>269.44518340948377</v>
      </c>
      <c r="N81" s="3">
        <v>3</v>
      </c>
      <c r="O81" s="3">
        <v>-74.228779430920355</v>
      </c>
      <c r="P81" s="3">
        <v>6.1318185250362062E-2</v>
      </c>
      <c r="Q81" s="3">
        <v>-1.4686545466289174</v>
      </c>
      <c r="R81" s="3">
        <v>1.4323424240101956</v>
      </c>
      <c r="S81" s="3">
        <v>-0.53126001270610967</v>
      </c>
      <c r="T81" s="3">
        <v>162.00685924248512</v>
      </c>
      <c r="U81" s="3">
        <v>8.2867850283574337E-2</v>
      </c>
      <c r="V81" s="3">
        <v>0.11719283775574284</v>
      </c>
      <c r="W81" s="3">
        <v>0.12658273220093497</v>
      </c>
      <c r="X81" s="3">
        <v>9.6325101887554915E-2</v>
      </c>
      <c r="Y81" s="3">
        <v>1960.4787746047937</v>
      </c>
      <c r="Z81" s="3">
        <v>1971.7847645248498</v>
      </c>
      <c r="AA81" s="3">
        <v>1981.8307102016479</v>
      </c>
      <c r="AC81" s="3">
        <v>0.5062520435718374</v>
      </c>
      <c r="AD81" s="3">
        <v>0.53058884472050472</v>
      </c>
      <c r="AE81" s="3">
        <v>1.1993872648083486</v>
      </c>
      <c r="AG81" s="3">
        <v>45.466999999999999</v>
      </c>
      <c r="AH81" s="3">
        <v>30.704000000000001</v>
      </c>
      <c r="AI81" s="3">
        <v>30.484999999999999</v>
      </c>
      <c r="AK81" s="3">
        <v>45.648272727272726</v>
      </c>
      <c r="AL81" s="3">
        <v>12.81890909090909</v>
      </c>
      <c r="AM81" s="3">
        <v>10.390272727272729</v>
      </c>
      <c r="AN81" s="3">
        <v>5.1791818181818181</v>
      </c>
      <c r="AO81" s="3">
        <v>1961.1781250065235</v>
      </c>
      <c r="AP81" s="3">
        <v>1968.2837468567288</v>
      </c>
      <c r="AQ81" s="3">
        <v>1974.4875030304001</v>
      </c>
      <c r="AR81" s="3">
        <v>1992.3473690441706</v>
      </c>
      <c r="AS81" s="3">
        <v>2002.223835191772</v>
      </c>
      <c r="AT81" s="3">
        <v>2012.1003013393733</v>
      </c>
      <c r="AU81" s="3">
        <v>2021.9767674869749</v>
      </c>
      <c r="AW81" s="3">
        <v>36.887</v>
      </c>
      <c r="AX81" s="3">
        <v>1959</v>
      </c>
      <c r="AY81" s="3">
        <v>3.9759999999999991</v>
      </c>
      <c r="AZ81" s="3">
        <v>2021</v>
      </c>
      <c r="BA81" s="3">
        <v>17</v>
      </c>
      <c r="BB81" s="3">
        <v>27</v>
      </c>
      <c r="BC81" s="3">
        <v>22</v>
      </c>
      <c r="BD81" s="3">
        <v>8</v>
      </c>
      <c r="BE81" s="3">
        <v>0</v>
      </c>
      <c r="BF81" s="3">
        <v>1950</v>
      </c>
      <c r="BG81" s="3">
        <v>2023</v>
      </c>
      <c r="BH81" s="3">
        <v>-1.4073363613785552</v>
      </c>
      <c r="BI81" s="3" t="s">
        <v>591</v>
      </c>
      <c r="BJ81" s="3">
        <v>3</v>
      </c>
      <c r="BK81" s="3">
        <v>294.88647534212254</v>
      </c>
      <c r="BL81" s="3">
        <v>80.866243361094547</v>
      </c>
      <c r="BM81" s="3">
        <v>10.03350344723302</v>
      </c>
      <c r="BP81" s="3">
        <v>3</v>
      </c>
      <c r="BQ81" s="3">
        <v>717.07754443514784</v>
      </c>
      <c r="BR81" s="3">
        <v>-0.36148333332857235</v>
      </c>
      <c r="BS81" s="3">
        <v>0.11862489176300524</v>
      </c>
      <c r="BT81" s="3">
        <v>0.24236386034645957</v>
      </c>
      <c r="BU81" s="3">
        <v>0.14644815288049637</v>
      </c>
      <c r="BV81" s="3">
        <v>45.371464477093518</v>
      </c>
      <c r="BW81" s="3">
        <v>2.3219767075974378E-2</v>
      </c>
      <c r="BX81" s="3">
        <v>2.4107464865933081E-2</v>
      </c>
      <c r="BY81" s="3">
        <v>7.6123564886257482E-3</v>
      </c>
      <c r="BZ81" s="3">
        <v>1.1466013252625636E-2</v>
      </c>
      <c r="CA81" s="3">
        <v>1958.7640865350336</v>
      </c>
      <c r="CB81" s="3">
        <v>1979.8805044131425</v>
      </c>
      <c r="CC81" s="3">
        <v>2008.7665563326366</v>
      </c>
      <c r="CE81" s="3">
        <v>1.243911711106531</v>
      </c>
      <c r="CF81" s="3">
        <v>0.42891899031935526</v>
      </c>
      <c r="CG81" s="3">
        <v>0.7722976803936269</v>
      </c>
      <c r="CI81" s="3">
        <v>8.9779999999999998</v>
      </c>
      <c r="CJ81" s="3">
        <v>4.1950000000000003</v>
      </c>
      <c r="CK81" s="3">
        <v>4.1340000000000003</v>
      </c>
      <c r="CM81" s="3">
        <v>45.648272727272726</v>
      </c>
      <c r="CN81" s="3">
        <v>12.81890909090909</v>
      </c>
      <c r="CO81" s="3">
        <v>10.390272727272729</v>
      </c>
      <c r="CP81" s="3">
        <v>5.1791818181818181</v>
      </c>
      <c r="CW81" s="3">
        <v>1956.0446616564923</v>
      </c>
      <c r="CX81" s="3">
        <v>1996.0812993446184</v>
      </c>
      <c r="CY81" s="3">
        <v>-0.36148333332857235</v>
      </c>
    </row>
    <row r="82" spans="1:103" x14ac:dyDescent="0.3">
      <c r="A82" s="3" t="s">
        <v>161</v>
      </c>
      <c r="B82" s="3" t="s">
        <v>389</v>
      </c>
      <c r="C82" s="3">
        <v>19</v>
      </c>
      <c r="D82" s="3" t="s">
        <v>563</v>
      </c>
      <c r="E82" s="3">
        <v>13</v>
      </c>
      <c r="F82" s="3" t="s">
        <v>577</v>
      </c>
      <c r="G82" s="3" t="s">
        <v>590</v>
      </c>
      <c r="H82" s="3">
        <v>3</v>
      </c>
      <c r="I82" s="3">
        <v>320.88970148811637</v>
      </c>
      <c r="J82" s="3">
        <v>244.7703425037954</v>
      </c>
      <c r="K82" s="3">
        <v>211.83689791397717</v>
      </c>
      <c r="N82" s="3">
        <v>3</v>
      </c>
      <c r="O82" s="3">
        <v>62.500717772301115</v>
      </c>
      <c r="P82" s="3">
        <v>-7.8131885973749815E-3</v>
      </c>
      <c r="Q82" s="3">
        <v>-0.50228826351837752</v>
      </c>
      <c r="R82" s="3">
        <v>-0.74229140172944397</v>
      </c>
      <c r="S82" s="3">
        <v>0.92944197804055617</v>
      </c>
      <c r="T82" s="3">
        <v>56.7666558701982</v>
      </c>
      <c r="U82" s="3">
        <v>2.9014329352887877E-2</v>
      </c>
      <c r="V82" s="3">
        <v>3.0005905083679132E-2</v>
      </c>
      <c r="W82" s="3">
        <v>8.3056621698403693E-2</v>
      </c>
      <c r="X82" s="3">
        <v>8.471052738864529E-2</v>
      </c>
      <c r="Y82" s="3">
        <v>1963.4405598316057</v>
      </c>
      <c r="Z82" s="3">
        <v>1997.9753831220455</v>
      </c>
      <c r="AA82" s="3">
        <v>2004.3459072029841</v>
      </c>
      <c r="AC82" s="3">
        <v>0.55207742269826399</v>
      </c>
      <c r="AD82" s="3">
        <v>0.45373762182649113</v>
      </c>
      <c r="AE82" s="3">
        <v>0.41015853924832024</v>
      </c>
      <c r="AG82" s="3">
        <v>47.021000000000001</v>
      </c>
      <c r="AH82" s="3">
        <v>29.39</v>
      </c>
      <c r="AI82" s="3">
        <v>22.065000000000001</v>
      </c>
      <c r="AK82" s="3">
        <v>47.261909090909086</v>
      </c>
      <c r="AL82" s="3">
        <v>17.183090909090907</v>
      </c>
      <c r="AM82" s="3">
        <v>19.640818181818183</v>
      </c>
      <c r="AN82" s="3">
        <v>7.6219090909090914</v>
      </c>
      <c r="AO82" s="3">
        <v>1967.6749849045834</v>
      </c>
      <c r="AP82" s="3">
        <v>1987.2789283133366</v>
      </c>
      <c r="AQ82" s="3">
        <v>1997.0781022329963</v>
      </c>
      <c r="AR82" s="3">
        <v>2001.6034163351355</v>
      </c>
      <c r="AS82" s="3">
        <v>2009.1928488050798</v>
      </c>
      <c r="AW82" s="3">
        <v>29.991000000000003</v>
      </c>
      <c r="AX82" s="3">
        <v>1964</v>
      </c>
      <c r="AY82" s="3">
        <v>7.4379999999999988</v>
      </c>
      <c r="AZ82" s="3">
        <v>2021</v>
      </c>
      <c r="BA82" s="3">
        <v>0</v>
      </c>
      <c r="BB82" s="3">
        <v>51</v>
      </c>
      <c r="BC82" s="3">
        <v>16</v>
      </c>
      <c r="BD82" s="3">
        <v>7</v>
      </c>
      <c r="BE82" s="3">
        <v>0</v>
      </c>
      <c r="BF82" s="3">
        <v>1950</v>
      </c>
      <c r="BG82" s="3">
        <v>2023</v>
      </c>
      <c r="BH82" s="3">
        <v>-1.2523928538451965</v>
      </c>
      <c r="BI82" s="3" t="s">
        <v>591</v>
      </c>
      <c r="BJ82" s="3">
        <v>2</v>
      </c>
      <c r="BK82" s="3">
        <v>318.4089539490912</v>
      </c>
      <c r="BL82" s="3">
        <v>165.98394542418902</v>
      </c>
      <c r="BM82" s="3">
        <v>149.16780726133726</v>
      </c>
      <c r="BP82" s="3">
        <v>2</v>
      </c>
      <c r="BQ82" s="3">
        <v>574.65154446288648</v>
      </c>
      <c r="BR82" s="3">
        <v>-0.28395674482965366</v>
      </c>
      <c r="BS82" s="3">
        <v>-0.21817961725402016</v>
      </c>
      <c r="BT82" s="3">
        <v>0.54598918482048642</v>
      </c>
      <c r="BV82" s="3">
        <v>21.23203387373724</v>
      </c>
      <c r="BW82" s="3">
        <v>1.0802238418353366E-2</v>
      </c>
      <c r="BX82" s="3">
        <v>5.4868566183666617E-2</v>
      </c>
      <c r="BY82" s="3">
        <v>5.4974797776218373E-2</v>
      </c>
      <c r="CA82" s="3">
        <v>1981.6801891144744</v>
      </c>
      <c r="CB82" s="3">
        <v>1992.4689462892425</v>
      </c>
      <c r="CE82" s="3">
        <v>1.7830048165802863</v>
      </c>
      <c r="CF82" s="3">
        <v>0.7250732193852133</v>
      </c>
      <c r="CI82" s="3">
        <v>12.441000000000001</v>
      </c>
      <c r="CJ82" s="3">
        <v>7.2910000000000004</v>
      </c>
      <c r="CM82" s="3">
        <v>47.261909090909086</v>
      </c>
      <c r="CN82" s="3">
        <v>17.183090909090907</v>
      </c>
      <c r="CO82" s="3">
        <v>19.640818181818183</v>
      </c>
      <c r="CP82" s="3">
        <v>7.6219090909090914</v>
      </c>
      <c r="CU82" s="3">
        <v>1953.2958965127725</v>
      </c>
      <c r="CV82" s="3">
        <v>1970.9042121842294</v>
      </c>
      <c r="CW82" s="3">
        <v>1985.5438580598534</v>
      </c>
      <c r="CY82" s="3">
        <v>-0.50213636208367385</v>
      </c>
    </row>
    <row r="83" spans="1:103" x14ac:dyDescent="0.3">
      <c r="A83" s="3" t="s">
        <v>183</v>
      </c>
      <c r="B83" s="3" t="s">
        <v>411</v>
      </c>
      <c r="C83" s="3">
        <v>19</v>
      </c>
      <c r="D83" s="3" t="s">
        <v>563</v>
      </c>
      <c r="E83" s="3">
        <v>13</v>
      </c>
      <c r="F83" s="3" t="s">
        <v>577</v>
      </c>
      <c r="G83" s="3" t="s">
        <v>590</v>
      </c>
      <c r="H83" s="3">
        <v>2</v>
      </c>
      <c r="I83" s="3">
        <v>302.06009336410915</v>
      </c>
      <c r="J83" s="3">
        <v>150.84304646049247</v>
      </c>
      <c r="K83" s="3">
        <v>138.54123114085817</v>
      </c>
      <c r="N83" s="3">
        <v>2</v>
      </c>
      <c r="O83" s="3">
        <v>616.59177768407937</v>
      </c>
      <c r="P83" s="3">
        <v>-0.28983136073476773</v>
      </c>
      <c r="Q83" s="3">
        <v>-0.39352579022815826</v>
      </c>
      <c r="R83" s="3">
        <v>0.13946744431311503</v>
      </c>
      <c r="T83" s="3">
        <v>13.485722128214251</v>
      </c>
      <c r="U83" s="3">
        <v>6.8401939637953444E-3</v>
      </c>
      <c r="V83" s="3">
        <v>4.3252270501634299E-2</v>
      </c>
      <c r="W83" s="3">
        <v>5.135761498106519E-2</v>
      </c>
      <c r="Y83" s="3">
        <v>1993.7131027661669</v>
      </c>
      <c r="Z83" s="3">
        <v>2006.291632749045</v>
      </c>
      <c r="AC83" s="3">
        <v>0.91006191007706227</v>
      </c>
      <c r="AD83" s="3">
        <v>3.0332836857635961</v>
      </c>
      <c r="AG83" s="3">
        <v>38.249000000000002</v>
      </c>
      <c r="AH83" s="3">
        <v>30.024000000000001</v>
      </c>
      <c r="AK83" s="3">
        <v>50.408999999999999</v>
      </c>
      <c r="AL83" s="3">
        <v>23.932636363636366</v>
      </c>
      <c r="AM83" s="3">
        <v>22.872363636363637</v>
      </c>
      <c r="AN83" s="3">
        <v>5.3622727272727273</v>
      </c>
      <c r="AO83" s="3">
        <v>1972.152965900603</v>
      </c>
      <c r="AP83" s="3">
        <v>1999.2024668407798</v>
      </c>
      <c r="AQ83" s="3">
        <v>2006.6070468339119</v>
      </c>
      <c r="AR83" s="3">
        <v>2015.7707012425108</v>
      </c>
      <c r="AW83" s="3">
        <v>32.225999999999999</v>
      </c>
      <c r="AX83" s="3">
        <v>1979</v>
      </c>
      <c r="AY83" s="3">
        <v>14.498000000000001</v>
      </c>
      <c r="AZ83" s="3">
        <v>2021</v>
      </c>
      <c r="BA83" s="3">
        <v>21</v>
      </c>
      <c r="BB83" s="3">
        <v>47</v>
      </c>
      <c r="BC83" s="3">
        <v>6</v>
      </c>
      <c r="BD83" s="3">
        <v>0</v>
      </c>
      <c r="BE83" s="3">
        <v>0</v>
      </c>
      <c r="BF83" s="3">
        <v>1950</v>
      </c>
      <c r="BG83" s="3">
        <v>2023</v>
      </c>
      <c r="BH83" s="3">
        <v>-0.68335715096292593</v>
      </c>
      <c r="BI83" s="3" t="s">
        <v>591</v>
      </c>
      <c r="BJ83" s="3">
        <v>2</v>
      </c>
      <c r="BK83" s="3">
        <v>322.98021949979943</v>
      </c>
      <c r="BL83" s="3">
        <v>232.37265867150381</v>
      </c>
      <c r="BM83" s="3">
        <v>202.4519273916066</v>
      </c>
      <c r="BP83" s="3">
        <v>2</v>
      </c>
      <c r="BQ83" s="3">
        <v>1374.6776326559914</v>
      </c>
      <c r="BR83" s="3">
        <v>-0.69147202726737544</v>
      </c>
      <c r="BS83" s="3">
        <v>0.3687339816379045</v>
      </c>
      <c r="BT83" s="3">
        <v>0.29383282834855873</v>
      </c>
      <c r="BV83" s="3">
        <v>132.24660244924081</v>
      </c>
      <c r="BW83" s="3">
        <v>6.7627919401549733E-2</v>
      </c>
      <c r="BX83" s="3">
        <v>6.8677956949809743E-2</v>
      </c>
      <c r="BY83" s="3">
        <v>2.6680245182686232E-2</v>
      </c>
      <c r="CA83" s="3">
        <v>1961.9324666405885</v>
      </c>
      <c r="CB83" s="3">
        <v>1999.6552845001586</v>
      </c>
      <c r="CE83" s="3">
        <v>1.5106811217447067</v>
      </c>
      <c r="CF83" s="3">
        <v>1.4308684888701668</v>
      </c>
      <c r="CI83" s="3">
        <v>18.068000000000001</v>
      </c>
      <c r="CJ83" s="3">
        <v>6.25</v>
      </c>
      <c r="CM83" s="3">
        <v>50.408999999999999</v>
      </c>
      <c r="CN83" s="3">
        <v>23.932636363636366</v>
      </c>
      <c r="CO83" s="3">
        <v>22.872363636363637</v>
      </c>
      <c r="CP83" s="3">
        <v>5.3622727272727273</v>
      </c>
      <c r="CT83" s="3">
        <v>1951.8904300290728</v>
      </c>
      <c r="CU83" s="3">
        <v>1959.1213805271857</v>
      </c>
      <c r="CV83" s="3">
        <v>1971.4021050291501</v>
      </c>
      <c r="CW83" s="3">
        <v>1986.8945456252006</v>
      </c>
      <c r="CY83" s="3">
        <v>-0.69147202726737544</v>
      </c>
    </row>
    <row r="84" spans="1:103" x14ac:dyDescent="0.3">
      <c r="A84" s="3" t="s">
        <v>189</v>
      </c>
      <c r="B84" s="3" t="s">
        <v>417</v>
      </c>
      <c r="C84" s="3">
        <v>19</v>
      </c>
      <c r="D84" s="3" t="s">
        <v>563</v>
      </c>
      <c r="E84" s="3">
        <v>13</v>
      </c>
      <c r="F84" s="3" t="s">
        <v>577</v>
      </c>
      <c r="G84" s="3" t="s">
        <v>590</v>
      </c>
      <c r="H84" s="3">
        <v>3</v>
      </c>
      <c r="I84" s="3">
        <v>290.1978367884895</v>
      </c>
      <c r="J84" s="3">
        <v>178.26577978658349</v>
      </c>
      <c r="K84" s="3">
        <v>156.93468897529775</v>
      </c>
      <c r="N84" s="3">
        <v>3</v>
      </c>
      <c r="O84" s="3">
        <v>602.37936997463464</v>
      </c>
      <c r="P84" s="3">
        <v>-0.28200963366329351</v>
      </c>
      <c r="Q84" s="3">
        <v>-0.20653945390572553</v>
      </c>
      <c r="R84" s="3">
        <v>-0.30675097426204845</v>
      </c>
      <c r="S84" s="3">
        <v>0.49647510051654065</v>
      </c>
      <c r="T84" s="3">
        <v>17.360665881194947</v>
      </c>
      <c r="U84" s="3">
        <v>8.8371073450932217E-3</v>
      </c>
      <c r="V84" s="3">
        <v>1.8494060533701281E-2</v>
      </c>
      <c r="W84" s="3">
        <v>4.3122473767010686E-2</v>
      </c>
      <c r="X84" s="3">
        <v>5.0596371162572103E-2</v>
      </c>
      <c r="Y84" s="3">
        <v>1979.0002647936021</v>
      </c>
      <c r="Z84" s="3">
        <v>1999.5508042381223</v>
      </c>
      <c r="AA84" s="3">
        <v>2010.3442023328416</v>
      </c>
      <c r="AC84" s="3">
        <v>1.1873879070921163</v>
      </c>
      <c r="AD84" s="3">
        <v>1.0245557655831001</v>
      </c>
      <c r="AE84" s="3">
        <v>0.69116889351895894</v>
      </c>
      <c r="AG84" s="3">
        <v>44.878</v>
      </c>
      <c r="AH84" s="3">
        <v>34.174999999999997</v>
      </c>
      <c r="AI84" s="3">
        <v>26.315999999999999</v>
      </c>
      <c r="AK84" s="3">
        <v>51.32181818181818</v>
      </c>
      <c r="AL84" s="3">
        <v>23.329363636363635</v>
      </c>
      <c r="AM84" s="3">
        <v>22.580818181818184</v>
      </c>
      <c r="AN84" s="3">
        <v>4.6440909090909095</v>
      </c>
      <c r="AO84" s="3">
        <v>1976.4550690495926</v>
      </c>
      <c r="AP84" s="3">
        <v>1997.9998505400786</v>
      </c>
      <c r="AQ84" s="3">
        <v>2004.8849959345139</v>
      </c>
      <c r="AR84" s="3">
        <v>2012.5471401696459</v>
      </c>
      <c r="AW84" s="3">
        <v>35.136000000000003</v>
      </c>
      <c r="AX84" s="3">
        <v>1976</v>
      </c>
      <c r="AY84" s="3">
        <v>16.802</v>
      </c>
      <c r="AZ84" s="3">
        <v>2021</v>
      </c>
      <c r="BA84" s="3">
        <v>39</v>
      </c>
      <c r="BB84" s="3">
        <v>25</v>
      </c>
      <c r="BC84" s="3">
        <v>10</v>
      </c>
      <c r="BD84" s="3">
        <v>0</v>
      </c>
      <c r="BE84" s="3">
        <v>0</v>
      </c>
      <c r="BF84" s="3">
        <v>1950</v>
      </c>
      <c r="BG84" s="3">
        <v>2023</v>
      </c>
      <c r="BH84" s="3">
        <v>-0.7953000618310675</v>
      </c>
      <c r="BI84" s="3" t="s">
        <v>591</v>
      </c>
      <c r="BJ84" s="3">
        <v>3</v>
      </c>
      <c r="BK84" s="3">
        <v>351.71643893016619</v>
      </c>
      <c r="BL84" s="3">
        <v>187.23319572581846</v>
      </c>
      <c r="BM84" s="3">
        <v>153.88133968415622</v>
      </c>
      <c r="BP84" s="3">
        <v>3</v>
      </c>
      <c r="BQ84" s="3">
        <v>1340.5574174911585</v>
      </c>
      <c r="BR84" s="3">
        <v>-0.67416421610796173</v>
      </c>
      <c r="BS84" s="3">
        <v>0.30849228604929146</v>
      </c>
      <c r="BT84" s="3">
        <v>0.20086842138662483</v>
      </c>
      <c r="BU84" s="3">
        <v>0.16342105253464423</v>
      </c>
      <c r="BV84" s="3">
        <v>42.972541787864344</v>
      </c>
      <c r="BW84" s="3">
        <v>2.1947092584712977E-2</v>
      </c>
      <c r="BX84" s="3">
        <v>2.8748089966078284E-2</v>
      </c>
      <c r="BY84" s="3">
        <v>2.6259390845020266E-2</v>
      </c>
      <c r="BZ84" s="3">
        <v>2.6259390845020263E-2</v>
      </c>
      <c r="CA84" s="3">
        <v>1966.6372482294241</v>
      </c>
      <c r="CB84" s="3">
        <v>1985.3153238153839</v>
      </c>
      <c r="CC84" s="3">
        <v>2004.7056146044888</v>
      </c>
      <c r="CE84" s="3">
        <v>0.9619393376018851</v>
      </c>
      <c r="CF84" s="3">
        <v>1.4337621190808389</v>
      </c>
      <c r="CG84" s="3">
        <v>1.7623636129570956</v>
      </c>
      <c r="CI84" s="3">
        <v>14.726000000000001</v>
      </c>
      <c r="CJ84" s="3">
        <v>8.2390000000000008</v>
      </c>
      <c r="CK84" s="3">
        <v>4.8460000000000001</v>
      </c>
      <c r="CM84" s="3">
        <v>51.32181818181818</v>
      </c>
      <c r="CN84" s="3">
        <v>23.329363636363635</v>
      </c>
      <c r="CO84" s="3">
        <v>22.580818181818184</v>
      </c>
      <c r="CP84" s="3">
        <v>4.6440909090909095</v>
      </c>
      <c r="CT84" s="3">
        <v>1951.3901599317219</v>
      </c>
      <c r="CU84" s="3">
        <v>1958.8067505494587</v>
      </c>
      <c r="CV84" s="3">
        <v>1966.2677927178731</v>
      </c>
      <c r="CW84" s="3">
        <v>1979.5476148224882</v>
      </c>
      <c r="CX84" s="3">
        <v>2002.8568843309665</v>
      </c>
      <c r="CY84" s="3">
        <v>-0.67416421610796173</v>
      </c>
    </row>
    <row r="85" spans="1:103" x14ac:dyDescent="0.3">
      <c r="A85" s="3" t="s">
        <v>232</v>
      </c>
      <c r="B85" s="3" t="s">
        <v>460</v>
      </c>
      <c r="C85" s="3">
        <v>19</v>
      </c>
      <c r="D85" s="3" t="s">
        <v>563</v>
      </c>
      <c r="E85" s="3">
        <v>13</v>
      </c>
      <c r="F85" s="3" t="s">
        <v>577</v>
      </c>
      <c r="G85" s="3" t="s">
        <v>590</v>
      </c>
      <c r="H85" s="3">
        <v>3</v>
      </c>
      <c r="I85" s="3">
        <v>286.32974983034643</v>
      </c>
      <c r="J85" s="3">
        <v>277.75215575804089</v>
      </c>
      <c r="K85" s="3">
        <v>124.43984177504437</v>
      </c>
      <c r="N85" s="3">
        <v>3</v>
      </c>
      <c r="O85" s="3">
        <v>427.84616135964791</v>
      </c>
      <c r="P85" s="3">
        <v>-0.19422781901396718</v>
      </c>
      <c r="Q85" s="3">
        <v>-0.76253581700971973</v>
      </c>
      <c r="R85" s="3">
        <v>0.41525093114623379</v>
      </c>
      <c r="S85" s="3">
        <v>0.18127504273164927</v>
      </c>
      <c r="T85" s="3">
        <v>17.529491839945965</v>
      </c>
      <c r="U85" s="3">
        <v>8.9458616691357636E-3</v>
      </c>
      <c r="V85" s="3">
        <v>2.3745246754508047E-2</v>
      </c>
      <c r="W85" s="3">
        <v>2.3321850541258717E-2</v>
      </c>
      <c r="X85" s="3">
        <v>1.1367316394613204E-2</v>
      </c>
      <c r="Y85" s="3">
        <v>1969.4960669491697</v>
      </c>
      <c r="Z85" s="3">
        <v>1980.4216821074092</v>
      </c>
      <c r="AA85" s="3">
        <v>2002.5003168508297</v>
      </c>
      <c r="AC85" s="3">
        <v>0.22771717605114467</v>
      </c>
      <c r="AD85" s="3">
        <v>0.40906907550265392</v>
      </c>
      <c r="AE85" s="3">
        <v>0.77712616020975278</v>
      </c>
      <c r="AG85" s="3">
        <v>45.097999999999999</v>
      </c>
      <c r="AH85" s="3">
        <v>35.026000000000003</v>
      </c>
      <c r="AI85" s="3">
        <v>22.832000000000001</v>
      </c>
      <c r="AK85" s="3">
        <v>48.05654545454545</v>
      </c>
      <c r="AL85" s="3">
        <v>17.293272727272722</v>
      </c>
      <c r="AM85" s="3">
        <v>17.465454545454545</v>
      </c>
      <c r="AN85" s="3">
        <v>6.4813636363636364</v>
      </c>
      <c r="AO85" s="3">
        <v>1969.7114769349153</v>
      </c>
      <c r="AP85" s="3">
        <v>1980.3704275675364</v>
      </c>
      <c r="AQ85" s="3">
        <v>1989.40024233534</v>
      </c>
      <c r="AR85" s="3">
        <v>1998.6336360396142</v>
      </c>
      <c r="AS85" s="3">
        <v>2010.567611085725</v>
      </c>
      <c r="AW85" s="3">
        <v>35.130000000000003</v>
      </c>
      <c r="AX85" s="3">
        <v>1967</v>
      </c>
      <c r="AY85" s="3">
        <v>7.338000000000001</v>
      </c>
      <c r="AZ85" s="3">
        <v>2021</v>
      </c>
      <c r="BA85" s="3">
        <v>25</v>
      </c>
      <c r="BB85" s="3">
        <v>23</v>
      </c>
      <c r="BC85" s="3">
        <v>22</v>
      </c>
      <c r="BD85" s="3">
        <v>4</v>
      </c>
      <c r="BE85" s="3">
        <v>0</v>
      </c>
      <c r="BF85" s="3">
        <v>1950</v>
      </c>
      <c r="BG85" s="3">
        <v>2023</v>
      </c>
      <c r="BH85" s="3">
        <v>-0.95676363602368686</v>
      </c>
      <c r="BI85" s="3" t="s">
        <v>591</v>
      </c>
      <c r="BJ85" s="3">
        <v>3</v>
      </c>
      <c r="BK85" s="3">
        <v>358.52205127495677</v>
      </c>
      <c r="BL85" s="3">
        <v>190.42492982091608</v>
      </c>
      <c r="BM85" s="3">
        <v>164.34073969971897</v>
      </c>
      <c r="BP85" s="3">
        <v>3</v>
      </c>
      <c r="BQ85" s="3">
        <v>1538.0822263732232</v>
      </c>
      <c r="BR85" s="3">
        <v>-0.7778090904485524</v>
      </c>
      <c r="BS85" s="3">
        <v>0.43929931433427494</v>
      </c>
      <c r="BT85" s="3">
        <v>0.29872849404693913</v>
      </c>
      <c r="BU85" s="3">
        <v>0.18676589569179841</v>
      </c>
      <c r="BV85" s="3">
        <v>78.369639331476307</v>
      </c>
      <c r="BW85" s="3">
        <v>4.0086719594866441E-2</v>
      </c>
      <c r="BX85" s="3">
        <v>4.3275345793436171E-2</v>
      </c>
      <c r="BY85" s="3">
        <v>1.8785268373496949E-2</v>
      </c>
      <c r="BZ85" s="3">
        <v>2.9394902284156622E-2</v>
      </c>
      <c r="CA85" s="3">
        <v>1960.4246682052365</v>
      </c>
      <c r="CB85" s="3">
        <v>1980.4968412748728</v>
      </c>
      <c r="CC85" s="3">
        <v>2009.5658323110902</v>
      </c>
      <c r="CE85" s="3">
        <v>0.71688220122447932</v>
      </c>
      <c r="CF85" s="3">
        <v>0.8186961142078365</v>
      </c>
      <c r="CG85" s="3">
        <v>1.4619790361540148</v>
      </c>
      <c r="CI85" s="3">
        <v>13.993</v>
      </c>
      <c r="CJ85" s="3">
        <v>6.8959999999999999</v>
      </c>
      <c r="CK85" s="3">
        <v>5.7329999999999997</v>
      </c>
      <c r="CM85" s="3">
        <v>48.05654545454545</v>
      </c>
      <c r="CN85" s="3">
        <v>17.293272727272722</v>
      </c>
      <c r="CO85" s="3">
        <v>17.465454545454545</v>
      </c>
      <c r="CP85" s="3">
        <v>6.4813636363636364</v>
      </c>
      <c r="CU85" s="3">
        <v>1951.7414298896481</v>
      </c>
      <c r="CV85" s="3">
        <v>1958.169742519829</v>
      </c>
      <c r="CW85" s="3">
        <v>1970.014046511724</v>
      </c>
      <c r="CY85" s="3">
        <v>-0.7778090904485524</v>
      </c>
    </row>
    <row r="86" spans="1:103" x14ac:dyDescent="0.3">
      <c r="A86" s="3" t="s">
        <v>248</v>
      </c>
      <c r="B86" s="3" t="s">
        <v>476</v>
      </c>
      <c r="C86" s="3">
        <v>19</v>
      </c>
      <c r="D86" s="3" t="s">
        <v>563</v>
      </c>
      <c r="E86" s="3">
        <v>13</v>
      </c>
      <c r="F86" s="3" t="s">
        <v>577</v>
      </c>
      <c r="G86" s="3" t="s">
        <v>590</v>
      </c>
      <c r="H86" s="3">
        <v>3</v>
      </c>
      <c r="I86" s="3">
        <v>310.06610913937709</v>
      </c>
      <c r="J86" s="3">
        <v>271.8493053638104</v>
      </c>
      <c r="K86" s="3">
        <v>80.409930372229482</v>
      </c>
      <c r="N86" s="3">
        <v>3</v>
      </c>
      <c r="O86" s="3">
        <v>868.64454557021577</v>
      </c>
      <c r="P86" s="3">
        <v>-0.4177336531024301</v>
      </c>
      <c r="Q86" s="3">
        <v>0.18678511255307109</v>
      </c>
      <c r="R86" s="3">
        <v>-0.61967344119333645</v>
      </c>
      <c r="S86" s="3">
        <v>0.51168799215361704</v>
      </c>
      <c r="T86" s="3">
        <v>30.346447592747431</v>
      </c>
      <c r="U86" s="3">
        <v>1.5510545964860466E-2</v>
      </c>
      <c r="V86" s="3">
        <v>1.9357745730156604E-2</v>
      </c>
      <c r="W86" s="3">
        <v>1.4712170264094097E-2</v>
      </c>
      <c r="X86" s="3">
        <v>1.1678397086688271E-2</v>
      </c>
      <c r="Y86" s="3">
        <v>1963.9999980388523</v>
      </c>
      <c r="Z86" s="3">
        <v>1980.4864511393646</v>
      </c>
      <c r="AA86" s="3">
        <v>2000.8277862692878</v>
      </c>
      <c r="AC86" s="3">
        <v>0.91557844983341119</v>
      </c>
      <c r="AD86" s="3">
        <v>0.249322302722254</v>
      </c>
      <c r="AE86" s="3">
        <v>0.28080541945831811</v>
      </c>
      <c r="AG86" s="3">
        <v>48.177999999999997</v>
      </c>
      <c r="AH86" s="3">
        <v>44.054000000000002</v>
      </c>
      <c r="AI86" s="3">
        <v>27.033999999999999</v>
      </c>
      <c r="AK86" s="3">
        <v>52.012181818181823</v>
      </c>
      <c r="AL86" s="3">
        <v>21.252454545454547</v>
      </c>
      <c r="AM86" s="3">
        <v>21.399727272727272</v>
      </c>
      <c r="AN86" s="3">
        <v>5.1988181818181802</v>
      </c>
      <c r="AO86" s="3">
        <v>1977.9236699037272</v>
      </c>
      <c r="AP86" s="3">
        <v>1991.5467453897054</v>
      </c>
      <c r="AQ86" s="3">
        <v>1997.4247971063521</v>
      </c>
      <c r="AR86" s="3">
        <v>2007.0394459996298</v>
      </c>
      <c r="AS86" s="3">
        <v>2021.7915810866477</v>
      </c>
      <c r="AW86" s="3">
        <v>33.859000000000002</v>
      </c>
      <c r="AX86" s="3">
        <v>1974</v>
      </c>
      <c r="AY86" s="3">
        <v>13.426</v>
      </c>
      <c r="AZ86" s="3">
        <v>2021</v>
      </c>
      <c r="BA86" s="3">
        <v>33</v>
      </c>
      <c r="BB86" s="3">
        <v>25</v>
      </c>
      <c r="BC86" s="3">
        <v>16</v>
      </c>
      <c r="BD86" s="3">
        <v>0</v>
      </c>
      <c r="BE86" s="3">
        <v>0</v>
      </c>
      <c r="BF86" s="3">
        <v>1950</v>
      </c>
      <c r="BG86" s="3">
        <v>2023</v>
      </c>
      <c r="BH86" s="3">
        <v>-0.85062198174269543</v>
      </c>
      <c r="BI86" s="3" t="s">
        <v>591</v>
      </c>
      <c r="BJ86" s="3">
        <v>2</v>
      </c>
      <c r="BK86" s="3">
        <v>318.0953978719229</v>
      </c>
      <c r="BL86" s="3">
        <v>223.64992279861985</v>
      </c>
      <c r="BM86" s="3">
        <v>189.18743477297411</v>
      </c>
      <c r="BP86" s="3">
        <v>2</v>
      </c>
      <c r="BQ86" s="3">
        <v>1133.7016880866252</v>
      </c>
      <c r="BR86" s="3">
        <v>-0.56895888964864227</v>
      </c>
      <c r="BS86" s="3">
        <v>0.2871918041100972</v>
      </c>
      <c r="BT86" s="3">
        <v>0.27015154666262192</v>
      </c>
      <c r="BV86" s="3">
        <v>78.396554223525214</v>
      </c>
      <c r="BW86" s="3">
        <v>4.0049214223772285E-2</v>
      </c>
      <c r="BX86" s="3">
        <v>4.1912953946333771E-2</v>
      </c>
      <c r="BY86" s="3">
        <v>2.6298842621870433E-2</v>
      </c>
      <c r="CA86" s="3">
        <v>1965.9999999995432</v>
      </c>
      <c r="CB86" s="3">
        <v>2000.6091685908109</v>
      </c>
      <c r="CE86" s="3">
        <v>1.5944945323111321</v>
      </c>
      <c r="CF86" s="3">
        <v>1.4647307774189422</v>
      </c>
      <c r="CI86" s="3">
        <v>14.901999999999999</v>
      </c>
      <c r="CJ86" s="3">
        <v>5.9820000000000002</v>
      </c>
      <c r="CM86" s="3">
        <v>52.012181818181823</v>
      </c>
      <c r="CN86" s="3">
        <v>21.252454545454547</v>
      </c>
      <c r="CO86" s="3">
        <v>21.399727272727272</v>
      </c>
      <c r="CP86" s="3">
        <v>5.1988181818181802</v>
      </c>
      <c r="CU86" s="3">
        <v>1957.4378893603136</v>
      </c>
      <c r="CV86" s="3">
        <v>1966.4560896006742</v>
      </c>
      <c r="CW86" s="3">
        <v>1984.2012424471945</v>
      </c>
      <c r="CY86" s="3">
        <v>-0.56895888964864227</v>
      </c>
    </row>
    <row r="87" spans="1:103" x14ac:dyDescent="0.3">
      <c r="A87" s="3" t="s">
        <v>258</v>
      </c>
      <c r="B87" s="3" t="s">
        <v>486</v>
      </c>
      <c r="C87" s="3">
        <v>19</v>
      </c>
      <c r="D87" s="3" t="s">
        <v>563</v>
      </c>
      <c r="E87" s="3">
        <v>13</v>
      </c>
      <c r="F87" s="3" t="s">
        <v>577</v>
      </c>
      <c r="G87" s="3" t="s">
        <v>590</v>
      </c>
      <c r="H87" s="3">
        <v>2</v>
      </c>
      <c r="I87" s="3">
        <v>528.23447383055668</v>
      </c>
      <c r="J87" s="3">
        <v>438.16126420155376</v>
      </c>
      <c r="K87" s="3">
        <v>426.156903891257</v>
      </c>
      <c r="N87" s="3">
        <v>2</v>
      </c>
      <c r="O87" s="3">
        <v>-308.44394010081379</v>
      </c>
      <c r="P87" s="3">
        <v>0.17807029625299592</v>
      </c>
      <c r="Q87" s="3">
        <v>-0.90563815337357356</v>
      </c>
      <c r="R87" s="3">
        <v>0.40959837156342682</v>
      </c>
      <c r="T87" s="3">
        <v>68.444557563903018</v>
      </c>
      <c r="U87" s="3">
        <v>3.5149659255760884E-2</v>
      </c>
      <c r="V87" s="3">
        <v>0.12948178858623574</v>
      </c>
      <c r="W87" s="3">
        <v>0.1270547863073557</v>
      </c>
      <c r="Y87" s="3">
        <v>1964.1836875460651</v>
      </c>
      <c r="Z87" s="3">
        <v>1979.0639970562665</v>
      </c>
      <c r="AC87" s="3">
        <v>1.4492807941765158</v>
      </c>
      <c r="AD87" s="3">
        <v>2.9622545338590456</v>
      </c>
      <c r="AG87" s="3">
        <v>40.829000000000001</v>
      </c>
      <c r="AH87" s="3">
        <v>30.712</v>
      </c>
      <c r="AK87" s="3">
        <v>36.518181818181816</v>
      </c>
      <c r="AL87" s="3">
        <v>18.223545454545452</v>
      </c>
      <c r="AM87" s="3">
        <v>13.927272727272726</v>
      </c>
      <c r="AN87" s="3">
        <v>4.9123636363636356</v>
      </c>
      <c r="AP87" s="3">
        <v>1960.4382735934564</v>
      </c>
      <c r="AQ87" s="3">
        <v>1980.6125611624257</v>
      </c>
      <c r="AR87" s="3">
        <v>1996.3373405111074</v>
      </c>
      <c r="AS87" s="3">
        <v>2012.0621198597889</v>
      </c>
      <c r="AW87" s="3">
        <v>32.361000000000004</v>
      </c>
      <c r="AX87" s="3">
        <v>1963</v>
      </c>
      <c r="AY87" s="3">
        <v>10.757999999999999</v>
      </c>
      <c r="AZ87" s="3">
        <v>2021</v>
      </c>
      <c r="BA87" s="3">
        <v>14</v>
      </c>
      <c r="BB87" s="3">
        <v>47</v>
      </c>
      <c r="BC87" s="3">
        <v>32</v>
      </c>
      <c r="BD87" s="3">
        <v>0</v>
      </c>
      <c r="BE87" s="3">
        <v>0</v>
      </c>
      <c r="BF87" s="3">
        <v>1930</v>
      </c>
      <c r="BG87" s="3">
        <v>2023</v>
      </c>
      <c r="BH87" s="3">
        <v>-0.7275678571205777</v>
      </c>
      <c r="BI87" s="3" t="s">
        <v>591</v>
      </c>
      <c r="BJ87" s="3">
        <v>1</v>
      </c>
      <c r="BK87" s="3">
        <v>340.32675765947664</v>
      </c>
      <c r="BL87" s="3">
        <v>225.9239467793675</v>
      </c>
      <c r="BM87" s="3">
        <v>228.3462319766283</v>
      </c>
      <c r="BP87" s="3">
        <v>1</v>
      </c>
      <c r="BQ87" s="3">
        <v>381.64076450132092</v>
      </c>
      <c r="BR87" s="3">
        <v>-0.18993359501980528</v>
      </c>
      <c r="BS87" s="3">
        <v>0.18164979673483506</v>
      </c>
      <c r="BV87" s="3">
        <v>13.098707933204354</v>
      </c>
      <c r="BW87" s="3">
        <v>6.6954234482991598E-3</v>
      </c>
      <c r="BX87" s="3">
        <v>1.1817318437270612E-2</v>
      </c>
      <c r="CA87" s="3">
        <v>1982.6751393059344</v>
      </c>
      <c r="CE87" s="3">
        <v>1.688536918180594</v>
      </c>
      <c r="CI87" s="3">
        <v>5.194</v>
      </c>
      <c r="CM87" s="3">
        <v>36.518181818181816</v>
      </c>
      <c r="CN87" s="3">
        <v>18.223545454545452</v>
      </c>
      <c r="CO87" s="3">
        <v>13.927272727272726</v>
      </c>
      <c r="CP87" s="3">
        <v>4.9123636363636356</v>
      </c>
      <c r="CV87" s="3">
        <v>1930.3628958483623</v>
      </c>
      <c r="CW87" s="3">
        <v>1956.6878859033245</v>
      </c>
      <c r="CX87" s="3">
        <v>1990.4188740451111</v>
      </c>
      <c r="CY87" s="3">
        <v>-0.18993359501980528</v>
      </c>
    </row>
    <row r="88" spans="1:103" x14ac:dyDescent="0.3">
      <c r="A88" s="3" t="s">
        <v>205</v>
      </c>
      <c r="B88" s="3" t="s">
        <v>433</v>
      </c>
      <c r="C88" s="3">
        <v>142</v>
      </c>
      <c r="D88" s="3" t="s">
        <v>559</v>
      </c>
      <c r="E88" s="3">
        <v>143</v>
      </c>
      <c r="F88" s="3" t="s">
        <v>589</v>
      </c>
      <c r="G88" s="3" t="s">
        <v>590</v>
      </c>
      <c r="H88" s="3">
        <v>3</v>
      </c>
      <c r="I88" s="3">
        <v>406.07551660497222</v>
      </c>
      <c r="J88" s="3">
        <v>350.67046195465639</v>
      </c>
      <c r="K88" s="3">
        <v>356.51726709114405</v>
      </c>
      <c r="N88" s="3">
        <v>3</v>
      </c>
      <c r="O88" s="3">
        <v>1090.6941604006417</v>
      </c>
      <c r="P88" s="3">
        <v>-0.53963153945194275</v>
      </c>
      <c r="Q88" s="3">
        <v>0.78117698890013698</v>
      </c>
      <c r="R88" s="3">
        <v>-1.2560818107708838</v>
      </c>
      <c r="S88" s="3">
        <v>1.2715290357149396</v>
      </c>
      <c r="T88" s="3">
        <v>97.138783376663582</v>
      </c>
      <c r="U88" s="3">
        <v>4.9509748871756687E-2</v>
      </c>
      <c r="V88" s="3">
        <v>0.17725722139452429</v>
      </c>
      <c r="W88" s="3">
        <v>0.24070275155536996</v>
      </c>
      <c r="X88" s="3">
        <v>0.17582467465778481</v>
      </c>
      <c r="Y88" s="3">
        <v>1974.6542012178334</v>
      </c>
      <c r="Z88" s="3">
        <v>1985.7842859211735</v>
      </c>
      <c r="AA88" s="3">
        <v>1996.543225837928</v>
      </c>
      <c r="AC88" s="3">
        <v>1.6381146601338357</v>
      </c>
      <c r="AD88" s="3">
        <v>1.2169749702255204</v>
      </c>
      <c r="AE88" s="3">
        <v>1.0102598690542699</v>
      </c>
      <c r="AG88" s="3">
        <v>25.946999999999999</v>
      </c>
      <c r="AH88" s="3">
        <v>27.802</v>
      </c>
      <c r="AI88" s="3">
        <v>16.478999999999999</v>
      </c>
      <c r="AK88" s="3">
        <v>36.014818181818185</v>
      </c>
      <c r="AL88" s="3">
        <v>21.988636363636367</v>
      </c>
      <c r="AM88" s="3">
        <v>13.906636363636363</v>
      </c>
      <c r="AN88" s="3">
        <v>7.5423636363636346</v>
      </c>
      <c r="AP88" s="3">
        <v>1956.3240530248104</v>
      </c>
      <c r="AQ88" s="3">
        <v>1965.5896345085725</v>
      </c>
      <c r="AR88" s="3">
        <v>1979.0878178069793</v>
      </c>
      <c r="AS88" s="3">
        <v>2008.6775815658755</v>
      </c>
      <c r="AW88" s="3">
        <v>24.548999999999999</v>
      </c>
      <c r="AX88" s="3">
        <v>1958</v>
      </c>
      <c r="AY88" s="3">
        <v>5.145999999999999</v>
      </c>
      <c r="AZ88" s="3">
        <v>1999</v>
      </c>
      <c r="BA88" s="3">
        <v>0</v>
      </c>
      <c r="BB88" s="3">
        <v>14</v>
      </c>
      <c r="BC88" s="3">
        <v>48</v>
      </c>
      <c r="BD88" s="3">
        <v>12</v>
      </c>
      <c r="BE88" s="3">
        <v>0</v>
      </c>
      <c r="BF88" s="3">
        <v>1950</v>
      </c>
      <c r="BG88" s="3">
        <v>2023</v>
      </c>
      <c r="BH88" s="3">
        <v>-1.0145363613226897</v>
      </c>
      <c r="BI88" s="3" t="s">
        <v>591</v>
      </c>
      <c r="BJ88" s="3">
        <v>3</v>
      </c>
      <c r="BK88" s="3">
        <v>224.29939664359566</v>
      </c>
      <c r="BL88" s="3">
        <v>191.06669103443721</v>
      </c>
      <c r="BM88" s="3">
        <v>143.23552866816382</v>
      </c>
      <c r="BP88" s="3">
        <v>3</v>
      </c>
      <c r="BQ88" s="3">
        <v>491.18240396924125</v>
      </c>
      <c r="BR88" s="3">
        <v>-0.24415132705787701</v>
      </c>
      <c r="BS88" s="3">
        <v>0.2585048792948052</v>
      </c>
      <c r="BT88" s="3">
        <v>-0.33881415897955741</v>
      </c>
      <c r="BU88" s="3">
        <v>0.39411536826086985</v>
      </c>
      <c r="BV88" s="3">
        <v>31.353688448987835</v>
      </c>
      <c r="BW88" s="3">
        <v>1.5992616312878138E-2</v>
      </c>
      <c r="BX88" s="3">
        <v>1.8026936663632191E-2</v>
      </c>
      <c r="BY88" s="3">
        <v>5.3050961697622426E-2</v>
      </c>
      <c r="BZ88" s="3">
        <v>9.0208374463201929E-2</v>
      </c>
      <c r="CA88" s="3">
        <v>1971.4925458374196</v>
      </c>
      <c r="CB88" s="3">
        <v>2005.6572916733653</v>
      </c>
      <c r="CC88" s="3">
        <v>2015.258804158957</v>
      </c>
      <c r="CE88" s="3">
        <v>1.0078600483993321</v>
      </c>
      <c r="CF88" s="3">
        <v>0.99679978512106227</v>
      </c>
      <c r="CG88" s="3">
        <v>1.1630884438574502</v>
      </c>
      <c r="CI88" s="3">
        <v>10.199</v>
      </c>
      <c r="CJ88" s="3">
        <v>10.124000000000001</v>
      </c>
      <c r="CK88" s="3">
        <v>7.3879999999999999</v>
      </c>
      <c r="CM88" s="3">
        <v>36.014818181818185</v>
      </c>
      <c r="CN88" s="3">
        <v>21.988636363636367</v>
      </c>
      <c r="CO88" s="3">
        <v>13.906636363636363</v>
      </c>
      <c r="CP88" s="3">
        <v>7.5423636363636346</v>
      </c>
      <c r="CV88" s="3">
        <v>1950.3576315043424</v>
      </c>
      <c r="CW88" s="3">
        <v>1982.6477901305277</v>
      </c>
      <c r="CY88" s="3">
        <v>-0.32446060674262922</v>
      </c>
    </row>
    <row r="89" spans="1:103" x14ac:dyDescent="0.3">
      <c r="A89" s="3" t="s">
        <v>212</v>
      </c>
      <c r="B89" s="3" t="s">
        <v>440</v>
      </c>
      <c r="C89" s="3">
        <v>142</v>
      </c>
      <c r="D89" s="3" t="s">
        <v>559</v>
      </c>
      <c r="E89" s="3">
        <v>143</v>
      </c>
      <c r="F89" s="3" t="s">
        <v>589</v>
      </c>
      <c r="G89" s="3" t="s">
        <v>590</v>
      </c>
      <c r="H89" s="3">
        <v>2</v>
      </c>
      <c r="I89" s="3">
        <v>357.83332595980596</v>
      </c>
      <c r="J89" s="3">
        <v>352.06035109814297</v>
      </c>
      <c r="K89" s="3">
        <v>332.47518529871678</v>
      </c>
      <c r="N89" s="3">
        <v>2</v>
      </c>
      <c r="O89" s="3">
        <v>448.27285749690077</v>
      </c>
      <c r="P89" s="3">
        <v>-0.20953391107874295</v>
      </c>
      <c r="Q89" s="3">
        <v>-0.98660895314775077</v>
      </c>
      <c r="R89" s="3">
        <v>1.2500392732029659</v>
      </c>
      <c r="T89" s="3">
        <v>48.838425393662177</v>
      </c>
      <c r="U89" s="3">
        <v>2.4784319445295265E-2</v>
      </c>
      <c r="V89" s="3">
        <v>0.46605065882753394</v>
      </c>
      <c r="W89" s="3">
        <v>0.46816729574147198</v>
      </c>
      <c r="Y89" s="3">
        <v>1991.0957753133482</v>
      </c>
      <c r="Z89" s="3">
        <v>1997.3348516003387</v>
      </c>
      <c r="AC89" s="3">
        <v>1.8941934813112407</v>
      </c>
      <c r="AD89" s="3">
        <v>1.3780204223776997</v>
      </c>
      <c r="AG89" s="3">
        <v>31.151</v>
      </c>
      <c r="AH89" s="3">
        <v>23.972000000000001</v>
      </c>
      <c r="AK89" s="3">
        <v>38.847000000000001</v>
      </c>
      <c r="AL89" s="3">
        <v>24.487181818181821</v>
      </c>
      <c r="AM89" s="3">
        <v>17.777818181818184</v>
      </c>
      <c r="AN89" s="3">
        <v>6.9458181818181828</v>
      </c>
      <c r="AP89" s="3">
        <v>1972.343547491904</v>
      </c>
      <c r="AQ89" s="3">
        <v>1991.9901878612513</v>
      </c>
      <c r="AR89" s="3">
        <v>2021.8873178229928</v>
      </c>
      <c r="AW89" s="3">
        <v>26.179000000000002</v>
      </c>
      <c r="AX89" s="3">
        <v>1987</v>
      </c>
      <c r="AY89" s="3">
        <v>13.972000000000001</v>
      </c>
      <c r="AZ89" s="3">
        <v>2001</v>
      </c>
      <c r="BA89" s="3">
        <v>0</v>
      </c>
      <c r="BB89" s="3">
        <v>39</v>
      </c>
      <c r="BC89" s="3">
        <v>35</v>
      </c>
      <c r="BD89" s="3">
        <v>0</v>
      </c>
      <c r="BE89" s="3">
        <v>0</v>
      </c>
      <c r="BF89" s="3">
        <v>1950</v>
      </c>
      <c r="BG89" s="3">
        <v>2023</v>
      </c>
      <c r="BH89" s="3">
        <v>-1.1961428642264937</v>
      </c>
      <c r="BI89" s="3" t="s">
        <v>591</v>
      </c>
      <c r="BJ89" s="3">
        <v>3</v>
      </c>
      <c r="BK89" s="3">
        <v>276.67556990750245</v>
      </c>
      <c r="BL89" s="3">
        <v>77.181579534303822</v>
      </c>
      <c r="BM89" s="3">
        <v>82.178371095321751</v>
      </c>
      <c r="BP89" s="3">
        <v>3</v>
      </c>
      <c r="BQ89" s="3">
        <v>738.36393180983578</v>
      </c>
      <c r="BR89" s="3">
        <v>-0.36860770750561711</v>
      </c>
      <c r="BS89" s="3">
        <v>0.17032556491333259</v>
      </c>
      <c r="BT89" s="3">
        <v>0.33456785793392063</v>
      </c>
      <c r="BU89" s="3">
        <v>-0.22360785106695671</v>
      </c>
      <c r="BV89" s="3">
        <v>17.28641664321249</v>
      </c>
      <c r="BW89" s="3">
        <v>8.8150523964741628E-3</v>
      </c>
      <c r="BX89" s="3">
        <v>1.8935515778967307E-2</v>
      </c>
      <c r="BY89" s="3">
        <v>6.9097223924481144E-2</v>
      </c>
      <c r="BZ89" s="3">
        <v>6.7294625868035751E-2</v>
      </c>
      <c r="CA89" s="3">
        <v>1972.5080983241407</v>
      </c>
      <c r="CB89" s="3">
        <v>1987.6548497401652</v>
      </c>
      <c r="CC89" s="3">
        <v>1993.3524569931797</v>
      </c>
      <c r="CE89" s="3">
        <v>1.0939210302884572</v>
      </c>
      <c r="CF89" s="3">
        <v>0.79743717037191975</v>
      </c>
      <c r="CG89" s="3">
        <v>1.0983363714115286</v>
      </c>
      <c r="CI89" s="3">
        <v>11.297000000000001</v>
      </c>
      <c r="CJ89" s="3">
        <v>8.407</v>
      </c>
      <c r="CK89" s="3">
        <v>9.1859999999999999</v>
      </c>
      <c r="CM89" s="3">
        <v>38.847000000000001</v>
      </c>
      <c r="CN89" s="3">
        <v>24.487181818181821</v>
      </c>
      <c r="CO89" s="3">
        <v>17.777818181818184</v>
      </c>
      <c r="CP89" s="3">
        <v>6.9458181818181828</v>
      </c>
      <c r="CV89" s="3">
        <v>1962.4221552632976</v>
      </c>
      <c r="CW89" s="3">
        <v>1978.974861460481</v>
      </c>
      <c r="CY89" s="3">
        <v>-0.36860770750561711</v>
      </c>
    </row>
    <row r="90" spans="1:103" x14ac:dyDescent="0.3">
      <c r="A90" s="3" t="s">
        <v>302</v>
      </c>
      <c r="B90" s="3" t="s">
        <v>530</v>
      </c>
      <c r="C90" s="3">
        <v>142</v>
      </c>
      <c r="D90" s="3" t="s">
        <v>559</v>
      </c>
      <c r="E90" s="3">
        <v>143</v>
      </c>
      <c r="F90" s="3" t="s">
        <v>589</v>
      </c>
      <c r="G90" s="3" t="s">
        <v>590</v>
      </c>
      <c r="H90" s="3">
        <v>3</v>
      </c>
      <c r="I90" s="3">
        <v>374.22872017435105</v>
      </c>
      <c r="J90" s="3">
        <v>365.79081415634204</v>
      </c>
      <c r="K90" s="3">
        <v>319.63925120885426</v>
      </c>
      <c r="N90" s="3">
        <v>3</v>
      </c>
      <c r="O90" s="3">
        <v>-1207.6203199702832</v>
      </c>
      <c r="P90" s="3">
        <v>0.64089285639570903</v>
      </c>
      <c r="Q90" s="3">
        <v>-0.80571023089114591</v>
      </c>
      <c r="R90" s="3">
        <v>-1.4465826190991995</v>
      </c>
      <c r="S90" s="3">
        <v>1.5447161476984743</v>
      </c>
      <c r="T90" s="3">
        <v>601.93302485375</v>
      </c>
      <c r="U90" s="3">
        <v>0.30820927251783814</v>
      </c>
      <c r="V90" s="3">
        <v>0.30931794254566813</v>
      </c>
      <c r="W90" s="3">
        <v>0.39073438929838011</v>
      </c>
      <c r="X90" s="3">
        <v>0.39247258654294026</v>
      </c>
      <c r="Y90" s="3">
        <v>1956.3523983495541</v>
      </c>
      <c r="Z90" s="3">
        <v>1992.7118759434654</v>
      </c>
      <c r="AA90" s="3">
        <v>1998.5389922442014</v>
      </c>
      <c r="AC90" s="3">
        <v>1.6404273187853542</v>
      </c>
      <c r="AD90" s="3">
        <v>0.95930826326176644</v>
      </c>
      <c r="AE90" s="3">
        <v>0.97558978026273591</v>
      </c>
      <c r="AG90" s="3">
        <v>45.88</v>
      </c>
      <c r="AH90" s="3">
        <v>39.738999999999997</v>
      </c>
      <c r="AI90" s="3">
        <v>31.596</v>
      </c>
      <c r="AK90" s="3">
        <v>45.184909090909088</v>
      </c>
      <c r="AL90" s="3">
        <v>29.532909090909087</v>
      </c>
      <c r="AM90" s="3">
        <v>17.300909090909091</v>
      </c>
      <c r="AN90" s="3">
        <v>5.1010909090909093</v>
      </c>
      <c r="AO90" s="3">
        <v>1963.5843830126194</v>
      </c>
      <c r="AP90" s="3">
        <v>1995.9384386281936</v>
      </c>
      <c r="AQ90" s="3">
        <v>2010.6778829896878</v>
      </c>
      <c r="AW90" s="3">
        <v>34.024000000000001</v>
      </c>
      <c r="AX90" s="3">
        <v>1989</v>
      </c>
      <c r="AY90" s="3">
        <v>21.542999999999999</v>
      </c>
      <c r="AZ90" s="3">
        <v>2023</v>
      </c>
      <c r="BA90" s="3">
        <v>18</v>
      </c>
      <c r="BB90" s="3">
        <v>56</v>
      </c>
      <c r="BC90" s="3">
        <v>0</v>
      </c>
      <c r="BD90" s="3">
        <v>0</v>
      </c>
      <c r="BE90" s="3">
        <v>0</v>
      </c>
      <c r="BF90" s="3">
        <v>1950</v>
      </c>
      <c r="BG90" s="3">
        <v>2023</v>
      </c>
      <c r="BH90" s="3">
        <v>-1.6113999935946364</v>
      </c>
      <c r="BI90" s="3" t="s">
        <v>591</v>
      </c>
      <c r="BJ90" s="3">
        <v>3</v>
      </c>
      <c r="BK90" s="3">
        <v>192.76745167267865</v>
      </c>
      <c r="BL90" s="3">
        <v>181.14429573854238</v>
      </c>
      <c r="BM90" s="3">
        <v>179.89534549894529</v>
      </c>
      <c r="BP90" s="3">
        <v>3</v>
      </c>
      <c r="BQ90" s="3">
        <v>502.41102160441255</v>
      </c>
      <c r="BR90" s="3">
        <v>-0.24816306336046784</v>
      </c>
      <c r="BS90" s="3">
        <v>0.43823448566226697</v>
      </c>
      <c r="BT90" s="3">
        <v>-0.6937380859551513</v>
      </c>
      <c r="BU90" s="3">
        <v>0.4337199110319106</v>
      </c>
      <c r="BV90" s="3">
        <v>14.004651810619247</v>
      </c>
      <c r="BW90" s="3">
        <v>7.1178940813295148E-3</v>
      </c>
      <c r="BX90" s="3">
        <v>8.4144828464888854E-2</v>
      </c>
      <c r="BY90" s="3">
        <v>9.7033608386160389E-2</v>
      </c>
      <c r="BZ90" s="3">
        <v>5.13951206242216E-2</v>
      </c>
      <c r="CA90" s="3">
        <v>1985.8150840552496</v>
      </c>
      <c r="CB90" s="3">
        <v>1992.9136355903224</v>
      </c>
      <c r="CC90" s="3">
        <v>2002.3437703058298</v>
      </c>
      <c r="CE90" s="3">
        <v>0.79666247484452135</v>
      </c>
      <c r="CF90" s="3">
        <v>0.65369781111041847</v>
      </c>
      <c r="CG90" s="3">
        <v>0.77867793954781916</v>
      </c>
      <c r="CI90" s="3">
        <v>9.7959999999999994</v>
      </c>
      <c r="CJ90" s="3">
        <v>12.145</v>
      </c>
      <c r="CK90" s="3">
        <v>6.7549999999999999</v>
      </c>
      <c r="CM90" s="3">
        <v>45.184909090909088</v>
      </c>
      <c r="CN90" s="3">
        <v>29.532909090909087</v>
      </c>
      <c r="CO90" s="3">
        <v>17.300909090909091</v>
      </c>
      <c r="CP90" s="3">
        <v>5.1010909090909093</v>
      </c>
      <c r="CV90" s="3">
        <v>1964.0756162669818</v>
      </c>
      <c r="CW90" s="3">
        <v>1989.2190906725659</v>
      </c>
      <c r="CX90" s="3">
        <v>2019.566219229936</v>
      </c>
      <c r="CY90" s="3">
        <v>-0.50366666365335222</v>
      </c>
    </row>
    <row r="91" spans="1:103" x14ac:dyDescent="0.3">
      <c r="A91" s="3" t="s">
        <v>311</v>
      </c>
      <c r="B91" s="3" t="s">
        <v>539</v>
      </c>
      <c r="C91" s="3">
        <v>142</v>
      </c>
      <c r="D91" s="3" t="s">
        <v>559</v>
      </c>
      <c r="E91" s="3">
        <v>143</v>
      </c>
      <c r="F91" s="3" t="s">
        <v>589</v>
      </c>
      <c r="G91" s="3" t="s">
        <v>590</v>
      </c>
      <c r="H91" s="3">
        <v>2</v>
      </c>
      <c r="I91" s="3">
        <v>401.09615894438286</v>
      </c>
      <c r="J91" s="3">
        <v>387.18869761638734</v>
      </c>
      <c r="K91" s="3">
        <v>360.81268964544307</v>
      </c>
      <c r="N91" s="3">
        <v>2</v>
      </c>
      <c r="O91" s="3">
        <v>483.19799499119682</v>
      </c>
      <c r="P91" s="3">
        <v>-0.22484418379829677</v>
      </c>
      <c r="Q91" s="3">
        <v>-1.0804391471390324</v>
      </c>
      <c r="R91" s="3">
        <v>1.3638964079849289</v>
      </c>
      <c r="T91" s="3">
        <v>67.342435217578085</v>
      </c>
      <c r="U91" s="3">
        <v>3.419206832451592E-2</v>
      </c>
      <c r="V91" s="3">
        <v>0.32407395556935875</v>
      </c>
      <c r="W91" s="3">
        <v>0.32961815945261075</v>
      </c>
      <c r="Y91" s="3">
        <v>1989.167167534898</v>
      </c>
      <c r="Z91" s="3">
        <v>1998.3987310075252</v>
      </c>
      <c r="AC91" s="3">
        <v>1.7865775957830494</v>
      </c>
      <c r="AD91" s="3">
        <v>1.4126537928149547</v>
      </c>
      <c r="AG91" s="3">
        <v>36.493000000000002</v>
      </c>
      <c r="AH91" s="3">
        <v>24.876000000000001</v>
      </c>
      <c r="AK91" s="3">
        <v>43.580090909090906</v>
      </c>
      <c r="AL91" s="3">
        <v>25.243636363636359</v>
      </c>
      <c r="AM91" s="3">
        <v>18.305727272727271</v>
      </c>
      <c r="AN91" s="3">
        <v>6.0389090909090903</v>
      </c>
      <c r="AP91" s="3">
        <v>1989.8739579663227</v>
      </c>
      <c r="AQ91" s="3">
        <v>1993.7219845830662</v>
      </c>
      <c r="AR91" s="3">
        <v>2017.2422929991619</v>
      </c>
      <c r="AW91" s="3">
        <v>30.470000000000002</v>
      </c>
      <c r="AX91" s="3">
        <v>1961</v>
      </c>
      <c r="AY91" s="3">
        <v>15.777000000000001</v>
      </c>
      <c r="AZ91" s="3">
        <v>2003</v>
      </c>
      <c r="BA91" s="3">
        <v>6</v>
      </c>
      <c r="BB91" s="3">
        <v>47</v>
      </c>
      <c r="BC91" s="3">
        <v>21</v>
      </c>
      <c r="BD91" s="3">
        <v>0</v>
      </c>
      <c r="BE91" s="3">
        <v>0</v>
      </c>
      <c r="BF91" s="3">
        <v>1950</v>
      </c>
      <c r="BG91" s="3">
        <v>2023</v>
      </c>
      <c r="BH91" s="3">
        <v>-1.3052833309373293</v>
      </c>
      <c r="BI91" s="3" t="s">
        <v>591</v>
      </c>
      <c r="BJ91" s="3">
        <v>3</v>
      </c>
      <c r="BK91" s="3">
        <v>269.29190561194929</v>
      </c>
      <c r="BL91" s="3">
        <v>82.783138815631105</v>
      </c>
      <c r="BM91" s="3">
        <v>74.469728532404432</v>
      </c>
      <c r="BP91" s="3">
        <v>3</v>
      </c>
      <c r="BQ91" s="3">
        <v>206.06133371933601</v>
      </c>
      <c r="BR91" s="3">
        <v>-9.6000000197687313E-2</v>
      </c>
      <c r="BS91" s="3">
        <v>-0.36958181823274755</v>
      </c>
      <c r="BT91" s="3">
        <v>0.20663445005586839</v>
      </c>
      <c r="BU91" s="3">
        <v>0.19070504602096799</v>
      </c>
      <c r="BV91" s="3">
        <v>50.730664714527087</v>
      </c>
      <c r="BW91" s="3">
        <v>2.5962446481651025E-2</v>
      </c>
      <c r="BX91" s="3">
        <v>3.2275555997345787E-2</v>
      </c>
      <c r="BY91" s="3">
        <v>2.0699741668125451E-2</v>
      </c>
      <c r="BZ91" s="3">
        <v>8.5542290063265573E-3</v>
      </c>
      <c r="CA91" s="3">
        <v>1958.7272921141971</v>
      </c>
      <c r="CB91" s="3">
        <v>1969.5612805759354</v>
      </c>
      <c r="CC91" s="3">
        <v>1989.3474750331434</v>
      </c>
      <c r="CE91" s="3">
        <v>0.49490286771113695</v>
      </c>
      <c r="CF91" s="3">
        <v>0.73517062006311007</v>
      </c>
      <c r="CG91" s="3">
        <v>0.59198416772142359</v>
      </c>
      <c r="CI91" s="3">
        <v>17.710999999999999</v>
      </c>
      <c r="CJ91" s="3">
        <v>12.821999999999999</v>
      </c>
      <c r="CK91" s="3">
        <v>8.2189999999999994</v>
      </c>
      <c r="CM91" s="3">
        <v>43.580090909090906</v>
      </c>
      <c r="CN91" s="3">
        <v>25.243636363636359</v>
      </c>
      <c r="CO91" s="3">
        <v>18.305727272727271</v>
      </c>
      <c r="CP91" s="3">
        <v>6.0389090909090903</v>
      </c>
      <c r="CV91" s="3">
        <v>1965.2213457251189</v>
      </c>
      <c r="CW91" s="3">
        <v>1981.0671138230125</v>
      </c>
      <c r="CY91" s="3">
        <v>-0.46558181843043489</v>
      </c>
    </row>
    <row r="92" spans="1:103" x14ac:dyDescent="0.3">
      <c r="A92" s="3" t="s">
        <v>320</v>
      </c>
      <c r="B92" s="3" t="s">
        <v>548</v>
      </c>
      <c r="C92" s="3">
        <v>142</v>
      </c>
      <c r="D92" s="3" t="s">
        <v>559</v>
      </c>
      <c r="E92" s="3">
        <v>143</v>
      </c>
      <c r="F92" s="3" t="s">
        <v>589</v>
      </c>
      <c r="G92" s="3" t="s">
        <v>590</v>
      </c>
      <c r="H92" s="3">
        <v>3</v>
      </c>
      <c r="I92" s="3">
        <v>412.7705355961138</v>
      </c>
      <c r="J92" s="3">
        <v>397.41326472773841</v>
      </c>
      <c r="K92" s="3">
        <v>361.07512752325067</v>
      </c>
      <c r="N92" s="3">
        <v>3</v>
      </c>
      <c r="O92" s="3">
        <v>-1807.6545652584828</v>
      </c>
      <c r="P92" s="3">
        <v>0.94634999927875108</v>
      </c>
      <c r="Q92" s="3">
        <v>-1.3589513998196381</v>
      </c>
      <c r="R92" s="3">
        <v>-0.94295813110701032</v>
      </c>
      <c r="S92" s="3">
        <v>1.6357119866017595</v>
      </c>
      <c r="T92" s="3">
        <v>406.82228804252452</v>
      </c>
      <c r="U92" s="3">
        <v>0.20819955623057956</v>
      </c>
      <c r="V92" s="3">
        <v>0.20994184230636501</v>
      </c>
      <c r="W92" s="3">
        <v>0.25030558629145327</v>
      </c>
      <c r="X92" s="3">
        <v>0.25467918761573777</v>
      </c>
      <c r="Y92" s="3">
        <v>1958.2333567282863</v>
      </c>
      <c r="Z92" s="3">
        <v>1993.1798469192836</v>
      </c>
      <c r="AA92" s="3">
        <v>2001.3442130967794</v>
      </c>
      <c r="AC92" s="3">
        <v>0.86133087536816588</v>
      </c>
      <c r="AD92" s="3">
        <v>1.4109622126732029</v>
      </c>
      <c r="AE92" s="3">
        <v>0.80270844809356556</v>
      </c>
      <c r="AG92" s="3">
        <v>45.325000000000003</v>
      </c>
      <c r="AH92" s="3">
        <v>31.497</v>
      </c>
      <c r="AI92" s="3">
        <v>21.097000000000001</v>
      </c>
      <c r="AK92" s="3">
        <v>42.572727272727271</v>
      </c>
      <c r="AL92" s="3">
        <v>24.666181818181823</v>
      </c>
      <c r="AM92" s="3">
        <v>15.875545454545454</v>
      </c>
      <c r="AN92" s="3">
        <v>6.0968181818181817</v>
      </c>
      <c r="AO92" s="3">
        <v>1959.4926119520321</v>
      </c>
      <c r="AP92" s="3">
        <v>1983.7290783985611</v>
      </c>
      <c r="AQ92" s="3">
        <v>1993.9905843820047</v>
      </c>
      <c r="AR92" s="3">
        <v>2019.0727199571745</v>
      </c>
      <c r="AW92" s="3">
        <v>33.067</v>
      </c>
      <c r="AX92" s="3">
        <v>1962</v>
      </c>
      <c r="AY92" s="3">
        <v>13.79</v>
      </c>
      <c r="AZ92" s="3">
        <v>2005</v>
      </c>
      <c r="BA92" s="3">
        <v>7</v>
      </c>
      <c r="BB92" s="3">
        <v>43</v>
      </c>
      <c r="BC92" s="3">
        <v>24</v>
      </c>
      <c r="BD92" s="3">
        <v>0</v>
      </c>
      <c r="BE92" s="3">
        <v>0</v>
      </c>
      <c r="BF92" s="3">
        <v>1950</v>
      </c>
      <c r="BG92" s="3">
        <v>2023</v>
      </c>
      <c r="BH92" s="3">
        <v>-1.3555595316478972</v>
      </c>
      <c r="BI92" s="3" t="s">
        <v>591</v>
      </c>
      <c r="BJ92" s="3">
        <v>3</v>
      </c>
      <c r="BK92" s="3">
        <v>251.68557206566754</v>
      </c>
      <c r="BL92" s="3">
        <v>86.872642279526843</v>
      </c>
      <c r="BM92" s="3">
        <v>88.407593346299038</v>
      </c>
      <c r="BP92" s="3">
        <v>3</v>
      </c>
      <c r="BQ92" s="3">
        <v>108.33149167604584</v>
      </c>
      <c r="BR92" s="3">
        <v>-4.7278788271512613E-2</v>
      </c>
      <c r="BS92" s="3">
        <v>-0.37274848450565556</v>
      </c>
      <c r="BT92" s="3">
        <v>0.2102968806539979</v>
      </c>
      <c r="BU92" s="3">
        <v>0.16058907936589803</v>
      </c>
      <c r="BV92" s="3">
        <v>36.375156200524287</v>
      </c>
      <c r="BW92" s="3">
        <v>1.8610957749733922E-2</v>
      </c>
      <c r="BX92" s="3">
        <v>2.4619982933264978E-2</v>
      </c>
      <c r="BY92" s="3">
        <v>1.8160765607432936E-2</v>
      </c>
      <c r="BZ92" s="3">
        <v>8.7973232208378629E-3</v>
      </c>
      <c r="CA92" s="3">
        <v>1959.6814246450067</v>
      </c>
      <c r="CB92" s="3">
        <v>1970.3745468983598</v>
      </c>
      <c r="CC92" s="3">
        <v>1987.807261291684</v>
      </c>
      <c r="CE92" s="3">
        <v>0.39884673119809161</v>
      </c>
      <c r="CF92" s="3">
        <v>0.61987533117721083</v>
      </c>
      <c r="CG92" s="3">
        <v>0.62920500018230807</v>
      </c>
      <c r="CI92" s="3">
        <v>15.38</v>
      </c>
      <c r="CJ92" s="3">
        <v>11.423</v>
      </c>
      <c r="CK92" s="3">
        <v>7.43</v>
      </c>
      <c r="CM92" s="3">
        <v>42.572727272727271</v>
      </c>
      <c r="CN92" s="3">
        <v>24.666181818181823</v>
      </c>
      <c r="CO92" s="3">
        <v>15.875545454545454</v>
      </c>
      <c r="CP92" s="3">
        <v>6.0968181818181817</v>
      </c>
      <c r="CV92" s="3">
        <v>1961.3006731193773</v>
      </c>
      <c r="CW92" s="3">
        <v>1976.0424214064644</v>
      </c>
      <c r="CY92" s="3">
        <v>-0.42002727277716817</v>
      </c>
    </row>
    <row r="93" spans="1:103" x14ac:dyDescent="0.3">
      <c r="A93" s="3" t="s">
        <v>143</v>
      </c>
      <c r="B93" s="3" t="s">
        <v>371</v>
      </c>
      <c r="C93" s="3">
        <v>142</v>
      </c>
      <c r="D93" s="3" t="s">
        <v>559</v>
      </c>
      <c r="E93" s="3">
        <v>30</v>
      </c>
      <c r="F93" s="3" t="s">
        <v>585</v>
      </c>
      <c r="G93" s="3" t="s">
        <v>590</v>
      </c>
      <c r="H93" s="3">
        <v>2</v>
      </c>
      <c r="I93" s="3">
        <v>435.32188363090955</v>
      </c>
      <c r="J93" s="3">
        <v>427.74134762018139</v>
      </c>
      <c r="K93" s="3">
        <v>430.64632498444587</v>
      </c>
      <c r="N93" s="3">
        <v>2</v>
      </c>
      <c r="O93" s="3">
        <v>595.69869427308652</v>
      </c>
      <c r="P93" s="3">
        <v>-0.28418826398480668</v>
      </c>
      <c r="Q93" s="3">
        <v>-0.44159728157212086</v>
      </c>
      <c r="R93" s="3">
        <v>0.53192899917328407</v>
      </c>
      <c r="T93" s="3">
        <v>401.13990975288749</v>
      </c>
      <c r="U93" s="3">
        <v>0.20492403446192778</v>
      </c>
      <c r="V93" s="3">
        <v>0.21852021102955435</v>
      </c>
      <c r="W93" s="3">
        <v>0.12030750992518258</v>
      </c>
      <c r="Y93" s="3">
        <v>1965.0000356409148</v>
      </c>
      <c r="Z93" s="3">
        <v>1996.0411157597655</v>
      </c>
      <c r="AC93" s="3">
        <v>5.1583886165556558</v>
      </c>
      <c r="AD93" s="3">
        <v>3.7553497042999702</v>
      </c>
      <c r="AG93" s="3">
        <v>41.558999999999997</v>
      </c>
      <c r="AH93" s="3">
        <v>14.872</v>
      </c>
      <c r="AK93" s="3">
        <v>39.488818181818182</v>
      </c>
      <c r="AL93" s="3">
        <v>10.449181818181819</v>
      </c>
      <c r="AM93" s="3">
        <v>21.830363636363639</v>
      </c>
      <c r="AN93" s="3">
        <v>7.2005454545454564</v>
      </c>
      <c r="AP93" s="3">
        <v>1968.1259526946517</v>
      </c>
      <c r="AQ93" s="3">
        <v>1975.0150400161183</v>
      </c>
      <c r="AR93" s="3">
        <v>1981.9041273375849</v>
      </c>
      <c r="AS93" s="3">
        <v>1988.7932146590517</v>
      </c>
      <c r="AT93" s="3">
        <v>1995.6823019805183</v>
      </c>
      <c r="AU93" s="3">
        <v>2020.490009717136</v>
      </c>
      <c r="AW93" s="3">
        <v>32.932000000000002</v>
      </c>
      <c r="AX93" s="3">
        <v>1963</v>
      </c>
      <c r="AY93" s="3">
        <v>-1.956999999999999</v>
      </c>
      <c r="AZ93" s="3">
        <v>2023</v>
      </c>
      <c r="BA93" s="3">
        <v>1</v>
      </c>
      <c r="BB93" s="3">
        <v>17</v>
      </c>
      <c r="BC93" s="3">
        <v>23</v>
      </c>
      <c r="BD93" s="3">
        <v>29</v>
      </c>
      <c r="BE93" s="3">
        <v>4</v>
      </c>
      <c r="BF93" s="3">
        <v>1950</v>
      </c>
      <c r="BG93" s="3">
        <v>2023</v>
      </c>
      <c r="BH93" s="3">
        <v>-0.72578554555692754</v>
      </c>
      <c r="BI93" s="3" t="s">
        <v>591</v>
      </c>
      <c r="BJ93" s="3">
        <v>2</v>
      </c>
      <c r="BK93" s="3">
        <v>407.03028193530884</v>
      </c>
      <c r="BL93" s="3">
        <v>310.72235065654206</v>
      </c>
      <c r="BM93" s="3">
        <v>315.20789699186508</v>
      </c>
      <c r="BP93" s="3">
        <v>2</v>
      </c>
      <c r="BQ93" s="3">
        <v>1192.8263211034482</v>
      </c>
      <c r="BR93" s="3">
        <v>-0.59919649661406227</v>
      </c>
      <c r="BS93" s="3">
        <v>0.5088639152908</v>
      </c>
      <c r="BT93" s="3">
        <v>0.1631625801103132</v>
      </c>
      <c r="BV93" s="3">
        <v>79.582630450284668</v>
      </c>
      <c r="BW93" s="3">
        <v>4.0530663104806346E-2</v>
      </c>
      <c r="BX93" s="3">
        <v>7.0937242070486697E-2</v>
      </c>
      <c r="BY93" s="3">
        <v>7.7454264309379267E-2</v>
      </c>
      <c r="CA93" s="3">
        <v>1977.6071901660141</v>
      </c>
      <c r="CB93" s="3">
        <v>1999.5575419909881</v>
      </c>
      <c r="CE93" s="3">
        <v>1.9381457052551847</v>
      </c>
      <c r="CF93" s="3">
        <v>6.2745404673712271</v>
      </c>
      <c r="CI93" s="3">
        <v>7.9379999999999997</v>
      </c>
      <c r="CJ93" s="3">
        <v>6.1280000000000001</v>
      </c>
      <c r="CM93" s="3">
        <v>39.488818181818182</v>
      </c>
      <c r="CN93" s="3">
        <v>10.449181818181819</v>
      </c>
      <c r="CO93" s="3">
        <v>21.830363636363639</v>
      </c>
      <c r="CP93" s="3">
        <v>7.2005454545454564</v>
      </c>
      <c r="CU93" s="3">
        <v>1957.3317396394211</v>
      </c>
      <c r="CV93" s="3">
        <v>1965.676247706898</v>
      </c>
      <c r="CW93" s="3">
        <v>1974.0207557743752</v>
      </c>
      <c r="CY93" s="3">
        <v>-0.59919649661406227</v>
      </c>
    </row>
    <row r="94" spans="1:103" x14ac:dyDescent="0.3">
      <c r="A94" s="3" t="s">
        <v>190</v>
      </c>
      <c r="B94" s="3" t="s">
        <v>418</v>
      </c>
      <c r="C94" s="3">
        <v>142</v>
      </c>
      <c r="D94" s="3" t="s">
        <v>559</v>
      </c>
      <c r="E94" s="3">
        <v>30</v>
      </c>
      <c r="F94" s="3" t="s">
        <v>585</v>
      </c>
      <c r="G94" s="3" t="s">
        <v>590</v>
      </c>
      <c r="H94" s="3">
        <v>1</v>
      </c>
      <c r="I94" s="3">
        <v>466.35054465345564</v>
      </c>
      <c r="J94" s="3">
        <v>411.56098862950643</v>
      </c>
      <c r="K94" s="3">
        <v>415.82961306901012</v>
      </c>
      <c r="N94" s="3">
        <v>1</v>
      </c>
      <c r="O94" s="3">
        <v>2070.8219816370461</v>
      </c>
      <c r="P94" s="3">
        <v>-1.0394230770025081</v>
      </c>
      <c r="Q94" s="3">
        <v>0.82622395579201147</v>
      </c>
      <c r="T94" s="3">
        <v>168.32181499939227</v>
      </c>
      <c r="U94" s="3">
        <v>8.5746556292732479E-2</v>
      </c>
      <c r="V94" s="3">
        <v>9.3515178395093587E-2</v>
      </c>
      <c r="Y94" s="3">
        <v>1976.4285459272578</v>
      </c>
      <c r="AC94" s="3">
        <v>2.0259450270472867</v>
      </c>
      <c r="AG94" s="3">
        <v>17.452999999999999</v>
      </c>
      <c r="AK94" s="3">
        <v>38.441454545454548</v>
      </c>
      <c r="AL94" s="3">
        <v>8.7725454545454529</v>
      </c>
      <c r="AM94" s="3">
        <v>8.2216363636363639</v>
      </c>
      <c r="AN94" s="3">
        <v>6.9710909090909094</v>
      </c>
      <c r="AP94" s="3">
        <v>1958.6076417583088</v>
      </c>
      <c r="AQ94" s="3">
        <v>1963.4180025349995</v>
      </c>
      <c r="AR94" s="3">
        <v>1968.2283633116901</v>
      </c>
      <c r="AS94" s="3">
        <v>1973.0387240883808</v>
      </c>
      <c r="AT94" s="3">
        <v>1983.3541887036486</v>
      </c>
      <c r="AU94" s="3">
        <v>2006.8064429700398</v>
      </c>
      <c r="AW94" s="3">
        <v>34.612000000000002</v>
      </c>
      <c r="AX94" s="3">
        <v>1965</v>
      </c>
      <c r="AY94" s="3">
        <v>-3.1640000000000006</v>
      </c>
      <c r="AZ94" s="3">
        <v>2022</v>
      </c>
      <c r="BA94" s="3">
        <v>13</v>
      </c>
      <c r="BB94" s="3">
        <v>4</v>
      </c>
      <c r="BC94" s="3">
        <v>17</v>
      </c>
      <c r="BD94" s="3">
        <v>37</v>
      </c>
      <c r="BE94" s="3">
        <v>3</v>
      </c>
      <c r="BF94" s="3">
        <v>1950</v>
      </c>
      <c r="BG94" s="3">
        <v>2023</v>
      </c>
      <c r="BH94" s="3">
        <v>-1.0394230770025081</v>
      </c>
      <c r="BI94" s="3" t="s">
        <v>591</v>
      </c>
      <c r="BJ94" s="3">
        <v>2</v>
      </c>
      <c r="BK94" s="3">
        <v>257.17014511394018</v>
      </c>
      <c r="BL94" s="3">
        <v>102.99313000498152</v>
      </c>
      <c r="BM94" s="3">
        <v>72.945512045221648</v>
      </c>
      <c r="BP94" s="3">
        <v>2</v>
      </c>
      <c r="BQ94" s="3">
        <v>761.97116118261886</v>
      </c>
      <c r="BR94" s="3">
        <v>-0.38552500145789675</v>
      </c>
      <c r="BS94" s="3">
        <v>0.41329830452578548</v>
      </c>
      <c r="BT94" s="3">
        <v>0.23779812682795176</v>
      </c>
      <c r="BV94" s="3">
        <v>38.193984776881116</v>
      </c>
      <c r="BW94" s="3">
        <v>1.9516551711071552E-2</v>
      </c>
      <c r="BX94" s="3">
        <v>1.9762273369619918E-2</v>
      </c>
      <c r="BY94" s="3">
        <v>5.0487195696710542E-2</v>
      </c>
      <c r="CA94" s="3">
        <v>1964.1268311508841</v>
      </c>
      <c r="CB94" s="3">
        <v>2015.7512637501379</v>
      </c>
      <c r="CE94" s="3">
        <v>0.45271395669977899</v>
      </c>
      <c r="CF94" s="3">
        <v>1.0084508363550004</v>
      </c>
      <c r="CI94" s="3">
        <v>3.8679999999999999</v>
      </c>
      <c r="CJ94" s="3">
        <v>6.5339999999999998</v>
      </c>
      <c r="CM94" s="3">
        <v>38.441454545454548</v>
      </c>
      <c r="CN94" s="3">
        <v>8.7725454545454529</v>
      </c>
      <c r="CO94" s="3">
        <v>8.2216363636363639</v>
      </c>
      <c r="CP94" s="3">
        <v>6.9710909090909094</v>
      </c>
      <c r="CW94" s="3">
        <v>1950.5120506814758</v>
      </c>
      <c r="CX94" s="3">
        <v>1973.0864518236951</v>
      </c>
      <c r="CY94" s="3">
        <v>-0.38552500145789675</v>
      </c>
    </row>
    <row r="95" spans="1:103" x14ac:dyDescent="0.3">
      <c r="A95" s="3" t="s">
        <v>202</v>
      </c>
      <c r="B95" s="3" t="s">
        <v>430</v>
      </c>
      <c r="C95" s="3">
        <v>142</v>
      </c>
      <c r="D95" s="3" t="s">
        <v>559</v>
      </c>
      <c r="E95" s="3">
        <v>30</v>
      </c>
      <c r="F95" s="3" t="s">
        <v>585</v>
      </c>
      <c r="G95" s="3" t="s">
        <v>590</v>
      </c>
      <c r="H95" s="3">
        <v>3</v>
      </c>
      <c r="I95" s="3">
        <v>946.28422602790408</v>
      </c>
      <c r="J95" s="3">
        <v>715.84653243719958</v>
      </c>
      <c r="K95" s="3">
        <v>677.49458276917505</v>
      </c>
      <c r="N95" s="3">
        <v>3</v>
      </c>
      <c r="O95" s="3">
        <v>-683.96427577565566</v>
      </c>
      <c r="P95" s="3">
        <v>0.37704435587735796</v>
      </c>
      <c r="Q95" s="3">
        <v>-0.28904433954451442</v>
      </c>
      <c r="R95" s="3">
        <v>-0.4749963542020601</v>
      </c>
      <c r="S95" s="3">
        <v>0.27421847038032771</v>
      </c>
      <c r="T95" s="3">
        <v>84.677925139437519</v>
      </c>
      <c r="U95" s="3">
        <v>4.4897715769334115E-2</v>
      </c>
      <c r="V95" s="3">
        <v>7.4660154803335765E-2</v>
      </c>
      <c r="W95" s="3">
        <v>6.1306174158106658E-2</v>
      </c>
      <c r="X95" s="3">
        <v>3.5403624213379281E-2</v>
      </c>
      <c r="Y95" s="3">
        <v>1900.8245536639306</v>
      </c>
      <c r="Z95" s="3">
        <v>1924.8485625498483</v>
      </c>
      <c r="AA95" s="3">
        <v>1987.4743332768435</v>
      </c>
      <c r="AC95" s="3">
        <v>3.852029739977584</v>
      </c>
      <c r="AD95" s="3">
        <v>2.0866859975904184</v>
      </c>
      <c r="AE95" s="3">
        <v>3.0846350653404011</v>
      </c>
      <c r="AG95" s="3">
        <v>33.9</v>
      </c>
      <c r="AH95" s="3">
        <v>34.9</v>
      </c>
      <c r="AI95" s="3">
        <v>11.1</v>
      </c>
      <c r="AK95" s="3">
        <v>23.690909090909091</v>
      </c>
      <c r="AL95" s="3">
        <v>7.0983636363636382</v>
      </c>
      <c r="AM95" s="3">
        <v>17.527272727272727</v>
      </c>
      <c r="AN95" s="3">
        <v>11.196636363636365</v>
      </c>
      <c r="AQ95" s="3">
        <v>1919.6745163340427</v>
      </c>
      <c r="AR95" s="3">
        <v>1916.4148905275979</v>
      </c>
      <c r="AS95" s="3">
        <v>1963.208116421868</v>
      </c>
      <c r="AT95" s="3">
        <v>1976.1281353231573</v>
      </c>
      <c r="AU95" s="3">
        <v>1992.8748870977809</v>
      </c>
      <c r="AW95" s="3">
        <v>21.6</v>
      </c>
      <c r="AX95" s="3">
        <v>1948</v>
      </c>
      <c r="AY95" s="3">
        <v>-6.63</v>
      </c>
      <c r="AZ95" s="3">
        <v>2022</v>
      </c>
      <c r="BA95" s="3">
        <v>0</v>
      </c>
      <c r="BB95" s="3">
        <v>2</v>
      </c>
      <c r="BC95" s="3">
        <v>66</v>
      </c>
      <c r="BD95" s="3">
        <v>62</v>
      </c>
      <c r="BE95" s="3">
        <v>19</v>
      </c>
      <c r="BF95" s="3">
        <v>1872</v>
      </c>
      <c r="BG95" s="3">
        <v>2023</v>
      </c>
      <c r="BH95" s="3">
        <v>-0.38699633786921656</v>
      </c>
      <c r="BI95" s="3" t="s">
        <v>591</v>
      </c>
      <c r="BJ95" s="3">
        <v>3</v>
      </c>
      <c r="BK95" s="3">
        <v>834.86436138869635</v>
      </c>
      <c r="BL95" s="3">
        <v>787.64470109866693</v>
      </c>
      <c r="BM95" s="3">
        <v>532.31568018884161</v>
      </c>
      <c r="BP95" s="3">
        <v>3</v>
      </c>
      <c r="BQ95" s="3">
        <v>-198.82400052453812</v>
      </c>
      <c r="BR95" s="3">
        <v>0.11568367374725078</v>
      </c>
      <c r="BS95" s="3">
        <v>-0.52507953115258066</v>
      </c>
      <c r="BT95" s="3">
        <v>0.35865694172075613</v>
      </c>
      <c r="BU95" s="3">
        <v>0.22060725563713587</v>
      </c>
      <c r="BV95" s="3">
        <v>22.990622074419161</v>
      </c>
      <c r="BW95" s="3">
        <v>1.2125518223503289E-2</v>
      </c>
      <c r="BX95" s="3">
        <v>2.1064263279153322E-2</v>
      </c>
      <c r="BY95" s="3">
        <v>3.2944376832754627E-2</v>
      </c>
      <c r="BZ95" s="3">
        <v>3.4052002816792749E-2</v>
      </c>
      <c r="CA95" s="3">
        <v>1920.2662331539659</v>
      </c>
      <c r="CB95" s="3">
        <v>1959.4317924569366</v>
      </c>
      <c r="CC95" s="3">
        <v>1987.2537981902665</v>
      </c>
      <c r="CE95" s="3">
        <v>0.98354928254859553</v>
      </c>
      <c r="CF95" s="3">
        <v>1.6832139519946916</v>
      </c>
      <c r="CG95" s="3">
        <v>2.7353876167724644</v>
      </c>
      <c r="CI95" s="3">
        <v>25.4</v>
      </c>
      <c r="CJ95" s="3">
        <v>7.4</v>
      </c>
      <c r="CK95" s="3">
        <v>6.2</v>
      </c>
      <c r="CM95" s="3">
        <v>23.690909090909091</v>
      </c>
      <c r="CN95" s="3">
        <v>7.0983636363636382</v>
      </c>
      <c r="CO95" s="3">
        <v>17.527272727272727</v>
      </c>
      <c r="CP95" s="3">
        <v>11.196636363636365</v>
      </c>
      <c r="CU95" s="3">
        <v>1891.5720208076336</v>
      </c>
      <c r="CV95" s="3">
        <v>1940.5875230474066</v>
      </c>
      <c r="CW95" s="3">
        <v>1983.3257355372625</v>
      </c>
      <c r="CY95" s="3">
        <v>-0.40939585740532991</v>
      </c>
    </row>
    <row r="96" spans="1:103" x14ac:dyDescent="0.3">
      <c r="A96" s="3" t="s">
        <v>208</v>
      </c>
      <c r="B96" s="3" t="s">
        <v>436</v>
      </c>
      <c r="C96" s="3">
        <v>142</v>
      </c>
      <c r="D96" s="3" t="s">
        <v>559</v>
      </c>
      <c r="E96" s="3">
        <v>30</v>
      </c>
      <c r="F96" s="3" t="s">
        <v>585</v>
      </c>
      <c r="G96" s="3" t="s">
        <v>590</v>
      </c>
      <c r="H96" s="3">
        <v>1</v>
      </c>
      <c r="I96" s="3">
        <v>376.24606857156249</v>
      </c>
      <c r="J96" s="3">
        <v>350.63804113169414</v>
      </c>
      <c r="K96" s="3">
        <v>356.76490132508201</v>
      </c>
      <c r="N96" s="3">
        <v>1</v>
      </c>
      <c r="O96" s="3">
        <v>1412.1468341253583</v>
      </c>
      <c r="P96" s="3">
        <v>-0.70170207620910174</v>
      </c>
      <c r="Q96" s="3">
        <v>0.45601096506510286</v>
      </c>
      <c r="T96" s="3">
        <v>131.96438505571709</v>
      </c>
      <c r="U96" s="3">
        <v>6.7054548541306214E-2</v>
      </c>
      <c r="V96" s="3">
        <v>7.5431348521639061E-2</v>
      </c>
      <c r="Y96" s="3">
        <v>1981.3606750724462</v>
      </c>
      <c r="AC96" s="3">
        <v>2.9291279333861193</v>
      </c>
      <c r="AG96" s="3">
        <v>20.815999999999999</v>
      </c>
      <c r="AK96" s="3">
        <v>35.456727272727271</v>
      </c>
      <c r="AL96" s="3">
        <v>13.337181818181818</v>
      </c>
      <c r="AM96" s="3">
        <v>11.271272727272727</v>
      </c>
      <c r="AN96" s="3">
        <v>9.0487272727272732</v>
      </c>
      <c r="AP96" s="3">
        <v>1962.5805321330981</v>
      </c>
      <c r="AQ96" s="3">
        <v>1969.7060632801802</v>
      </c>
      <c r="AR96" s="3">
        <v>1976.831594427262</v>
      </c>
      <c r="AS96" s="3">
        <v>1988.7762250265025</v>
      </c>
      <c r="AT96" s="3">
        <v>2009.1269816196843</v>
      </c>
      <c r="AW96" s="3">
        <v>29.705000000000002</v>
      </c>
      <c r="AX96" s="3">
        <v>1967</v>
      </c>
      <c r="AY96" s="3">
        <v>3.2629999999999999</v>
      </c>
      <c r="AZ96" s="3">
        <v>2023</v>
      </c>
      <c r="BA96" s="3">
        <v>0</v>
      </c>
      <c r="BB96" s="3">
        <v>19</v>
      </c>
      <c r="BC96" s="3">
        <v>22</v>
      </c>
      <c r="BD96" s="3">
        <v>28</v>
      </c>
      <c r="BE96" s="3">
        <v>0</v>
      </c>
      <c r="BF96" s="3">
        <v>1955</v>
      </c>
      <c r="BG96" s="3">
        <v>2023</v>
      </c>
      <c r="BH96" s="3">
        <v>-0.70170207620910174</v>
      </c>
      <c r="BI96" s="3" t="s">
        <v>591</v>
      </c>
      <c r="BJ96" s="3">
        <v>3</v>
      </c>
      <c r="BK96" s="3">
        <v>301.32697873883188</v>
      </c>
      <c r="BL96" s="3">
        <v>227.72217471781485</v>
      </c>
      <c r="BM96" s="3">
        <v>179.2918333703465</v>
      </c>
      <c r="BP96" s="3">
        <v>3</v>
      </c>
      <c r="BQ96" s="3">
        <v>554.39732724329951</v>
      </c>
      <c r="BR96" s="3">
        <v>-0.27710140488136809</v>
      </c>
      <c r="BS96" s="3">
        <v>0.23490118965499812</v>
      </c>
      <c r="BT96" s="3">
        <v>2.2330895446823478</v>
      </c>
      <c r="BU96" s="3">
        <v>-2.2286246740419196</v>
      </c>
      <c r="BV96" s="3">
        <v>31.917586874481355</v>
      </c>
      <c r="BW96" s="3">
        <v>1.6226422162050589E-2</v>
      </c>
      <c r="BX96" s="3">
        <v>4.6303218404529382E-2</v>
      </c>
      <c r="BY96" s="3">
        <v>0.41596105079220413</v>
      </c>
      <c r="BZ96" s="3">
        <v>0.41392058788153857</v>
      </c>
      <c r="CA96" s="3">
        <v>1979.0001</v>
      </c>
      <c r="CB96" s="3">
        <v>1992.9999</v>
      </c>
      <c r="CC96" s="3">
        <v>1995.0001</v>
      </c>
      <c r="CE96" s="3">
        <v>1.7557038394892397</v>
      </c>
      <c r="CF96" s="3">
        <v>0.28454562692473656</v>
      </c>
      <c r="CG96" s="3">
        <v>0.26043826726627423</v>
      </c>
      <c r="CI96" s="3">
        <v>6.2229999999999999</v>
      </c>
      <c r="CJ96" s="3">
        <v>5.8230000000000004</v>
      </c>
      <c r="CK96" s="3">
        <v>10.048999999999999</v>
      </c>
      <c r="CM96" s="3">
        <v>35.456727272727271</v>
      </c>
      <c r="CN96" s="3">
        <v>13.337181818181818</v>
      </c>
      <c r="CO96" s="3">
        <v>11.271272727272727</v>
      </c>
      <c r="CP96" s="3">
        <v>9.0487272727272732</v>
      </c>
      <c r="CW96" s="3">
        <v>1964.614100301533</v>
      </c>
      <c r="CY96" s="3">
        <v>-0.27710140488136809</v>
      </c>
    </row>
    <row r="97" spans="1:103" x14ac:dyDescent="0.3">
      <c r="A97" s="3" t="s">
        <v>209</v>
      </c>
      <c r="B97" s="3" t="s">
        <v>437</v>
      </c>
      <c r="C97" s="3">
        <v>142</v>
      </c>
      <c r="D97" s="3" t="s">
        <v>559</v>
      </c>
      <c r="E97" s="3">
        <v>30</v>
      </c>
      <c r="F97" s="3" t="s">
        <v>585</v>
      </c>
      <c r="G97" s="3" t="s">
        <v>590</v>
      </c>
      <c r="H97" s="3">
        <v>1</v>
      </c>
      <c r="I97" s="3">
        <v>367.21670394046902</v>
      </c>
      <c r="J97" s="3">
        <v>247.97322892011255</v>
      </c>
      <c r="K97" s="3">
        <v>256.24860201777864</v>
      </c>
      <c r="N97" s="3">
        <v>1</v>
      </c>
      <c r="O97" s="3">
        <v>2138.3277719692874</v>
      </c>
      <c r="P97" s="3">
        <v>-1.0705721340010674</v>
      </c>
      <c r="Q97" s="3">
        <v>0.69781740082308674</v>
      </c>
      <c r="T97" s="3">
        <v>74.740107001584605</v>
      </c>
      <c r="U97" s="3">
        <v>3.8016114747495618E-2</v>
      </c>
      <c r="V97" s="3">
        <v>4.0319001196615654E-2</v>
      </c>
      <c r="Y97" s="3">
        <v>1977.7231440084445</v>
      </c>
      <c r="AC97" s="3">
        <v>0.89216631756780607</v>
      </c>
      <c r="AG97" s="3">
        <v>20.727</v>
      </c>
      <c r="AK97" s="3">
        <v>40.17790909090909</v>
      </c>
      <c r="AL97" s="3">
        <v>6.5284545454545446</v>
      </c>
      <c r="AM97" s="3">
        <v>13.313000000000001</v>
      </c>
      <c r="AN97" s="3">
        <v>5.9769090909090918</v>
      </c>
      <c r="AO97" s="3">
        <v>1955.3355682310385</v>
      </c>
      <c r="AP97" s="3">
        <v>1964.6763680542342</v>
      </c>
      <c r="AQ97" s="3">
        <v>1969.3467679658343</v>
      </c>
      <c r="AR97" s="3">
        <v>1974.0171678774341</v>
      </c>
      <c r="AS97" s="3">
        <v>1980.493022250002</v>
      </c>
      <c r="AT97" s="3">
        <v>1993.906668154299</v>
      </c>
      <c r="AU97" s="3">
        <v>2007.3203140585954</v>
      </c>
      <c r="AV97" s="3">
        <v>2020.7339599628917</v>
      </c>
      <c r="AW97" s="3">
        <v>29.196000000000005</v>
      </c>
      <c r="AX97" s="3">
        <v>1959</v>
      </c>
      <c r="AY97" s="3">
        <v>-2.5889999999999995</v>
      </c>
      <c r="AZ97" s="3">
        <v>2022</v>
      </c>
      <c r="BA97" s="3">
        <v>0</v>
      </c>
      <c r="BB97" s="3">
        <v>17</v>
      </c>
      <c r="BC97" s="3">
        <v>19</v>
      </c>
      <c r="BD97" s="3">
        <v>28</v>
      </c>
      <c r="BE97" s="3">
        <v>5</v>
      </c>
      <c r="BF97" s="3">
        <v>1955</v>
      </c>
      <c r="BG97" s="3">
        <v>2023</v>
      </c>
      <c r="BH97" s="3">
        <v>-1.0705721340010674</v>
      </c>
      <c r="BI97" s="3" t="s">
        <v>591</v>
      </c>
      <c r="BJ97" s="3">
        <v>2</v>
      </c>
      <c r="BK97" s="3">
        <v>290.91306476668615</v>
      </c>
      <c r="BL97" s="3">
        <v>149.15164387423192</v>
      </c>
      <c r="BM97" s="3">
        <v>83.421180577164591</v>
      </c>
      <c r="BP97" s="3">
        <v>2</v>
      </c>
      <c r="BQ97" s="3">
        <v>1022.9742748482197</v>
      </c>
      <c r="BR97" s="3">
        <v>-0.51515686291774199</v>
      </c>
      <c r="BS97" s="3">
        <v>0.43981904776064285</v>
      </c>
      <c r="BT97" s="3">
        <v>0.19121036421665016</v>
      </c>
      <c r="BV97" s="3">
        <v>36.231006122784997</v>
      </c>
      <c r="BW97" s="3">
        <v>1.8456899283868341E-2</v>
      </c>
      <c r="BX97" s="3">
        <v>1.9483053527045147E-2</v>
      </c>
      <c r="BY97" s="3">
        <v>1.9483053527046434E-2</v>
      </c>
      <c r="CA97" s="3">
        <v>1971.5548780501992</v>
      </c>
      <c r="CB97" s="3">
        <v>2006.3634388639309</v>
      </c>
      <c r="CE97" s="3">
        <v>0.50291904971581036</v>
      </c>
      <c r="CF97" s="3">
        <v>1.1611448708673258</v>
      </c>
      <c r="CI97" s="3">
        <v>7.5640000000000001</v>
      </c>
      <c r="CJ97" s="3">
        <v>5.056</v>
      </c>
      <c r="CM97" s="3">
        <v>40.17790909090909</v>
      </c>
      <c r="CN97" s="3">
        <v>6.5284545454545446</v>
      </c>
      <c r="CO97" s="3">
        <v>13.313000000000001</v>
      </c>
      <c r="CP97" s="3">
        <v>5.9769090909090918</v>
      </c>
      <c r="CV97" s="3">
        <v>1956.6356335413298</v>
      </c>
      <c r="CW97" s="3">
        <v>1966.34141513896</v>
      </c>
      <c r="CX97" s="3">
        <v>2008.2022430284292</v>
      </c>
      <c r="CY97" s="3">
        <v>-0.51515686291774199</v>
      </c>
    </row>
    <row r="98" spans="1:103" x14ac:dyDescent="0.3">
      <c r="A98" s="3" t="s">
        <v>222</v>
      </c>
      <c r="B98" s="3" t="s">
        <v>450</v>
      </c>
      <c r="C98" s="3">
        <v>142</v>
      </c>
      <c r="D98" s="3" t="s">
        <v>559</v>
      </c>
      <c r="E98" s="3">
        <v>30</v>
      </c>
      <c r="F98" s="3" t="s">
        <v>585</v>
      </c>
      <c r="G98" s="3" t="s">
        <v>590</v>
      </c>
      <c r="H98" s="3">
        <v>3</v>
      </c>
      <c r="I98" s="3">
        <v>530.1296853697786</v>
      </c>
      <c r="J98" s="3">
        <v>457.89426219884785</v>
      </c>
      <c r="K98" s="3">
        <v>397.85479250292207</v>
      </c>
      <c r="N98" s="3">
        <v>3</v>
      </c>
      <c r="O98" s="3">
        <v>3654.9426938787869</v>
      </c>
      <c r="P98" s="3">
        <v>-1.8493200008023569</v>
      </c>
      <c r="Q98" s="3">
        <v>4.3542866525674535</v>
      </c>
      <c r="R98" s="3">
        <v>-3.580904888897706</v>
      </c>
      <c r="S98" s="3">
        <v>1.1110400160089102</v>
      </c>
      <c r="T98" s="3">
        <v>103.15028294342655</v>
      </c>
      <c r="U98" s="3">
        <v>5.2560269907720329E-2</v>
      </c>
      <c r="V98" s="3">
        <v>0.26476502329254836</v>
      </c>
      <c r="W98" s="3">
        <v>0.28146243211093297</v>
      </c>
      <c r="X98" s="3">
        <v>0.12599814612120291</v>
      </c>
      <c r="Y98" s="3">
        <v>1975.2819630111533</v>
      </c>
      <c r="Z98" s="3">
        <v>1984.6547452981092</v>
      </c>
      <c r="AA98" s="3">
        <v>2000.4033821466587</v>
      </c>
      <c r="AC98" s="3">
        <v>0.3670659061647385</v>
      </c>
      <c r="AD98" s="3">
        <v>0.47488896881638404</v>
      </c>
      <c r="AE98" s="3">
        <v>1.1760638601744271</v>
      </c>
      <c r="AG98" s="3">
        <v>4.1669999999999998</v>
      </c>
      <c r="AH98" s="3">
        <v>24.573</v>
      </c>
      <c r="AI98" s="3">
        <v>8.8019999999999996</v>
      </c>
      <c r="AK98" s="3">
        <v>40.387636363636368</v>
      </c>
      <c r="AL98" s="3">
        <v>9.3449090909090931</v>
      </c>
      <c r="AM98" s="3">
        <v>10.368545454545455</v>
      </c>
      <c r="AN98" s="3">
        <v>4.337545454545455</v>
      </c>
      <c r="AO98" s="3">
        <v>1952.0378800383698</v>
      </c>
      <c r="AP98" s="3">
        <v>1957.4452730237167</v>
      </c>
      <c r="AQ98" s="3">
        <v>1960.1489695163898</v>
      </c>
      <c r="AR98" s="3">
        <v>1978.2234186259168</v>
      </c>
      <c r="AS98" s="3">
        <v>1989.7598334264387</v>
      </c>
      <c r="AT98" s="3">
        <v>1994.406940321092</v>
      </c>
      <c r="AU98" s="3">
        <v>1985.9927155936223</v>
      </c>
      <c r="AV98" s="3">
        <v>1973.6674519797568</v>
      </c>
      <c r="AW98" s="3">
        <v>36.542999999999999</v>
      </c>
      <c r="AX98" s="3">
        <v>1950</v>
      </c>
      <c r="AY98" s="3">
        <v>-7.8160000000000007</v>
      </c>
      <c r="AZ98" s="3">
        <v>1974</v>
      </c>
      <c r="BA98" s="3">
        <v>5</v>
      </c>
      <c r="BB98" s="3">
        <v>7</v>
      </c>
      <c r="BC98" s="3">
        <v>18</v>
      </c>
      <c r="BD98" s="3">
        <v>39</v>
      </c>
      <c r="BE98" s="3">
        <v>5</v>
      </c>
      <c r="BF98" s="3">
        <v>1950</v>
      </c>
      <c r="BG98" s="3">
        <v>2023</v>
      </c>
      <c r="BH98" s="3">
        <v>-1.8493200008023569</v>
      </c>
      <c r="BI98" s="3" t="s">
        <v>591</v>
      </c>
      <c r="BJ98" s="3">
        <v>2</v>
      </c>
      <c r="BK98" s="3">
        <v>268.96101071490824</v>
      </c>
      <c r="BL98" s="3">
        <v>255.15799828055975</v>
      </c>
      <c r="BM98" s="3">
        <v>252.65051284357571</v>
      </c>
      <c r="BP98" s="3">
        <v>2</v>
      </c>
      <c r="BQ98" s="3">
        <v>546.70096663250752</v>
      </c>
      <c r="BR98" s="3">
        <v>-0.27436084594826871</v>
      </c>
      <c r="BS98" s="3">
        <v>0.18219596764654533</v>
      </c>
      <c r="BT98" s="3">
        <v>0.12447606095951515</v>
      </c>
      <c r="BV98" s="3">
        <v>132.77293360286947</v>
      </c>
      <c r="BW98" s="3">
        <v>6.7844971914519187E-2</v>
      </c>
      <c r="BX98" s="3">
        <v>6.9604207514720545E-2</v>
      </c>
      <c r="BY98" s="3">
        <v>5.0028980882755585E-2</v>
      </c>
      <c r="CA98" s="3">
        <v>1964.9998797208073</v>
      </c>
      <c r="CB98" s="3">
        <v>2004.4189605999115</v>
      </c>
      <c r="CE98" s="3">
        <v>3.8991020738195816</v>
      </c>
      <c r="CF98" s="3">
        <v>5.1034593614742034</v>
      </c>
      <c r="CI98" s="3">
        <v>6.4269999999999996</v>
      </c>
      <c r="CJ98" s="3">
        <v>4.0990000000000002</v>
      </c>
      <c r="CM98" s="3">
        <v>40.387636363636368</v>
      </c>
      <c r="CN98" s="3">
        <v>9.3449090909090931</v>
      </c>
      <c r="CO98" s="3">
        <v>10.368545454545455</v>
      </c>
      <c r="CP98" s="3">
        <v>4.337545454545455</v>
      </c>
      <c r="CW98" s="3">
        <v>1956.1864404431233</v>
      </c>
      <c r="CX98" s="3">
        <v>1993.0142100344476</v>
      </c>
      <c r="CY98" s="3">
        <v>-0.27436084594826871</v>
      </c>
    </row>
    <row r="99" spans="1:103" x14ac:dyDescent="0.3">
      <c r="A99" s="3" t="s">
        <v>236</v>
      </c>
      <c r="B99" s="3" t="s">
        <v>464</v>
      </c>
      <c r="C99" s="3">
        <v>142</v>
      </c>
      <c r="D99" s="3" t="s">
        <v>559</v>
      </c>
      <c r="E99" s="3">
        <v>30</v>
      </c>
      <c r="F99" s="3" t="s">
        <v>585</v>
      </c>
      <c r="G99" s="3" t="s">
        <v>590</v>
      </c>
      <c r="H99" s="3">
        <v>3</v>
      </c>
      <c r="I99" s="3">
        <v>426.50080216833123</v>
      </c>
      <c r="J99" s="3">
        <v>420.37724413864925</v>
      </c>
      <c r="K99" s="3">
        <v>331.22029208952483</v>
      </c>
      <c r="N99" s="3">
        <v>3</v>
      </c>
      <c r="O99" s="3">
        <v>-847.1981833727632</v>
      </c>
      <c r="P99" s="3">
        <v>0.45502424322035245</v>
      </c>
      <c r="Q99" s="3">
        <v>-0.72125774056634095</v>
      </c>
      <c r="R99" s="3">
        <v>-1.6386593600686006</v>
      </c>
      <c r="S99" s="3">
        <v>2.0169893163790014</v>
      </c>
      <c r="T99" s="3">
        <v>363.50070254690968</v>
      </c>
      <c r="U99" s="3">
        <v>0.1859812279514452</v>
      </c>
      <c r="V99" s="3">
        <v>0.18972276731709611</v>
      </c>
      <c r="W99" s="3">
        <v>0.26334088848434845</v>
      </c>
      <c r="X99" s="3">
        <v>0.26397884969589053</v>
      </c>
      <c r="Y99" s="3">
        <v>1959.1395363050183</v>
      </c>
      <c r="Z99" s="3">
        <v>1988.2771860661974</v>
      </c>
      <c r="AA99" s="3">
        <v>1996.4877862622648</v>
      </c>
      <c r="AC99" s="3">
        <v>1.6630241787404594</v>
      </c>
      <c r="AD99" s="3">
        <v>0.85287395889969098</v>
      </c>
      <c r="AE99" s="3">
        <v>0.67633232038078805</v>
      </c>
      <c r="AG99" s="3">
        <v>44.061999999999998</v>
      </c>
      <c r="AH99" s="3">
        <v>36.393000000000001</v>
      </c>
      <c r="AI99" s="3">
        <v>23.28</v>
      </c>
      <c r="AK99" s="3">
        <v>42.326909090909091</v>
      </c>
      <c r="AL99" s="3">
        <v>23.560636363636366</v>
      </c>
      <c r="AM99" s="3">
        <v>24.274454545454546</v>
      </c>
      <c r="AN99" s="3">
        <v>6.2892727272727278</v>
      </c>
      <c r="AP99" s="3">
        <v>1989.064833041353</v>
      </c>
      <c r="AQ99" s="3">
        <v>1991.689652584635</v>
      </c>
      <c r="AR99" s="3">
        <v>2003.8311445944314</v>
      </c>
      <c r="AW99" s="3">
        <v>25.991999999999997</v>
      </c>
      <c r="AX99" s="3">
        <v>1985</v>
      </c>
      <c r="AY99" s="3">
        <v>11.329000000000001</v>
      </c>
      <c r="AZ99" s="3">
        <v>2004</v>
      </c>
      <c r="BA99" s="3">
        <v>0</v>
      </c>
      <c r="BB99" s="3">
        <v>37</v>
      </c>
      <c r="BC99" s="3">
        <v>37</v>
      </c>
      <c r="BD99" s="3">
        <v>0</v>
      </c>
      <c r="BE99" s="3">
        <v>0</v>
      </c>
      <c r="BF99" s="3">
        <v>1950</v>
      </c>
      <c r="BG99" s="3">
        <v>2023</v>
      </c>
      <c r="BH99" s="3">
        <v>-1.9048928574145891</v>
      </c>
      <c r="BI99" s="3" t="s">
        <v>591</v>
      </c>
      <c r="BJ99" s="3">
        <v>2</v>
      </c>
      <c r="BK99" s="3">
        <v>307.81204067348796</v>
      </c>
      <c r="BL99" s="3">
        <v>177.9630878079555</v>
      </c>
      <c r="BM99" s="3">
        <v>163.10291691558214</v>
      </c>
      <c r="BP99" s="3">
        <v>2</v>
      </c>
      <c r="BQ99" s="3">
        <v>912.481338148997</v>
      </c>
      <c r="BR99" s="3">
        <v>-0.45432153830190602</v>
      </c>
      <c r="BS99" s="3">
        <v>0.12811641027892037</v>
      </c>
      <c r="BT99" s="3">
        <v>0.28397489092078948</v>
      </c>
      <c r="BV99" s="3">
        <v>33.733212056045282</v>
      </c>
      <c r="BW99" s="3">
        <v>1.7193162189982129E-2</v>
      </c>
      <c r="BX99" s="3">
        <v>2.3629741249224415E-2</v>
      </c>
      <c r="BY99" s="3">
        <v>2.5347373928997927E-2</v>
      </c>
      <c r="CA99" s="3">
        <v>1974.6256810140178</v>
      </c>
      <c r="CB99" s="3">
        <v>2000.000367963308</v>
      </c>
      <c r="CE99" s="3">
        <v>2.7131529665750205</v>
      </c>
      <c r="CF99" s="3">
        <v>1.2560465741240594</v>
      </c>
      <c r="CI99" s="3">
        <v>14.794</v>
      </c>
      <c r="CJ99" s="3">
        <v>7.08</v>
      </c>
      <c r="CM99" s="3">
        <v>42.326909090909091</v>
      </c>
      <c r="CN99" s="3">
        <v>23.560636363636366</v>
      </c>
      <c r="CO99" s="3">
        <v>24.274454545454546</v>
      </c>
      <c r="CP99" s="3">
        <v>6.2892727272727278</v>
      </c>
      <c r="CT99" s="3">
        <v>1953.4212299643341</v>
      </c>
      <c r="CU99" s="3">
        <v>1964.4266514081164</v>
      </c>
      <c r="CV99" s="3">
        <v>1975.7487816301259</v>
      </c>
      <c r="CW99" s="3">
        <v>1991.07656028984</v>
      </c>
      <c r="CY99" s="3">
        <v>-0.45432153830190602</v>
      </c>
    </row>
    <row r="100" spans="1:103" x14ac:dyDescent="0.3">
      <c r="A100" s="3" t="s">
        <v>301</v>
      </c>
      <c r="B100" s="3" t="s">
        <v>529</v>
      </c>
      <c r="C100" s="3">
        <v>142</v>
      </c>
      <c r="D100" s="3" t="s">
        <v>559</v>
      </c>
      <c r="E100" s="3">
        <v>30</v>
      </c>
      <c r="F100" s="3" t="s">
        <v>585</v>
      </c>
      <c r="G100" s="3" t="s">
        <v>590</v>
      </c>
      <c r="H100" s="3">
        <v>2</v>
      </c>
      <c r="I100" s="3">
        <v>666.15235807426484</v>
      </c>
      <c r="J100" s="3">
        <v>497.80018091422727</v>
      </c>
      <c r="K100" s="3">
        <v>423.89538474668331</v>
      </c>
      <c r="N100" s="3">
        <v>2</v>
      </c>
      <c r="O100" s="3">
        <v>-157.60536494896218</v>
      </c>
      <c r="P100" s="3">
        <v>0.1035390026724203</v>
      </c>
      <c r="Q100" s="3">
        <v>-1.3621104298170237</v>
      </c>
      <c r="R100" s="3">
        <v>0.78149825752995361</v>
      </c>
      <c r="T100" s="3">
        <v>33.238302505824578</v>
      </c>
      <c r="U100" s="3">
        <v>1.7225237031152519E-2</v>
      </c>
      <c r="V100" s="3">
        <v>0.10304074389596511</v>
      </c>
      <c r="W100" s="3">
        <v>0.10422504973386659</v>
      </c>
      <c r="Y100" s="3">
        <v>1955.5837898013251</v>
      </c>
      <c r="Z100" s="3">
        <v>1970.3582862447204</v>
      </c>
      <c r="AC100" s="3">
        <v>0.74236681011709427</v>
      </c>
      <c r="AD100" s="3">
        <v>1.3072278104170998</v>
      </c>
      <c r="AG100" s="3">
        <v>44.8</v>
      </c>
      <c r="AH100" s="3">
        <v>27.2</v>
      </c>
      <c r="AK100" s="3">
        <v>40</v>
      </c>
      <c r="AL100" s="3">
        <v>9.7545454545454557</v>
      </c>
      <c r="AM100" s="3">
        <v>29.109090909090909</v>
      </c>
      <c r="AN100" s="3">
        <v>5.9999999999999991</v>
      </c>
      <c r="AP100" s="3">
        <v>1963.4290579175897</v>
      </c>
      <c r="AQ100" s="3">
        <v>1967.4018161513784</v>
      </c>
      <c r="AR100" s="3">
        <v>1973.0393659967956</v>
      </c>
      <c r="AS100" s="3">
        <v>1983.5199386184727</v>
      </c>
      <c r="AT100" s="3">
        <v>1994.0005112401498</v>
      </c>
      <c r="AU100" s="3">
        <v>2004.4810838618271</v>
      </c>
      <c r="AW100" s="3">
        <v>38.4</v>
      </c>
      <c r="AX100" s="3">
        <v>1951</v>
      </c>
      <c r="AY100" s="3">
        <v>0.90000000000000036</v>
      </c>
      <c r="AZ100" s="3">
        <v>2010</v>
      </c>
      <c r="BA100" s="3">
        <v>14</v>
      </c>
      <c r="BB100" s="3">
        <v>30</v>
      </c>
      <c r="BC100" s="3">
        <v>33</v>
      </c>
      <c r="BD100" s="3">
        <v>25</v>
      </c>
      <c r="BE100" s="3">
        <v>0</v>
      </c>
      <c r="BF100" s="3">
        <v>1906</v>
      </c>
      <c r="BG100" s="3">
        <v>2010</v>
      </c>
      <c r="BH100" s="3">
        <v>-1.2585714271446033</v>
      </c>
      <c r="BI100" s="3" t="s">
        <v>591</v>
      </c>
      <c r="BJ100" s="3">
        <v>3</v>
      </c>
      <c r="BK100" s="3">
        <v>582.78043885157297</v>
      </c>
      <c r="BL100" s="3">
        <v>409.75574689001218</v>
      </c>
      <c r="BM100" s="3">
        <v>406.74389744779853</v>
      </c>
      <c r="BP100" s="3">
        <v>3</v>
      </c>
      <c r="BQ100" s="3">
        <v>759.37141901304778</v>
      </c>
      <c r="BR100" s="3">
        <v>-0.38198486600079917</v>
      </c>
      <c r="BS100" s="3">
        <v>-0.72139049595510651</v>
      </c>
      <c r="BT100" s="3">
        <v>0.87328460463533364</v>
      </c>
      <c r="BU100" s="3">
        <v>0.27603600772994147</v>
      </c>
      <c r="BV100" s="3">
        <v>40.324270696999271</v>
      </c>
      <c r="BW100" s="3">
        <v>2.0946469189552258E-2</v>
      </c>
      <c r="BX100" s="3">
        <v>0.35689064747748217</v>
      </c>
      <c r="BY100" s="3">
        <v>0.3626526345383343</v>
      </c>
      <c r="BZ100" s="3">
        <v>7.0953591758847065E-2</v>
      </c>
      <c r="CA100" s="3">
        <v>1947.0003906063839</v>
      </c>
      <c r="CB100" s="3">
        <v>1953.4132737436282</v>
      </c>
      <c r="CC100" s="3">
        <v>1971.4615025962944</v>
      </c>
      <c r="CE100" s="3">
        <v>2.0526375360395637</v>
      </c>
      <c r="CF100" s="3">
        <v>1.5988331518833823</v>
      </c>
      <c r="CG100" s="3">
        <v>3.0744379581450381</v>
      </c>
      <c r="CI100" s="3">
        <v>18.100000000000001</v>
      </c>
      <c r="CJ100" s="3">
        <v>9.4</v>
      </c>
      <c r="CK100" s="3">
        <v>4.8</v>
      </c>
      <c r="CM100" s="3">
        <v>40</v>
      </c>
      <c r="CN100" s="3">
        <v>9.7545454545454557</v>
      </c>
      <c r="CO100" s="3">
        <v>29.109090909090909</v>
      </c>
      <c r="CP100" s="3">
        <v>5.9999999999999991</v>
      </c>
      <c r="CS100" s="3">
        <v>1909.4249116443314</v>
      </c>
      <c r="CT100" s="3">
        <v>1922.5144354580564</v>
      </c>
      <c r="CU100" s="3">
        <v>1935.6039592717814</v>
      </c>
      <c r="CV100" s="3">
        <v>1947.5864279512789</v>
      </c>
      <c r="CW100" s="3">
        <v>1952.1180830059629</v>
      </c>
      <c r="CX100" s="3">
        <v>1984.1246655738464</v>
      </c>
      <c r="CY100" s="3">
        <v>-1.1033753619559057</v>
      </c>
    </row>
    <row r="101" spans="1:103" x14ac:dyDescent="0.3">
      <c r="A101" s="3" t="s">
        <v>131</v>
      </c>
      <c r="B101" s="3" t="s">
        <v>359</v>
      </c>
      <c r="C101" s="3">
        <v>142</v>
      </c>
      <c r="D101" s="3" t="s">
        <v>559</v>
      </c>
      <c r="E101" s="3">
        <v>35</v>
      </c>
      <c r="F101" s="3" t="s">
        <v>582</v>
      </c>
      <c r="G101" s="3" t="s">
        <v>590</v>
      </c>
      <c r="H101" s="3">
        <v>3</v>
      </c>
      <c r="I101" s="3">
        <v>356.82543381045969</v>
      </c>
      <c r="J101" s="3">
        <v>310.52220376886402</v>
      </c>
      <c r="K101" s="3">
        <v>297.44190866573359</v>
      </c>
      <c r="N101" s="3">
        <v>3</v>
      </c>
      <c r="O101" s="3">
        <v>-393.14944311426461</v>
      </c>
      <c r="P101" s="3">
        <v>0.22689619886914722</v>
      </c>
      <c r="Q101" s="3">
        <v>-1.7608519230432402</v>
      </c>
      <c r="R101" s="3">
        <v>1.0302238807537869</v>
      </c>
      <c r="S101" s="3">
        <v>0.3004627892270213</v>
      </c>
      <c r="T101" s="3">
        <v>407.15175083197772</v>
      </c>
      <c r="U101" s="3">
        <v>0.20847492951359067</v>
      </c>
      <c r="V101" s="3">
        <v>0.25247567766493739</v>
      </c>
      <c r="W101" s="3">
        <v>0.14315788605172511</v>
      </c>
      <c r="X101" s="3">
        <v>5.6521509647325753E-2</v>
      </c>
      <c r="Y101" s="3">
        <v>1956.9555134064371</v>
      </c>
      <c r="Z101" s="3">
        <v>1965.129106794755</v>
      </c>
      <c r="AA101" s="3">
        <v>2006.9999651961339</v>
      </c>
      <c r="AC101" s="3">
        <v>0.65268340829415561</v>
      </c>
      <c r="AD101" s="3">
        <v>0.75377878331669135</v>
      </c>
      <c r="AE101" s="3">
        <v>2.0668454459443533</v>
      </c>
      <c r="AG101" s="3">
        <v>49.871000000000002</v>
      </c>
      <c r="AH101" s="3">
        <v>38.555</v>
      </c>
      <c r="AI101" s="3">
        <v>15.943</v>
      </c>
      <c r="AK101" s="3">
        <v>49.507454545454543</v>
      </c>
      <c r="AL101" s="3">
        <v>15.106818181818181</v>
      </c>
      <c r="AM101" s="3">
        <v>14.624818181818181</v>
      </c>
      <c r="AN101" s="3">
        <v>4.7879999999999994</v>
      </c>
      <c r="AO101" s="3">
        <v>1960.7863438150789</v>
      </c>
      <c r="AP101" s="3">
        <v>1971.7564302649707</v>
      </c>
      <c r="AQ101" s="3">
        <v>1981.6823463358119</v>
      </c>
      <c r="AR101" s="3">
        <v>1991.608262406653</v>
      </c>
      <c r="AS101" s="3">
        <v>2001.5341784774939</v>
      </c>
      <c r="AT101" s="3">
        <v>2018.0528487223248</v>
      </c>
      <c r="AW101" s="3">
        <v>36.67</v>
      </c>
      <c r="AX101" s="3">
        <v>1958</v>
      </c>
      <c r="AY101" s="3">
        <v>7.2879999999999994</v>
      </c>
      <c r="AZ101" s="3">
        <v>2022</v>
      </c>
      <c r="BA101" s="3">
        <v>16</v>
      </c>
      <c r="BB101" s="3">
        <v>29</v>
      </c>
      <c r="BC101" s="3">
        <v>24</v>
      </c>
      <c r="BD101" s="3">
        <v>5</v>
      </c>
      <c r="BE101" s="3">
        <v>0</v>
      </c>
      <c r="BF101" s="3">
        <v>1950</v>
      </c>
      <c r="BG101" s="3">
        <v>2023</v>
      </c>
      <c r="BH101" s="3">
        <v>-1.5339557241740931</v>
      </c>
      <c r="BI101" s="3" t="s">
        <v>591</v>
      </c>
      <c r="BJ101" s="3">
        <v>3</v>
      </c>
      <c r="BK101" s="3">
        <v>356.44152645760477</v>
      </c>
      <c r="BL101" s="3">
        <v>159.25995060881354</v>
      </c>
      <c r="BM101" s="3">
        <v>76.610422495411768</v>
      </c>
      <c r="BP101" s="3">
        <v>3</v>
      </c>
      <c r="BQ101" s="3">
        <v>1261.6572736970468</v>
      </c>
      <c r="BR101" s="3">
        <v>-0.63786428565674003</v>
      </c>
      <c r="BS101" s="3">
        <v>0.34212252750343086</v>
      </c>
      <c r="BT101" s="3">
        <v>0.24019680086397013</v>
      </c>
      <c r="BU101" s="3">
        <v>0.16669007002496336</v>
      </c>
      <c r="BV101" s="3">
        <v>25.584327234864727</v>
      </c>
      <c r="BW101" s="3">
        <v>1.3073206380247908E-2</v>
      </c>
      <c r="BX101" s="3">
        <v>2.0828951609568814E-2</v>
      </c>
      <c r="BY101" s="3">
        <v>1.7194693564337529E-2</v>
      </c>
      <c r="BZ101" s="3">
        <v>1.0231449316926065E-2</v>
      </c>
      <c r="CA101" s="3">
        <v>1964.6770216564053</v>
      </c>
      <c r="CB101" s="3">
        <v>1977.4302570786376</v>
      </c>
      <c r="CC101" s="3">
        <v>2003.6857509337046</v>
      </c>
      <c r="CE101" s="3">
        <v>0.48432872225380885</v>
      </c>
      <c r="CF101" s="3">
        <v>0.61727096766535294</v>
      </c>
      <c r="CG101" s="3">
        <v>0.77881870264138486</v>
      </c>
      <c r="CI101" s="3">
        <v>8.5449999999999999</v>
      </c>
      <c r="CJ101" s="3">
        <v>5.0339999999999998</v>
      </c>
      <c r="CK101" s="3">
        <v>3.5550000000000002</v>
      </c>
      <c r="CM101" s="3">
        <v>49.507454545454543</v>
      </c>
      <c r="CN101" s="3">
        <v>15.106818181818181</v>
      </c>
      <c r="CO101" s="3">
        <v>14.624818181818181</v>
      </c>
      <c r="CP101" s="3">
        <v>4.7879999999999994</v>
      </c>
      <c r="CV101" s="3">
        <v>1954.4240079431618</v>
      </c>
      <c r="CW101" s="3">
        <v>1962.2626659656155</v>
      </c>
      <c r="CX101" s="3">
        <v>2019.6113798270012</v>
      </c>
      <c r="CY101" s="3">
        <v>-0.63786428565674003</v>
      </c>
    </row>
    <row r="102" spans="1:103" x14ac:dyDescent="0.3">
      <c r="A102" s="3" t="s">
        <v>136</v>
      </c>
      <c r="B102" s="3" t="s">
        <v>364</v>
      </c>
      <c r="C102" s="3">
        <v>142</v>
      </c>
      <c r="D102" s="3" t="s">
        <v>559</v>
      </c>
      <c r="E102" s="3">
        <v>35</v>
      </c>
      <c r="F102" s="3" t="s">
        <v>582</v>
      </c>
      <c r="G102" s="3" t="s">
        <v>590</v>
      </c>
      <c r="H102" s="3">
        <v>3</v>
      </c>
      <c r="I102" s="3">
        <v>507.24134431072093</v>
      </c>
      <c r="J102" s="3">
        <v>494.86146690243106</v>
      </c>
      <c r="K102" s="3">
        <v>439.01129425818164</v>
      </c>
      <c r="N102" s="3">
        <v>3</v>
      </c>
      <c r="O102" s="3">
        <v>1431.9116726852865</v>
      </c>
      <c r="P102" s="3">
        <v>-0.70838579481155695</v>
      </c>
      <c r="Q102" s="3">
        <v>6.2271191204539109</v>
      </c>
      <c r="R102" s="3">
        <v>-6.9725752317850631</v>
      </c>
      <c r="S102" s="3">
        <v>1.178245907579488</v>
      </c>
      <c r="T102" s="3">
        <v>132.93598959282846</v>
      </c>
      <c r="U102" s="3">
        <v>6.7685734921649948E-2</v>
      </c>
      <c r="V102" s="3">
        <v>1.3655083286955145</v>
      </c>
      <c r="W102" s="3">
        <v>1.3697984172922599</v>
      </c>
      <c r="X102" s="3">
        <v>0.16376442400014116</v>
      </c>
      <c r="Y102" s="3">
        <v>1978.0001871404327</v>
      </c>
      <c r="Z102" s="3">
        <v>1982.4985308363391</v>
      </c>
      <c r="AA102" s="3">
        <v>2001.8558230064743</v>
      </c>
      <c r="AC102" s="3">
        <v>0.62541024884661556</v>
      </c>
      <c r="AD102" s="3">
        <v>0.49091859337578025</v>
      </c>
      <c r="AE102" s="3">
        <v>1.6296861296808192</v>
      </c>
      <c r="AG102" s="3">
        <v>25.331</v>
      </c>
      <c r="AH102" s="3">
        <v>49.597999999999999</v>
      </c>
      <c r="AI102" s="3">
        <v>27.527999999999999</v>
      </c>
      <c r="AK102" s="3">
        <v>45.702090909090913</v>
      </c>
      <c r="AL102" s="3">
        <v>23.04518181818182</v>
      </c>
      <c r="AM102" s="3">
        <v>22.910636363636364</v>
      </c>
      <c r="AN102" s="3">
        <v>6.2142727272727258</v>
      </c>
      <c r="AO102" s="3">
        <v>1957.8479450653442</v>
      </c>
      <c r="AP102" s="3">
        <v>1971.9645466025902</v>
      </c>
      <c r="AQ102" s="3">
        <v>2000.0723792288256</v>
      </c>
      <c r="AR102" s="3">
        <v>2010.5901831254689</v>
      </c>
      <c r="AW102" s="3">
        <v>35.844000000000001</v>
      </c>
      <c r="AX102" s="3">
        <v>1987</v>
      </c>
      <c r="AY102" s="3">
        <v>-73.407999999999987</v>
      </c>
      <c r="AZ102" s="3">
        <v>1977</v>
      </c>
      <c r="BA102" s="3">
        <v>15</v>
      </c>
      <c r="BB102" s="3">
        <v>25</v>
      </c>
      <c r="BC102" s="3">
        <v>30</v>
      </c>
      <c r="BD102" s="3">
        <v>0</v>
      </c>
      <c r="BE102" s="3">
        <v>4</v>
      </c>
      <c r="BF102" s="3">
        <v>1950</v>
      </c>
      <c r="BG102" s="3">
        <v>2023</v>
      </c>
      <c r="BH102" s="3">
        <v>-1.453841906142709</v>
      </c>
      <c r="BI102" s="3" t="s">
        <v>591</v>
      </c>
      <c r="BJ102" s="3">
        <v>1</v>
      </c>
      <c r="BK102" s="3">
        <v>639.75226696292987</v>
      </c>
      <c r="BL102" s="3">
        <v>635.79854751598316</v>
      </c>
      <c r="BM102" s="3">
        <v>620.72364174445158</v>
      </c>
      <c r="BP102" s="3">
        <v>1</v>
      </c>
      <c r="BQ102" s="3">
        <v>-1182.6217902779301</v>
      </c>
      <c r="BR102" s="3">
        <v>0.61522640545365981</v>
      </c>
      <c r="BS102" s="3">
        <v>-1.4026960941859301</v>
      </c>
      <c r="BV102" s="3">
        <v>765.85719330344523</v>
      </c>
      <c r="BW102" s="3">
        <v>0.39014323210586255</v>
      </c>
      <c r="BX102" s="3">
        <v>0.42549013660051088</v>
      </c>
      <c r="CA102" s="3">
        <v>1976.0002100319243</v>
      </c>
      <c r="CE102" s="3">
        <v>5.376203527359559</v>
      </c>
      <c r="CI102" s="3">
        <v>90.594999999999999</v>
      </c>
      <c r="CM102" s="3">
        <v>45.702090909090913</v>
      </c>
      <c r="CN102" s="3">
        <v>23.04518181818182</v>
      </c>
      <c r="CO102" s="3">
        <v>22.910636363636364</v>
      </c>
      <c r="CP102" s="3">
        <v>6.2142727272727258</v>
      </c>
      <c r="CS102" s="3">
        <v>1971.0171402408512</v>
      </c>
      <c r="CT102" s="3">
        <v>1962.8900508381894</v>
      </c>
      <c r="CU102" s="3">
        <v>1966.868083721238</v>
      </c>
      <c r="CV102" s="3">
        <v>1998.9416849536706</v>
      </c>
      <c r="CW102" s="3">
        <v>2005.2911356964025</v>
      </c>
      <c r="CX102" s="3">
        <v>2011.6405864391343</v>
      </c>
      <c r="CY102" s="3">
        <v>-0.7874696887322703</v>
      </c>
    </row>
    <row r="103" spans="1:103" x14ac:dyDescent="0.3">
      <c r="A103" s="3" t="s">
        <v>194</v>
      </c>
      <c r="B103" s="3" t="s">
        <v>422</v>
      </c>
      <c r="C103" s="3">
        <v>142</v>
      </c>
      <c r="D103" s="3" t="s">
        <v>559</v>
      </c>
      <c r="E103" s="3">
        <v>35</v>
      </c>
      <c r="F103" s="3" t="s">
        <v>582</v>
      </c>
      <c r="G103" s="3" t="s">
        <v>590</v>
      </c>
      <c r="H103" s="3">
        <v>3</v>
      </c>
      <c r="I103" s="3">
        <v>337.14348147484407</v>
      </c>
      <c r="J103" s="3">
        <v>328.9549880190026</v>
      </c>
      <c r="K103" s="3">
        <v>138.27218084490596</v>
      </c>
      <c r="N103" s="3">
        <v>3</v>
      </c>
      <c r="O103" s="3">
        <v>-997.48107130852463</v>
      </c>
      <c r="P103" s="3">
        <v>0.53239285708136308</v>
      </c>
      <c r="Q103" s="3">
        <v>-0.69058333335076516</v>
      </c>
      <c r="R103" s="3">
        <v>-0.54434310125681562</v>
      </c>
      <c r="S103" s="3">
        <v>0.43165736785554465</v>
      </c>
      <c r="T103" s="3">
        <v>133.91405910344616</v>
      </c>
      <c r="U103" s="3">
        <v>6.8550789346763757E-2</v>
      </c>
      <c r="V103" s="3">
        <v>9.6945456005587974E-2</v>
      </c>
      <c r="W103" s="3">
        <v>6.9424083016146582E-2</v>
      </c>
      <c r="X103" s="3">
        <v>1.4144822018031666E-2</v>
      </c>
      <c r="Y103" s="3">
        <v>1957.3961971428475</v>
      </c>
      <c r="Z103" s="3">
        <v>1965.5370518250743</v>
      </c>
      <c r="AA103" s="3">
        <v>1992.2937053985804</v>
      </c>
      <c r="AC103" s="3">
        <v>0.64729300084326469</v>
      </c>
      <c r="AD103" s="3">
        <v>0.66340313668156137</v>
      </c>
      <c r="AE103" s="3">
        <v>0.54133657012891634</v>
      </c>
      <c r="AG103" s="3">
        <v>44.069000000000003</v>
      </c>
      <c r="AH103" s="3">
        <v>42.820999999999998</v>
      </c>
      <c r="AI103" s="3">
        <v>24.821999999999999</v>
      </c>
      <c r="AK103" s="3">
        <v>43.035636363636364</v>
      </c>
      <c r="AL103" s="3">
        <v>17.479272727272726</v>
      </c>
      <c r="AM103" s="3">
        <v>19.356909090909088</v>
      </c>
      <c r="AN103" s="3">
        <v>7.8672727272727263</v>
      </c>
      <c r="AP103" s="3">
        <v>1977.4010781374932</v>
      </c>
      <c r="AQ103" s="3">
        <v>1984.5181756826471</v>
      </c>
      <c r="AR103" s="3">
        <v>1991.635273227801</v>
      </c>
      <c r="AS103" s="3">
        <v>2009.0446385906109</v>
      </c>
      <c r="AW103" s="3">
        <v>27.319999999999997</v>
      </c>
      <c r="AX103" s="3">
        <v>1964</v>
      </c>
      <c r="AY103" s="3">
        <v>6.3750000000000018</v>
      </c>
      <c r="AZ103" s="3">
        <v>2021</v>
      </c>
      <c r="BA103" s="3">
        <v>0</v>
      </c>
      <c r="BB103" s="3">
        <v>35</v>
      </c>
      <c r="BC103" s="3">
        <v>33</v>
      </c>
      <c r="BD103" s="3">
        <v>6</v>
      </c>
      <c r="BE103" s="3">
        <v>0</v>
      </c>
      <c r="BF103" s="3">
        <v>1950</v>
      </c>
      <c r="BG103" s="3">
        <v>2023</v>
      </c>
      <c r="BH103" s="3">
        <v>-0.7025335775262177</v>
      </c>
      <c r="BI103" s="3" t="s">
        <v>591</v>
      </c>
      <c r="BJ103" s="3">
        <v>1</v>
      </c>
      <c r="BK103" s="3">
        <v>330.62119568774244</v>
      </c>
      <c r="BL103" s="3">
        <v>184.37576194477407</v>
      </c>
      <c r="BM103" s="3">
        <v>190.89357312250303</v>
      </c>
      <c r="BP103" s="3">
        <v>1</v>
      </c>
      <c r="BQ103" s="3">
        <v>716.92653781538604</v>
      </c>
      <c r="BR103" s="3">
        <v>-0.35675991945551555</v>
      </c>
      <c r="BS103" s="3">
        <v>0.36473302816648351</v>
      </c>
      <c r="BV103" s="3">
        <v>20.911648158376504</v>
      </c>
      <c r="BW103" s="3">
        <v>1.0620267423995309E-2</v>
      </c>
      <c r="BX103" s="3">
        <v>1.6397065240399637E-2</v>
      </c>
      <c r="CA103" s="3">
        <v>1988.460977971657</v>
      </c>
      <c r="CE103" s="3">
        <v>0.95345327547530945</v>
      </c>
      <c r="CI103" s="3">
        <v>8.4350000000000005</v>
      </c>
      <c r="CM103" s="3">
        <v>43.035636363636364</v>
      </c>
      <c r="CN103" s="3">
        <v>17.479272727272726</v>
      </c>
      <c r="CO103" s="3">
        <v>19.356909090909088</v>
      </c>
      <c r="CP103" s="3">
        <v>7.8672727272727263</v>
      </c>
      <c r="CU103" s="3">
        <v>1953.4888865291562</v>
      </c>
      <c r="CV103" s="3">
        <v>1967.5039137991223</v>
      </c>
      <c r="CW103" s="3">
        <v>1981.5189410690887</v>
      </c>
      <c r="CY103" s="3">
        <v>-0.35675991945551555</v>
      </c>
    </row>
    <row r="104" spans="1:103" x14ac:dyDescent="0.3">
      <c r="A104" s="3" t="s">
        <v>213</v>
      </c>
      <c r="B104" s="3" t="s">
        <v>441</v>
      </c>
      <c r="C104" s="3">
        <v>142</v>
      </c>
      <c r="D104" s="3" t="s">
        <v>559</v>
      </c>
      <c r="E104" s="3">
        <v>35</v>
      </c>
      <c r="F104" s="3" t="s">
        <v>582</v>
      </c>
      <c r="G104" s="3" t="s">
        <v>590</v>
      </c>
      <c r="H104" s="3">
        <v>3</v>
      </c>
      <c r="I104" s="3">
        <v>390.8195148154843</v>
      </c>
      <c r="J104" s="3">
        <v>235.68546012404283</v>
      </c>
      <c r="K104" s="3">
        <v>233.58168244359101</v>
      </c>
      <c r="N104" s="3">
        <v>3</v>
      </c>
      <c r="O104" s="3">
        <v>744.27925703464336</v>
      </c>
      <c r="P104" s="3">
        <v>-0.3570500007575213</v>
      </c>
      <c r="Q104" s="3">
        <v>0.29171220738500769</v>
      </c>
      <c r="R104" s="3">
        <v>-1.0064139547634401</v>
      </c>
      <c r="S104" s="3">
        <v>0.62969330673491097</v>
      </c>
      <c r="T104" s="3">
        <v>63.662317207266916</v>
      </c>
      <c r="U104" s="3">
        <v>3.2580481897731946E-2</v>
      </c>
      <c r="V104" s="3">
        <v>3.2936822958031228E-2</v>
      </c>
      <c r="W104" s="3">
        <v>2.1650080892985101E-2</v>
      </c>
      <c r="X104" s="3">
        <v>2.2980270492558602E-2</v>
      </c>
      <c r="Y104" s="3">
        <v>1958.5536302790097</v>
      </c>
      <c r="Z104" s="3">
        <v>1990.9155519365715</v>
      </c>
      <c r="AA104" s="3">
        <v>2002.6148815840347</v>
      </c>
      <c r="AC104" s="3">
        <v>0.65952167047442389</v>
      </c>
      <c r="AD104" s="3">
        <v>0.16471011378104886</v>
      </c>
      <c r="AE104" s="3">
        <v>0.29245800690984364</v>
      </c>
      <c r="AG104" s="3">
        <v>45.076000000000001</v>
      </c>
      <c r="AH104" s="3">
        <v>42.206000000000003</v>
      </c>
      <c r="AI104" s="3">
        <v>30.66</v>
      </c>
      <c r="AK104" s="3">
        <v>46.30527272727273</v>
      </c>
      <c r="AL104" s="3">
        <v>23.527000000000001</v>
      </c>
      <c r="AM104" s="3">
        <v>23.220000000000002</v>
      </c>
      <c r="AN104" s="3">
        <v>6.8706363636363648</v>
      </c>
      <c r="AO104" s="3">
        <v>1958.7730413850322</v>
      </c>
      <c r="AP104" s="3">
        <v>1998.2523492155628</v>
      </c>
      <c r="AQ104" s="3">
        <v>2003.3488304862713</v>
      </c>
      <c r="AR104" s="3">
        <v>2014.6595521730987</v>
      </c>
      <c r="AW104" s="3">
        <v>29.204000000000001</v>
      </c>
      <c r="AX104" s="3">
        <v>1991</v>
      </c>
      <c r="AY104" s="3">
        <v>15.05</v>
      </c>
      <c r="AZ104" s="3">
        <v>2023</v>
      </c>
      <c r="BA104" s="3">
        <v>0</v>
      </c>
      <c r="BB104" s="3">
        <v>56</v>
      </c>
      <c r="BC104" s="3">
        <v>18</v>
      </c>
      <c r="BD104" s="3">
        <v>0</v>
      </c>
      <c r="BE104" s="3">
        <v>0</v>
      </c>
      <c r="BF104" s="3">
        <v>1950</v>
      </c>
      <c r="BG104" s="3">
        <v>2023</v>
      </c>
      <c r="BH104" s="3">
        <v>-1.0717517481359538</v>
      </c>
      <c r="BI104" s="3" t="s">
        <v>591</v>
      </c>
      <c r="BJ104" s="3">
        <v>3</v>
      </c>
      <c r="BK104" s="3">
        <v>183.99917669748251</v>
      </c>
      <c r="BL104" s="3">
        <v>154.41590875145414</v>
      </c>
      <c r="BM104" s="3">
        <v>-13.966778161137842</v>
      </c>
      <c r="BP104" s="3">
        <v>3</v>
      </c>
      <c r="BQ104" s="3">
        <v>386.10823504927396</v>
      </c>
      <c r="BR104" s="3">
        <v>-0.18561462444022583</v>
      </c>
      <c r="BS104" s="3">
        <v>-0.18965059334049422</v>
      </c>
      <c r="BT104" s="3">
        <v>9.7515214216754451E-2</v>
      </c>
      <c r="BU104" s="3">
        <v>0.14665506034760226</v>
      </c>
      <c r="BV104" s="3">
        <v>10.508776013714693</v>
      </c>
      <c r="BW104" s="3">
        <v>5.3588556318917126E-3</v>
      </c>
      <c r="BX104" s="3">
        <v>7.3476926531328181E-3</v>
      </c>
      <c r="BY104" s="3">
        <v>2.2575140053514527E-2</v>
      </c>
      <c r="BZ104" s="3">
        <v>2.333128934651366E-2</v>
      </c>
      <c r="CA104" s="3">
        <v>1972.4703539217496</v>
      </c>
      <c r="CB104" s="3">
        <v>1996.0792465906504</v>
      </c>
      <c r="CC104" s="3">
        <v>2005.6355671687334</v>
      </c>
      <c r="CE104" s="3">
        <v>0.52490338373768775</v>
      </c>
      <c r="CF104" s="3">
        <v>1.4340868073636421</v>
      </c>
      <c r="CG104" s="3">
        <v>0.96347650837555143</v>
      </c>
      <c r="CI104" s="3">
        <v>19.971</v>
      </c>
      <c r="CJ104" s="3">
        <v>11.24</v>
      </c>
      <c r="CK104" s="3">
        <v>8.4760000000000009</v>
      </c>
      <c r="CM104" s="3">
        <v>46.30527272727273</v>
      </c>
      <c r="CN104" s="3">
        <v>23.527000000000001</v>
      </c>
      <c r="CO104" s="3">
        <v>23.220000000000002</v>
      </c>
      <c r="CP104" s="3">
        <v>6.8706363636363648</v>
      </c>
      <c r="CU104" s="3">
        <v>1972.2663603295623</v>
      </c>
      <c r="CV104" s="3">
        <v>1985.7646611216364</v>
      </c>
      <c r="CW104" s="3">
        <v>2000.1451145408287</v>
      </c>
      <c r="CY104" s="3">
        <v>-0.37526521778072008</v>
      </c>
    </row>
    <row r="105" spans="1:103" x14ac:dyDescent="0.3">
      <c r="A105" s="3" t="s">
        <v>225</v>
      </c>
      <c r="B105" s="3" t="s">
        <v>453</v>
      </c>
      <c r="C105" s="3">
        <v>142</v>
      </c>
      <c r="D105" s="3" t="s">
        <v>559</v>
      </c>
      <c r="E105" s="3">
        <v>35</v>
      </c>
      <c r="F105" s="3" t="s">
        <v>582</v>
      </c>
      <c r="G105" s="3" t="s">
        <v>590</v>
      </c>
      <c r="H105" s="3">
        <v>3</v>
      </c>
      <c r="I105" s="3">
        <v>271.62390132860122</v>
      </c>
      <c r="J105" s="3">
        <v>260.98759139032393</v>
      </c>
      <c r="K105" s="3">
        <v>255.45816784035111</v>
      </c>
      <c r="N105" s="3">
        <v>3</v>
      </c>
      <c r="O105" s="3">
        <v>243.40205993231569</v>
      </c>
      <c r="P105" s="3">
        <v>-0.10183937051758489</v>
      </c>
      <c r="Q105" s="3">
        <v>-1.0165163560270716</v>
      </c>
      <c r="R105" s="3">
        <v>0.87331394890704284</v>
      </c>
      <c r="S105" s="3">
        <v>-0.22376323546821122</v>
      </c>
      <c r="T105" s="3">
        <v>186.09003362978942</v>
      </c>
      <c r="U105" s="3">
        <v>9.5210965815197154E-2</v>
      </c>
      <c r="V105" s="3">
        <v>0.14672995272686562</v>
      </c>
      <c r="W105" s="3">
        <v>0.12109573760296685</v>
      </c>
      <c r="X105" s="3">
        <v>4.8487296869641865E-2</v>
      </c>
      <c r="Y105" s="3">
        <v>1959.52713070354</v>
      </c>
      <c r="Z105" s="3">
        <v>1968.5802452532837</v>
      </c>
      <c r="AA105" s="3">
        <v>1984.0000758067508</v>
      </c>
      <c r="AC105" s="3">
        <v>0.78475507354070262</v>
      </c>
      <c r="AD105" s="3">
        <v>0.83306393722418837</v>
      </c>
      <c r="AE105" s="3">
        <v>2.2354245083727884</v>
      </c>
      <c r="AG105" s="3">
        <v>42.884999999999998</v>
      </c>
      <c r="AH105" s="3">
        <v>34.030999999999999</v>
      </c>
      <c r="AI105" s="3">
        <v>30.582999999999998</v>
      </c>
      <c r="AK105" s="3">
        <v>44.217363636363636</v>
      </c>
      <c r="AL105" s="3">
        <v>14.59672727272727</v>
      </c>
      <c r="AM105" s="3">
        <v>15.433727272727271</v>
      </c>
      <c r="AN105" s="3">
        <v>5.0847272727272719</v>
      </c>
      <c r="AP105" s="3">
        <v>1967.4361083386493</v>
      </c>
      <c r="AQ105" s="3">
        <v>1983.7631580016132</v>
      </c>
      <c r="AR105" s="3">
        <v>1994.541655145109</v>
      </c>
      <c r="AS105" s="3">
        <v>2005.2070701048917</v>
      </c>
      <c r="AT105" s="3">
        <v>2015.8724850646745</v>
      </c>
      <c r="AW105" s="3">
        <v>31.558999999999997</v>
      </c>
      <c r="AX105" s="3">
        <v>1960</v>
      </c>
      <c r="AY105" s="3">
        <v>6.1840000000000002</v>
      </c>
      <c r="AZ105" s="3">
        <v>2021</v>
      </c>
      <c r="BA105" s="3">
        <v>9</v>
      </c>
      <c r="BB105" s="3">
        <v>39</v>
      </c>
      <c r="BC105" s="3">
        <v>20</v>
      </c>
      <c r="BD105" s="3">
        <v>6</v>
      </c>
      <c r="BE105" s="3">
        <v>0</v>
      </c>
      <c r="BF105" s="3">
        <v>1950</v>
      </c>
      <c r="BG105" s="3">
        <v>2023</v>
      </c>
      <c r="BH105" s="3">
        <v>-1.1183557265446564</v>
      </c>
      <c r="BI105" s="3" t="s">
        <v>591</v>
      </c>
      <c r="BJ105" s="3">
        <v>3</v>
      </c>
      <c r="BK105" s="3">
        <v>358.37428763776495</v>
      </c>
      <c r="BL105" s="3">
        <v>173.76822129581586</v>
      </c>
      <c r="BM105" s="3">
        <v>69.563885980436126</v>
      </c>
      <c r="BP105" s="3">
        <v>3</v>
      </c>
      <c r="BQ105" s="3">
        <v>1679.941121798568</v>
      </c>
      <c r="BR105" s="3">
        <v>-0.85137362684419526</v>
      </c>
      <c r="BS105" s="3">
        <v>0.64091046820475128</v>
      </c>
      <c r="BT105" s="3">
        <v>0.17243102148928732</v>
      </c>
      <c r="BU105" s="3">
        <v>0.13041154865365881</v>
      </c>
      <c r="BV105" s="3">
        <v>32.528435161411281</v>
      </c>
      <c r="BW105" s="3">
        <v>1.6630048899271891E-2</v>
      </c>
      <c r="BX105" s="3">
        <v>1.9101392061282266E-2</v>
      </c>
      <c r="BY105" s="3">
        <v>1.1077943151140442E-2</v>
      </c>
      <c r="BZ105" s="3">
        <v>1.3507639487940083E-2</v>
      </c>
      <c r="CA105" s="3">
        <v>1962.6856407669168</v>
      </c>
      <c r="CB105" s="3">
        <v>1981.1423848487693</v>
      </c>
      <c r="CC105" s="3">
        <v>2007.2140871551546</v>
      </c>
      <c r="CE105" s="3">
        <v>0.25420403397905811</v>
      </c>
      <c r="CF105" s="3">
        <v>0.78037383657836368</v>
      </c>
      <c r="CG105" s="3">
        <v>1.1061376960145199</v>
      </c>
      <c r="CI105" s="3">
        <v>9.4879999999999995</v>
      </c>
      <c r="CJ105" s="3">
        <v>5.3840000000000003</v>
      </c>
      <c r="CK105" s="3">
        <v>4.1749999999999998</v>
      </c>
      <c r="CM105" s="3">
        <v>44.217363636363636</v>
      </c>
      <c r="CN105" s="3">
        <v>14.59672727272727</v>
      </c>
      <c r="CO105" s="3">
        <v>15.433727272727271</v>
      </c>
      <c r="CP105" s="3">
        <v>5.0847272727272719</v>
      </c>
      <c r="CV105" s="3">
        <v>1955.5939593407913</v>
      </c>
      <c r="CW105" s="3">
        <v>1961.4668215511624</v>
      </c>
      <c r="CX105" s="3">
        <v>1997.519766260157</v>
      </c>
      <c r="CY105" s="3">
        <v>-0.85137362684419526</v>
      </c>
    </row>
    <row r="106" spans="1:103" x14ac:dyDescent="0.3">
      <c r="A106" s="3" t="s">
        <v>241</v>
      </c>
      <c r="B106" s="3" t="s">
        <v>469</v>
      </c>
      <c r="C106" s="3">
        <v>142</v>
      </c>
      <c r="D106" s="3" t="s">
        <v>559</v>
      </c>
      <c r="E106" s="3">
        <v>35</v>
      </c>
      <c r="F106" s="3" t="s">
        <v>582</v>
      </c>
      <c r="G106" s="3" t="s">
        <v>590</v>
      </c>
      <c r="H106" s="3">
        <v>3</v>
      </c>
      <c r="I106" s="3">
        <v>214.39351909031035</v>
      </c>
      <c r="J106" s="3">
        <v>123.99374077194055</v>
      </c>
      <c r="K106" s="3">
        <v>115.00139580846501</v>
      </c>
      <c r="N106" s="3">
        <v>3</v>
      </c>
      <c r="O106" s="3">
        <v>874.71701212334608</v>
      </c>
      <c r="P106" s="3">
        <v>-0.42491158317770716</v>
      </c>
      <c r="Q106" s="3">
        <v>-0.8090884070415717</v>
      </c>
      <c r="R106" s="3">
        <v>0.83143765264009351</v>
      </c>
      <c r="S106" s="3">
        <v>0.20798733652556253</v>
      </c>
      <c r="T106" s="3">
        <v>8.0947800580288281</v>
      </c>
      <c r="U106" s="3">
        <v>4.1141891882680009E-3</v>
      </c>
      <c r="V106" s="3">
        <v>0.36267925340704749</v>
      </c>
      <c r="W106" s="3">
        <v>0.36277364354561209</v>
      </c>
      <c r="X106" s="3">
        <v>1.7895755656965329E-2</v>
      </c>
      <c r="Y106" s="3">
        <v>1985.1637404656535</v>
      </c>
      <c r="Z106" s="3">
        <v>1987.5953601129645</v>
      </c>
      <c r="AA106" s="3">
        <v>2008.8365227203394</v>
      </c>
      <c r="AC106" s="3">
        <v>0.64793865288882502</v>
      </c>
      <c r="AD106" s="3">
        <v>0.54197273762747311</v>
      </c>
      <c r="AE106" s="3">
        <v>0.82713987443778603</v>
      </c>
      <c r="AG106" s="3">
        <v>31.448</v>
      </c>
      <c r="AH106" s="3">
        <v>27.890999999999998</v>
      </c>
      <c r="AI106" s="3">
        <v>19.681000000000001</v>
      </c>
      <c r="AK106" s="3">
        <v>44.169272727272727</v>
      </c>
      <c r="AL106" s="3">
        <v>17.894363636363639</v>
      </c>
      <c r="AM106" s="3">
        <v>23.958909090909092</v>
      </c>
      <c r="AN106" s="3">
        <v>9.0310909090909082</v>
      </c>
      <c r="AO106" s="3">
        <v>1952.6815576979486</v>
      </c>
      <c r="AP106" s="3">
        <v>1976.2158655302155</v>
      </c>
      <c r="AQ106" s="3">
        <v>1986.1345219118462</v>
      </c>
      <c r="AR106" s="3">
        <v>1995.5377962915084</v>
      </c>
      <c r="AS106" s="3">
        <v>2007.958232912747</v>
      </c>
      <c r="AW106" s="3">
        <v>22.024999999999999</v>
      </c>
      <c r="AX106" s="3">
        <v>1967</v>
      </c>
      <c r="AY106" s="3">
        <v>7.3819999999999997</v>
      </c>
      <c r="AZ106" s="3">
        <v>2021</v>
      </c>
      <c r="BA106" s="3">
        <v>0</v>
      </c>
      <c r="BB106" s="3">
        <v>31</v>
      </c>
      <c r="BC106" s="3">
        <v>29</v>
      </c>
      <c r="BD106" s="3">
        <v>14</v>
      </c>
      <c r="BE106" s="3">
        <v>0</v>
      </c>
      <c r="BF106" s="3">
        <v>1950</v>
      </c>
      <c r="BG106" s="3">
        <v>2023</v>
      </c>
      <c r="BH106" s="3">
        <v>-1.2339999902192789</v>
      </c>
      <c r="BI106" s="3" t="s">
        <v>591</v>
      </c>
      <c r="BJ106" s="3">
        <v>2</v>
      </c>
      <c r="BK106" s="3">
        <v>334.78869672797322</v>
      </c>
      <c r="BL106" s="3">
        <v>153.17294195504689</v>
      </c>
      <c r="BM106" s="3">
        <v>104.44587118405417</v>
      </c>
      <c r="BP106" s="3">
        <v>2</v>
      </c>
      <c r="BQ106" s="3">
        <v>1266.2513263077064</v>
      </c>
      <c r="BR106" s="3">
        <v>-0.63541052631165662</v>
      </c>
      <c r="BS106" s="3">
        <v>0.43428591113757353</v>
      </c>
      <c r="BT106" s="3">
        <v>0.14549636169746544</v>
      </c>
      <c r="BV106" s="3">
        <v>34.21738010382996</v>
      </c>
      <c r="BW106" s="3">
        <v>1.7466690332927609E-2</v>
      </c>
      <c r="BX106" s="3">
        <v>2.0948828811003722E-2</v>
      </c>
      <c r="BY106" s="3">
        <v>1.4530739741829279E-2</v>
      </c>
      <c r="CA106" s="3">
        <v>1968.3398464570962</v>
      </c>
      <c r="CB106" s="3">
        <v>1993.7855868185616</v>
      </c>
      <c r="CE106" s="3">
        <v>0.58326234022388601</v>
      </c>
      <c r="CF106" s="3">
        <v>1.5578041142161563</v>
      </c>
      <c r="CI106" s="3">
        <v>16.257000000000001</v>
      </c>
      <c r="CJ106" s="3">
        <v>10.754</v>
      </c>
      <c r="CM106" s="3">
        <v>44.169272727272727</v>
      </c>
      <c r="CN106" s="3">
        <v>17.894363636363639</v>
      </c>
      <c r="CO106" s="3">
        <v>23.958909090909092</v>
      </c>
      <c r="CP106" s="3">
        <v>9.0310909090909082</v>
      </c>
      <c r="CT106" s="3">
        <v>1953.4635875687359</v>
      </c>
      <c r="CU106" s="3">
        <v>1961.3325160692177</v>
      </c>
      <c r="CV106" s="3">
        <v>1971.0618827912599</v>
      </c>
      <c r="CW106" s="3">
        <v>2001.5101466478518</v>
      </c>
      <c r="CY106" s="3">
        <v>-0.63541052631165662</v>
      </c>
    </row>
    <row r="107" spans="1:103" x14ac:dyDescent="0.3">
      <c r="A107" s="3" t="s">
        <v>262</v>
      </c>
      <c r="B107" s="3" t="s">
        <v>490</v>
      </c>
      <c r="C107" s="3">
        <v>142</v>
      </c>
      <c r="D107" s="3" t="s">
        <v>559</v>
      </c>
      <c r="E107" s="3">
        <v>35</v>
      </c>
      <c r="F107" s="3" t="s">
        <v>582</v>
      </c>
      <c r="G107" s="3" t="s">
        <v>590</v>
      </c>
      <c r="H107" s="3">
        <v>3</v>
      </c>
      <c r="I107" s="3">
        <v>277.91896832146625</v>
      </c>
      <c r="J107" s="3">
        <v>222.05036629814066</v>
      </c>
      <c r="K107" s="3">
        <v>223.3850184688589</v>
      </c>
      <c r="N107" s="3">
        <v>3</v>
      </c>
      <c r="O107" s="3">
        <v>249.43017574812325</v>
      </c>
      <c r="P107" s="3">
        <v>-0.10329370616954418</v>
      </c>
      <c r="Q107" s="3">
        <v>-0.75470629306484882</v>
      </c>
      <c r="R107" s="3">
        <v>0.50826336378203973</v>
      </c>
      <c r="S107" s="3">
        <v>-0.59610602197505103</v>
      </c>
      <c r="T107" s="3">
        <v>114.83209691391716</v>
      </c>
      <c r="U107" s="3">
        <v>5.8722535407184064E-2</v>
      </c>
      <c r="V107" s="3">
        <v>0.14511885327882784</v>
      </c>
      <c r="W107" s="3">
        <v>0.13298725932751723</v>
      </c>
      <c r="X107" s="3">
        <v>5.9353196171555857E-2</v>
      </c>
      <c r="Y107" s="3">
        <v>1961.4977289757248</v>
      </c>
      <c r="Z107" s="3">
        <v>1968.1850807607921</v>
      </c>
      <c r="AA107" s="3">
        <v>2011.2305773654043</v>
      </c>
      <c r="AC107" s="3">
        <v>0.89042837223438676</v>
      </c>
      <c r="AD107" s="3">
        <v>1.0704456725192784</v>
      </c>
      <c r="AE107" s="3">
        <v>0.78981265728670591</v>
      </c>
      <c r="AG107" s="3">
        <v>46.698999999999998</v>
      </c>
      <c r="AH107" s="3">
        <v>41.140999999999998</v>
      </c>
      <c r="AI107" s="3">
        <v>26.007000000000001</v>
      </c>
      <c r="AK107" s="3">
        <v>47.50663636363636</v>
      </c>
      <c r="AL107" s="3">
        <v>19.631909090909087</v>
      </c>
      <c r="AM107" s="3">
        <v>12.369818181818182</v>
      </c>
      <c r="AN107" s="3">
        <v>5.9863636363636372</v>
      </c>
      <c r="AO107" s="3">
        <v>1963.6187146175669</v>
      </c>
      <c r="AP107" s="3">
        <v>1985.5754746631703</v>
      </c>
      <c r="AQ107" s="3">
        <v>1999.8719466170819</v>
      </c>
      <c r="AR107" s="3">
        <v>2012.3168792895856</v>
      </c>
      <c r="AS107" s="3">
        <v>2017.6031707892728</v>
      </c>
      <c r="AT107" s="3">
        <v>2022.8894622889597</v>
      </c>
      <c r="AW107" s="3">
        <v>37.144000000000005</v>
      </c>
      <c r="AX107" s="3">
        <v>1960</v>
      </c>
      <c r="AY107" s="3">
        <v>8.1159999999999997</v>
      </c>
      <c r="AZ107" s="3">
        <v>2021</v>
      </c>
      <c r="BA107" s="3">
        <v>23</v>
      </c>
      <c r="BB107" s="3">
        <v>39</v>
      </c>
      <c r="BC107" s="3">
        <v>9</v>
      </c>
      <c r="BD107" s="3">
        <v>3</v>
      </c>
      <c r="BE107" s="3">
        <v>0</v>
      </c>
      <c r="BF107" s="3">
        <v>1950</v>
      </c>
      <c r="BG107" s="3">
        <v>2023</v>
      </c>
      <c r="BH107" s="3">
        <v>-0.94584265742740425</v>
      </c>
      <c r="BI107" s="3" t="s">
        <v>591</v>
      </c>
      <c r="BJ107" s="3">
        <v>3</v>
      </c>
      <c r="BK107" s="3">
        <v>252.12916350844748</v>
      </c>
      <c r="BL107" s="3">
        <v>202.12640129312933</v>
      </c>
      <c r="BM107" s="3">
        <v>63.961548359628864</v>
      </c>
      <c r="BP107" s="3">
        <v>3</v>
      </c>
      <c r="BQ107" s="3">
        <v>972.87659319993736</v>
      </c>
      <c r="BR107" s="3">
        <v>-0.49127472516895304</v>
      </c>
      <c r="BS107" s="3">
        <v>0.42770216720503423</v>
      </c>
      <c r="BT107" s="3">
        <v>-7.4554892916476892E-2</v>
      </c>
      <c r="BU107" s="3">
        <v>0.19258143187049687</v>
      </c>
      <c r="BV107" s="3">
        <v>42.531674986116066</v>
      </c>
      <c r="BW107" s="3">
        <v>2.1744170332120033E-2</v>
      </c>
      <c r="BX107" s="3">
        <v>2.3874401902310549E-2</v>
      </c>
      <c r="BY107" s="3">
        <v>1.7552435574187883E-2</v>
      </c>
      <c r="BZ107" s="3">
        <v>1.7552435574187873E-2</v>
      </c>
      <c r="CA107" s="3">
        <v>1962.3137225642774</v>
      </c>
      <c r="CB107" s="3">
        <v>1984.5876384944356</v>
      </c>
      <c r="CC107" s="3">
        <v>2001.3603620389672</v>
      </c>
      <c r="CE107" s="3">
        <v>0.47652333734365726</v>
      </c>
      <c r="CF107" s="3">
        <v>2.5394606627644496</v>
      </c>
      <c r="CG107" s="3">
        <v>0.9821297494565292</v>
      </c>
      <c r="CI107" s="3">
        <v>9.4619999999999997</v>
      </c>
      <c r="CJ107" s="3">
        <v>7.431</v>
      </c>
      <c r="CK107" s="3">
        <v>5.4210000000000003</v>
      </c>
      <c r="CM107" s="3">
        <v>47.50663636363636</v>
      </c>
      <c r="CN107" s="3">
        <v>19.631909090909087</v>
      </c>
      <c r="CO107" s="3">
        <v>12.369818181818182</v>
      </c>
      <c r="CP107" s="3">
        <v>5.9863636363636372</v>
      </c>
      <c r="CW107" s="3">
        <v>1959.9554869605752</v>
      </c>
      <c r="CY107" s="3">
        <v>-0.49127472516895304</v>
      </c>
    </row>
    <row r="108" spans="1:103" x14ac:dyDescent="0.3">
      <c r="A108" s="3" t="s">
        <v>286</v>
      </c>
      <c r="B108" s="3" t="s">
        <v>514</v>
      </c>
      <c r="C108" s="3">
        <v>142</v>
      </c>
      <c r="D108" s="3" t="s">
        <v>559</v>
      </c>
      <c r="E108" s="3">
        <v>35</v>
      </c>
      <c r="F108" s="3" t="s">
        <v>582</v>
      </c>
      <c r="G108" s="3" t="s">
        <v>590</v>
      </c>
      <c r="H108" s="3">
        <v>3</v>
      </c>
      <c r="I108" s="3">
        <v>471.39223853793482</v>
      </c>
      <c r="J108" s="3">
        <v>359.68650190137691</v>
      </c>
      <c r="K108" s="3">
        <v>364.6801363089856</v>
      </c>
      <c r="N108" s="3">
        <v>3</v>
      </c>
      <c r="O108" s="3">
        <v>506.38929396550537</v>
      </c>
      <c r="P108" s="3">
        <v>-0.23715781879895353</v>
      </c>
      <c r="Q108" s="3">
        <v>-1.3739448255034494</v>
      </c>
      <c r="R108" s="3">
        <v>1.3022219573328861</v>
      </c>
      <c r="S108" s="3">
        <v>0.24912379248956912</v>
      </c>
      <c r="T108" s="3">
        <v>118.70868182098843</v>
      </c>
      <c r="U108" s="3">
        <v>6.088646507554378E-2</v>
      </c>
      <c r="V108" s="3">
        <v>9.7496372442645834E-2</v>
      </c>
      <c r="W108" s="3">
        <v>7.7436260937527354E-2</v>
      </c>
      <c r="X108" s="3">
        <v>6.9546375218043466E-2</v>
      </c>
      <c r="Y108" s="3">
        <v>1956.7045138606927</v>
      </c>
      <c r="Z108" s="3">
        <v>1969.7536302364047</v>
      </c>
      <c r="AA108" s="3">
        <v>2009.9999250580681</v>
      </c>
      <c r="AC108" s="3">
        <v>0.55551600770499932</v>
      </c>
      <c r="AD108" s="3">
        <v>0.51469682262291594</v>
      </c>
      <c r="AE108" s="3">
        <v>2.4775537318951901</v>
      </c>
      <c r="AG108" s="3">
        <v>41.43</v>
      </c>
      <c r="AH108" s="3">
        <v>21.459</v>
      </c>
      <c r="AI108" s="3">
        <v>8.3989999999999991</v>
      </c>
      <c r="AK108" s="3">
        <v>44.204636363636361</v>
      </c>
      <c r="AL108" s="3">
        <v>8.3942727272727247</v>
      </c>
      <c r="AM108" s="3">
        <v>12.853727272727271</v>
      </c>
      <c r="AN108" s="3">
        <v>4.2948181818181803</v>
      </c>
      <c r="AO108" s="3">
        <v>1945.4947608395751</v>
      </c>
      <c r="AP108" s="3">
        <v>1961.2613429678881</v>
      </c>
      <c r="AQ108" s="3">
        <v>1964.3648075532653</v>
      </c>
      <c r="AR108" s="3">
        <v>1967.4682721386425</v>
      </c>
      <c r="AS108" s="3">
        <v>1974.0208233019507</v>
      </c>
      <c r="AT108" s="3">
        <v>1990.208303487442</v>
      </c>
      <c r="AU108" s="3">
        <v>2006.3957836729332</v>
      </c>
      <c r="AW108" s="3">
        <v>35.299999999999997</v>
      </c>
      <c r="AX108" s="3">
        <v>1949</v>
      </c>
      <c r="AY108" s="3">
        <v>2.9790000000000001</v>
      </c>
      <c r="AZ108" s="3">
        <v>2022</v>
      </c>
      <c r="BA108" s="3">
        <v>14</v>
      </c>
      <c r="BB108" s="3">
        <v>9</v>
      </c>
      <c r="BC108" s="3">
        <v>26</v>
      </c>
      <c r="BD108" s="3">
        <v>30</v>
      </c>
      <c r="BE108" s="3">
        <v>0</v>
      </c>
      <c r="BF108" s="3">
        <v>1940</v>
      </c>
      <c r="BG108" s="3">
        <v>2023</v>
      </c>
      <c r="BH108" s="3">
        <v>-1.611102644302403</v>
      </c>
      <c r="BI108" s="3" t="s">
        <v>591</v>
      </c>
      <c r="BJ108" s="3">
        <v>2</v>
      </c>
      <c r="BK108" s="3">
        <v>365.83161955768753</v>
      </c>
      <c r="BL108" s="3">
        <v>118.58336714282052</v>
      </c>
      <c r="BM108" s="3">
        <v>100.47953486453196</v>
      </c>
      <c r="BP108" s="3">
        <v>2</v>
      </c>
      <c r="BQ108" s="3">
        <v>1599.0038446309659</v>
      </c>
      <c r="BR108" s="3">
        <v>-0.81374689307671833</v>
      </c>
      <c r="BS108" s="3">
        <v>0.77338125925112466</v>
      </c>
      <c r="BT108" s="3">
        <v>0.16458230192787918</v>
      </c>
      <c r="BV108" s="3">
        <v>41.787382072327858</v>
      </c>
      <c r="BW108" s="3">
        <v>2.1426818540429434E-2</v>
      </c>
      <c r="BX108" s="3">
        <v>2.1657722114759748E-2</v>
      </c>
      <c r="BY108" s="3">
        <v>5.0675507440240408E-2</v>
      </c>
      <c r="CA108" s="3">
        <v>1957.4831500813984</v>
      </c>
      <c r="CB108" s="3">
        <v>2014.3529614583942</v>
      </c>
      <c r="CE108" s="3">
        <v>0.27953533777951628</v>
      </c>
      <c r="CF108" s="3">
        <v>1.7503169715193154</v>
      </c>
      <c r="CI108" s="3">
        <v>7.1769999999999996</v>
      </c>
      <c r="CJ108" s="3">
        <v>3.9039999999999999</v>
      </c>
      <c r="CM108" s="3">
        <v>44.204636363636361</v>
      </c>
      <c r="CN108" s="3">
        <v>8.3942727272727247</v>
      </c>
      <c r="CO108" s="3">
        <v>12.853727272727271</v>
      </c>
      <c r="CP108" s="3">
        <v>4.2948181818181803</v>
      </c>
      <c r="CU108" s="3">
        <v>1940.4115186982333</v>
      </c>
      <c r="CV108" s="3">
        <v>1946.5559353989806</v>
      </c>
      <c r="CW108" s="3">
        <v>1952.7003520997257</v>
      </c>
      <c r="CX108" s="3">
        <v>1984.9325642783233</v>
      </c>
      <c r="CY108" s="3">
        <v>-0.81374689307671833</v>
      </c>
    </row>
    <row r="109" spans="1:103" x14ac:dyDescent="0.3">
      <c r="A109" s="3" t="s">
        <v>304</v>
      </c>
      <c r="B109" s="3" t="s">
        <v>532</v>
      </c>
      <c r="C109" s="3">
        <v>142</v>
      </c>
      <c r="D109" s="3" t="s">
        <v>559</v>
      </c>
      <c r="E109" s="3">
        <v>35</v>
      </c>
      <c r="F109" s="3" t="s">
        <v>582</v>
      </c>
      <c r="G109" s="3" t="s">
        <v>590</v>
      </c>
      <c r="H109" s="3">
        <v>3</v>
      </c>
      <c r="I109" s="3">
        <v>370.32896121593234</v>
      </c>
      <c r="J109" s="3">
        <v>309.94069257021141</v>
      </c>
      <c r="K109" s="3">
        <v>108.18144578932878</v>
      </c>
      <c r="N109" s="3">
        <v>3</v>
      </c>
      <c r="O109" s="3">
        <v>286.03819343540277</v>
      </c>
      <c r="P109" s="3">
        <v>-0.12360067827276193</v>
      </c>
      <c r="Q109" s="3">
        <v>-0.97960691171408565</v>
      </c>
      <c r="R109" s="3">
        <v>0.6624700414418927</v>
      </c>
      <c r="S109" s="3">
        <v>0.13636402973646497</v>
      </c>
      <c r="T109" s="3">
        <v>38.322055965401518</v>
      </c>
      <c r="U109" s="3">
        <v>1.9581994161972094E-2</v>
      </c>
      <c r="V109" s="3">
        <v>2.4597941874956113E-2</v>
      </c>
      <c r="W109" s="3">
        <v>2.0247663096757323E-2</v>
      </c>
      <c r="X109" s="3">
        <v>1.7595853064596149E-2</v>
      </c>
      <c r="Y109" s="3">
        <v>1964.2807953611655</v>
      </c>
      <c r="Z109" s="3">
        <v>1982.6697393719451</v>
      </c>
      <c r="AA109" s="3">
        <v>2001.999890910686</v>
      </c>
      <c r="AC109" s="3">
        <v>0.23341827736798604</v>
      </c>
      <c r="AD109" s="3">
        <v>0.32602073586857944</v>
      </c>
      <c r="AE109" s="3">
        <v>1.5159807501662004</v>
      </c>
      <c r="AG109" s="3">
        <v>42.764000000000003</v>
      </c>
      <c r="AH109" s="3">
        <v>23.303999999999998</v>
      </c>
      <c r="AI109" s="3">
        <v>14.335000000000001</v>
      </c>
      <c r="AK109" s="3">
        <v>44.482363636363637</v>
      </c>
      <c r="AL109" s="3">
        <v>9.5639999999999983</v>
      </c>
      <c r="AM109" s="3">
        <v>17.004454545454546</v>
      </c>
      <c r="AN109" s="3">
        <v>7.4820000000000002</v>
      </c>
      <c r="AO109" s="3">
        <v>1950.1364944250606</v>
      </c>
      <c r="AP109" s="3">
        <v>1971.7605796606017</v>
      </c>
      <c r="AQ109" s="3">
        <v>1976.2928182396163</v>
      </c>
      <c r="AR109" s="3">
        <v>1980.8250568186309</v>
      </c>
      <c r="AS109" s="3">
        <v>1989.3969452019355</v>
      </c>
      <c r="AT109" s="3">
        <v>2000.741565183843</v>
      </c>
      <c r="AU109" s="3">
        <v>2016.6050005183888</v>
      </c>
      <c r="AW109" s="3">
        <v>29.333999999999996</v>
      </c>
      <c r="AX109" s="3">
        <v>1963</v>
      </c>
      <c r="AY109" s="3">
        <v>-0.85099999999999909</v>
      </c>
      <c r="AZ109" s="3">
        <v>2022</v>
      </c>
      <c r="BA109" s="3">
        <v>0</v>
      </c>
      <c r="BB109" s="3">
        <v>28</v>
      </c>
      <c r="BC109" s="3">
        <v>21</v>
      </c>
      <c r="BD109" s="3">
        <v>23</v>
      </c>
      <c r="BE109" s="3">
        <v>2</v>
      </c>
      <c r="BF109" s="3">
        <v>1950</v>
      </c>
      <c r="BG109" s="3">
        <v>2023</v>
      </c>
      <c r="BH109" s="3">
        <v>-1.1032075899868476</v>
      </c>
      <c r="BI109" s="3" t="s">
        <v>591</v>
      </c>
      <c r="BJ109" s="3">
        <v>3</v>
      </c>
      <c r="BK109" s="3">
        <v>349.64493689604893</v>
      </c>
      <c r="BL109" s="3">
        <v>84.471866397515385</v>
      </c>
      <c r="BM109" s="3">
        <v>44.255705316511502</v>
      </c>
      <c r="BP109" s="3">
        <v>3</v>
      </c>
      <c r="BQ109" s="3">
        <v>826.37226931634837</v>
      </c>
      <c r="BR109" s="3">
        <v>-0.41398076927448135</v>
      </c>
      <c r="BS109" s="3">
        <v>0.16127747269789441</v>
      </c>
      <c r="BT109" s="3">
        <v>0.29450329659912861</v>
      </c>
      <c r="BU109" s="3">
        <v>0.41269999874645774</v>
      </c>
      <c r="BV109" s="3">
        <v>7.5980295755799636</v>
      </c>
      <c r="BW109" s="3">
        <v>3.8725679191233919E-3</v>
      </c>
      <c r="BX109" s="3">
        <v>1.1050640514266222E-2</v>
      </c>
      <c r="BY109" s="3">
        <v>1.0722923575656565E-2</v>
      </c>
      <c r="BZ109" s="3">
        <v>4.4242998474235955E-2</v>
      </c>
      <c r="CA109" s="3">
        <v>1974.34245804747</v>
      </c>
      <c r="CB109" s="3">
        <v>1987.3180173074552</v>
      </c>
      <c r="CC109" s="3">
        <v>2018.5304094884373</v>
      </c>
      <c r="CE109" s="3">
        <v>0.59833721151700203</v>
      </c>
      <c r="CF109" s="3">
        <v>0.31005241885786539</v>
      </c>
      <c r="CG109" s="3">
        <v>0.32791541055668538</v>
      </c>
      <c r="CI109" s="3">
        <v>9.1639999999999997</v>
      </c>
      <c r="CJ109" s="3">
        <v>5.8479999999999999</v>
      </c>
      <c r="CK109" s="3">
        <v>7.4219999999999997</v>
      </c>
      <c r="CM109" s="3">
        <v>44.482363636363637</v>
      </c>
      <c r="CN109" s="3">
        <v>9.5639999999999983</v>
      </c>
      <c r="CO109" s="3">
        <v>17.004454545454546</v>
      </c>
      <c r="CP109" s="3">
        <v>7.4820000000000002</v>
      </c>
      <c r="CV109" s="3">
        <v>1959.9274399588967</v>
      </c>
      <c r="CW109" s="3">
        <v>1972.0052956736988</v>
      </c>
      <c r="CY109" s="3">
        <v>-0.41398076927448135</v>
      </c>
    </row>
    <row r="110" spans="1:103" x14ac:dyDescent="0.3">
      <c r="A110" s="3" t="s">
        <v>305</v>
      </c>
      <c r="B110" s="3" t="s">
        <v>533</v>
      </c>
      <c r="C110" s="3">
        <v>142</v>
      </c>
      <c r="D110" s="3" t="s">
        <v>559</v>
      </c>
      <c r="E110" s="3">
        <v>35</v>
      </c>
      <c r="F110" s="3" t="s">
        <v>582</v>
      </c>
      <c r="G110" s="3" t="s">
        <v>590</v>
      </c>
      <c r="H110" s="3">
        <v>3</v>
      </c>
      <c r="I110" s="3">
        <v>427.97995789497304</v>
      </c>
      <c r="J110" s="3">
        <v>297.94809230716641</v>
      </c>
      <c r="K110" s="3">
        <v>304.35721077665249</v>
      </c>
      <c r="N110" s="3">
        <v>3</v>
      </c>
      <c r="O110" s="3">
        <v>383.76190401452766</v>
      </c>
      <c r="P110" s="3">
        <v>-0.17343215865795</v>
      </c>
      <c r="Q110" s="3">
        <v>1.6524044682570305</v>
      </c>
      <c r="R110" s="3">
        <v>-1.7089155187597287</v>
      </c>
      <c r="S110" s="3">
        <v>-0.61366909586313179</v>
      </c>
      <c r="T110" s="3">
        <v>59.647650375550981</v>
      </c>
      <c r="U110" s="3">
        <v>3.0377970779377345E-2</v>
      </c>
      <c r="V110" s="3">
        <v>0.91865113284708177</v>
      </c>
      <c r="W110" s="3">
        <v>0.92004181801227214</v>
      </c>
      <c r="X110" s="3">
        <v>6.9114272821559894E-2</v>
      </c>
      <c r="Y110" s="3">
        <v>1977.9807433443186</v>
      </c>
      <c r="Z110" s="3">
        <v>1980.9702971371446</v>
      </c>
      <c r="AA110" s="3">
        <v>1998.9995197201495</v>
      </c>
      <c r="AC110" s="3">
        <v>0.78708058344538467</v>
      </c>
      <c r="AD110" s="3">
        <v>1.1965786766468414</v>
      </c>
      <c r="AE110" s="3">
        <v>1.3257542443586257</v>
      </c>
      <c r="AG110" s="3">
        <v>40.573</v>
      </c>
      <c r="AH110" s="3">
        <v>46.264000000000003</v>
      </c>
      <c r="AI110" s="3">
        <v>46.844999999999999</v>
      </c>
      <c r="AK110" s="3">
        <v>44.18754545454545</v>
      </c>
      <c r="AL110" s="3">
        <v>24.945181818181819</v>
      </c>
      <c r="AM110" s="3">
        <v>32.17163636363636</v>
      </c>
      <c r="AN110" s="3">
        <v>7.5609090909090897</v>
      </c>
      <c r="AO110" s="3">
        <v>1962.5962990319997</v>
      </c>
      <c r="AP110" s="3">
        <v>2006.1025501702991</v>
      </c>
      <c r="AQ110" s="3">
        <v>2012.0294433298993</v>
      </c>
      <c r="AR110" s="3">
        <v>2017.9563364894996</v>
      </c>
      <c r="AW110" s="3">
        <v>29.338000000000001</v>
      </c>
      <c r="AX110" s="3">
        <v>2003</v>
      </c>
      <c r="AY110" s="3">
        <v>-1.7760000000000034</v>
      </c>
      <c r="AZ110" s="3">
        <v>1975</v>
      </c>
      <c r="BA110" s="3">
        <v>0</v>
      </c>
      <c r="BB110" s="3">
        <v>26</v>
      </c>
      <c r="BC110" s="3">
        <v>41</v>
      </c>
      <c r="BD110" s="3">
        <v>5</v>
      </c>
      <c r="BE110" s="3">
        <v>2</v>
      </c>
      <c r="BF110" s="3">
        <v>1950</v>
      </c>
      <c r="BG110" s="3">
        <v>2023</v>
      </c>
      <c r="BH110" s="3">
        <v>-0.84361230502377993</v>
      </c>
      <c r="BI110" s="3" t="s">
        <v>591</v>
      </c>
      <c r="BJ110" s="3">
        <v>3</v>
      </c>
      <c r="BK110" s="3">
        <v>469.18649735704673</v>
      </c>
      <c r="BL110" s="3">
        <v>448.29216204981708</v>
      </c>
      <c r="BM110" s="3">
        <v>425.97833504085054</v>
      </c>
      <c r="BP110" s="3">
        <v>3</v>
      </c>
      <c r="BQ110" s="3">
        <v>952.78658822272246</v>
      </c>
      <c r="BR110" s="3">
        <v>-0.47084304353280776</v>
      </c>
      <c r="BS110" s="3">
        <v>15.424843036343558</v>
      </c>
      <c r="BT110" s="3">
        <v>-16.137328881700086</v>
      </c>
      <c r="BU110" s="3">
        <v>1.1126603400444171</v>
      </c>
      <c r="BV110" s="3">
        <v>104.99253153471652</v>
      </c>
      <c r="BW110" s="3">
        <v>5.3526320545834755E-2</v>
      </c>
      <c r="BX110" s="3">
        <v>2.5675901438304236</v>
      </c>
      <c r="BY110" s="3">
        <v>2.5674709254232284</v>
      </c>
      <c r="BZ110" s="3">
        <v>7.7289969672321684E-2</v>
      </c>
      <c r="CA110" s="3">
        <v>1973.8686158612775</v>
      </c>
      <c r="CB110" s="3">
        <v>1975.0028301319585</v>
      </c>
      <c r="CC110" s="3">
        <v>2001.7708588531282</v>
      </c>
      <c r="CE110" s="3">
        <v>0.14277347623520309</v>
      </c>
      <c r="CF110" s="3">
        <v>0.12160078025975032</v>
      </c>
      <c r="CG110" s="3">
        <v>0.9432907610372625</v>
      </c>
      <c r="CI110" s="3">
        <v>25.369</v>
      </c>
      <c r="CJ110" s="3">
        <v>40.323</v>
      </c>
      <c r="CK110" s="3">
        <v>9.0960000000000001</v>
      </c>
      <c r="CM110" s="3">
        <v>44.18754545454545</v>
      </c>
      <c r="CN110" s="3">
        <v>24.945181818181819</v>
      </c>
      <c r="CO110" s="3">
        <v>32.17163636363636</v>
      </c>
      <c r="CP110" s="3">
        <v>7.5609090909090897</v>
      </c>
      <c r="CR110" s="3">
        <v>1960.4392401495234</v>
      </c>
      <c r="CS110" s="3">
        <v>1959.860299302529</v>
      </c>
      <c r="CT110" s="3">
        <v>1986.9064510733499</v>
      </c>
      <c r="CU110" s="3">
        <v>1992.2130258632842</v>
      </c>
      <c r="CV110" s="3">
        <v>1996.4383938458852</v>
      </c>
      <c r="CW110" s="3">
        <v>2000.6637618284865</v>
      </c>
      <c r="CY110" s="3">
        <v>-1.183328888889335</v>
      </c>
    </row>
    <row r="111" spans="1:103" x14ac:dyDescent="0.3">
      <c r="A111" s="3" t="s">
        <v>323</v>
      </c>
      <c r="B111" s="3" t="s">
        <v>551</v>
      </c>
      <c r="C111" s="3">
        <v>142</v>
      </c>
      <c r="D111" s="3" t="s">
        <v>559</v>
      </c>
      <c r="E111" s="3">
        <v>35</v>
      </c>
      <c r="F111" s="3" t="s">
        <v>582</v>
      </c>
      <c r="G111" s="3" t="s">
        <v>590</v>
      </c>
      <c r="H111" s="3">
        <v>3</v>
      </c>
      <c r="I111" s="3">
        <v>364.06138012133857</v>
      </c>
      <c r="J111" s="3">
        <v>351.67629790441151</v>
      </c>
      <c r="K111" s="3">
        <v>343.36557340186909</v>
      </c>
      <c r="N111" s="3">
        <v>3</v>
      </c>
      <c r="O111" s="3">
        <v>-2188.2823906916205</v>
      </c>
      <c r="P111" s="3">
        <v>1.1410999952292007</v>
      </c>
      <c r="Q111" s="3">
        <v>-1.4789983214944518</v>
      </c>
      <c r="R111" s="3">
        <v>-1.189780221639186</v>
      </c>
      <c r="S111" s="3">
        <v>1.3942094883806861</v>
      </c>
      <c r="T111" s="3">
        <v>832.11951282978316</v>
      </c>
      <c r="U111" s="3">
        <v>0.4262906221532905</v>
      </c>
      <c r="V111" s="3">
        <v>0.42683890613829084</v>
      </c>
      <c r="W111" s="3">
        <v>0.25567377013425696</v>
      </c>
      <c r="X111" s="3">
        <v>0.25718451480111865</v>
      </c>
      <c r="Y111" s="3">
        <v>1954.2638476055474</v>
      </c>
      <c r="Z111" s="3">
        <v>1990.5875954812677</v>
      </c>
      <c r="AA111" s="3">
        <v>1997.5419630728193</v>
      </c>
      <c r="AC111" s="3">
        <v>0.82831634276952015</v>
      </c>
      <c r="AD111" s="3">
        <v>0.92791912918565189</v>
      </c>
      <c r="AE111" s="3">
        <v>0.83409908150721346</v>
      </c>
      <c r="AG111" s="3">
        <v>42.424999999999997</v>
      </c>
      <c r="AH111" s="3">
        <v>28.489000000000001</v>
      </c>
      <c r="AI111" s="3">
        <v>18.254000000000001</v>
      </c>
      <c r="AK111" s="3">
        <v>40.532181818181819</v>
      </c>
      <c r="AL111" s="3">
        <v>16.196090909090909</v>
      </c>
      <c r="AM111" s="3">
        <v>14.653818181818183</v>
      </c>
      <c r="AN111" s="3">
        <v>6.2591818181818182</v>
      </c>
      <c r="AP111" s="3">
        <v>1974.1753889322893</v>
      </c>
      <c r="AQ111" s="3">
        <v>1988.9727395296261</v>
      </c>
      <c r="AR111" s="3">
        <v>1993.5033547441642</v>
      </c>
      <c r="AS111" s="3">
        <v>1996.7762945958489</v>
      </c>
      <c r="AW111" s="3">
        <v>29.956000000000003</v>
      </c>
      <c r="AX111" s="3">
        <v>1957</v>
      </c>
      <c r="AY111" s="3">
        <v>7.2539999999999996</v>
      </c>
      <c r="AZ111" s="3">
        <v>2023</v>
      </c>
      <c r="BA111" s="3">
        <v>0</v>
      </c>
      <c r="BB111" s="3">
        <v>42</v>
      </c>
      <c r="BC111" s="3">
        <v>26</v>
      </c>
      <c r="BD111" s="3">
        <v>6</v>
      </c>
      <c r="BE111" s="3">
        <v>0</v>
      </c>
      <c r="BF111" s="3">
        <v>1950</v>
      </c>
      <c r="BG111" s="3">
        <v>2023</v>
      </c>
      <c r="BH111" s="3">
        <v>-1.527678547904437</v>
      </c>
      <c r="BI111" s="3" t="s">
        <v>591</v>
      </c>
      <c r="BJ111" s="3">
        <v>3</v>
      </c>
      <c r="BK111" s="3">
        <v>297.31446859377724</v>
      </c>
      <c r="BL111" s="3">
        <v>234.69779176699171</v>
      </c>
      <c r="BM111" s="3">
        <v>236.88661630787684</v>
      </c>
      <c r="BP111" s="3">
        <v>3</v>
      </c>
      <c r="BQ111" s="3">
        <v>1123.6897724866478</v>
      </c>
      <c r="BR111" s="3">
        <v>-0.56728181805861799</v>
      </c>
      <c r="BS111" s="3">
        <v>0.78014242457585037</v>
      </c>
      <c r="BT111" s="3">
        <v>-0.78567378974854385</v>
      </c>
      <c r="BU111" s="3">
        <v>0.55220126992372753</v>
      </c>
      <c r="BV111" s="3">
        <v>133.81270122178859</v>
      </c>
      <c r="BW111" s="3">
        <v>6.8446304944969213E-2</v>
      </c>
      <c r="BX111" s="3">
        <v>0.10455345781679251</v>
      </c>
      <c r="BY111" s="3">
        <v>9.5278853002936564E-2</v>
      </c>
      <c r="BZ111" s="3">
        <v>5.411300556582041E-2</v>
      </c>
      <c r="CA111" s="3">
        <v>1960.3096132446619</v>
      </c>
      <c r="CB111" s="3">
        <v>1970.5515945832854</v>
      </c>
      <c r="CC111" s="3">
        <v>1983.1112919098266</v>
      </c>
      <c r="CE111" s="3">
        <v>0.80941618041183361</v>
      </c>
      <c r="CF111" s="3">
        <v>0.77244848989408066</v>
      </c>
      <c r="CG111" s="3">
        <v>0.80676869878601776</v>
      </c>
      <c r="CI111" s="3">
        <v>12.225</v>
      </c>
      <c r="CJ111" s="3">
        <v>12.987</v>
      </c>
      <c r="CK111" s="3">
        <v>7.8730000000000002</v>
      </c>
      <c r="CM111" s="3">
        <v>40.532181818181819</v>
      </c>
      <c r="CN111" s="3">
        <v>16.196090909090909</v>
      </c>
      <c r="CO111" s="3">
        <v>14.653818181818183</v>
      </c>
      <c r="CP111" s="3">
        <v>6.2591818181818182</v>
      </c>
      <c r="CV111" s="3">
        <v>1954.3897533696138</v>
      </c>
      <c r="CW111" s="3">
        <v>1977.2237271371284</v>
      </c>
      <c r="CY111" s="3">
        <v>-0.57281318323131147</v>
      </c>
    </row>
    <row r="112" spans="1:103" x14ac:dyDescent="0.3">
      <c r="A112" s="3" t="s">
        <v>1</v>
      </c>
      <c r="B112" s="3" t="s">
        <v>331</v>
      </c>
      <c r="C112" s="3">
        <v>142</v>
      </c>
      <c r="D112" s="3" t="s">
        <v>559</v>
      </c>
      <c r="E112" s="3">
        <v>34</v>
      </c>
      <c r="F112" s="3" t="s">
        <v>566</v>
      </c>
      <c r="G112" s="3" t="s">
        <v>590</v>
      </c>
      <c r="H112" s="3">
        <v>1</v>
      </c>
      <c r="I112" s="3">
        <v>412.10603766537542</v>
      </c>
      <c r="J112" s="3">
        <v>202.42444337943886</v>
      </c>
      <c r="K112" s="3">
        <v>204.44934155298944</v>
      </c>
      <c r="N112" s="3">
        <v>1</v>
      </c>
      <c r="O112" s="3">
        <v>-55.880317566281605</v>
      </c>
      <c r="P112" s="3">
        <v>5.42957139813465E-2</v>
      </c>
      <c r="Q112" s="3">
        <v>-0.71366763478510487</v>
      </c>
      <c r="T112" s="3">
        <v>18.503849589640943</v>
      </c>
      <c r="U112" s="3">
        <v>9.3806998705592212E-3</v>
      </c>
      <c r="V112" s="3">
        <v>2.1874542295889761E-2</v>
      </c>
      <c r="Y112" s="3">
        <v>1995.2477297961759</v>
      </c>
      <c r="AC112" s="3">
        <v>0.57063159711914702</v>
      </c>
      <c r="AG112" s="3">
        <v>52.683</v>
      </c>
      <c r="AK112" s="3">
        <v>50.082545454545453</v>
      </c>
      <c r="AL112" s="3">
        <v>37.76254545454546</v>
      </c>
      <c r="AM112" s="3">
        <v>34.471454545454542</v>
      </c>
      <c r="AN112" s="3">
        <v>7.178454545454545</v>
      </c>
      <c r="AO112" s="3">
        <v>2006.5510356505977</v>
      </c>
      <c r="AP112" s="3">
        <v>2021.7169832508689</v>
      </c>
      <c r="AW112" s="3">
        <v>38.882999999999996</v>
      </c>
      <c r="AX112" s="3">
        <v>2000</v>
      </c>
      <c r="AY112" s="3">
        <v>11.962000000000003</v>
      </c>
      <c r="AZ112" s="3">
        <v>1950</v>
      </c>
      <c r="BA112" s="3">
        <v>33</v>
      </c>
      <c r="BB112" s="3">
        <v>27</v>
      </c>
      <c r="BC112" s="3">
        <v>14</v>
      </c>
      <c r="BD112" s="3">
        <v>0</v>
      </c>
      <c r="BE112" s="3">
        <v>0</v>
      </c>
      <c r="BF112" s="3">
        <v>1950</v>
      </c>
      <c r="BG112" s="3">
        <v>2023</v>
      </c>
      <c r="BH112" s="3">
        <v>-0.65937192080375839</v>
      </c>
      <c r="BI112" s="3" t="s">
        <v>591</v>
      </c>
      <c r="BJ112" s="3">
        <v>3</v>
      </c>
      <c r="BK112" s="3">
        <v>358.31354886938743</v>
      </c>
      <c r="BL112" s="3">
        <v>361.258720106444</v>
      </c>
      <c r="BM112" s="3">
        <v>332.76407091773223</v>
      </c>
      <c r="BP112" s="3">
        <v>3</v>
      </c>
      <c r="BQ112" s="3">
        <v>1028.4377155511652</v>
      </c>
      <c r="BR112" s="3">
        <v>-0.5084406132537157</v>
      </c>
      <c r="BS112" s="3">
        <v>1.5363334732434182</v>
      </c>
      <c r="BT112" s="3">
        <v>-2.8070119209758526</v>
      </c>
      <c r="BU112" s="3">
        <v>1.4831126081994992</v>
      </c>
      <c r="BV112" s="3">
        <v>40.722294484466659</v>
      </c>
      <c r="BW112" s="3">
        <v>2.0739470274681374E-2</v>
      </c>
      <c r="BX112" s="3">
        <v>0.16880705792984449</v>
      </c>
      <c r="BY112" s="3">
        <v>0.21627797383481401</v>
      </c>
      <c r="BZ112" s="3">
        <v>0.13793960838369085</v>
      </c>
      <c r="CA112" s="3">
        <v>1977.2473757973635</v>
      </c>
      <c r="CB112" s="3">
        <v>1984.0223420112197</v>
      </c>
      <c r="CC112" s="3">
        <v>1992.8959335379604</v>
      </c>
      <c r="CE112" s="3">
        <v>0.51121355304119986</v>
      </c>
      <c r="CF112" s="3">
        <v>0.32689652922556761</v>
      </c>
      <c r="CG112" s="3">
        <v>0.50341069483411893</v>
      </c>
      <c r="CI112" s="3">
        <v>23.404</v>
      </c>
      <c r="CJ112" s="3">
        <v>32.008000000000003</v>
      </c>
      <c r="CK112" s="3">
        <v>14.613</v>
      </c>
      <c r="CM112" s="3">
        <v>50.082545454545453</v>
      </c>
      <c r="CN112" s="3">
        <v>37.76254545454546</v>
      </c>
      <c r="CO112" s="3">
        <v>34.471454545454542</v>
      </c>
      <c r="CP112" s="3">
        <v>7.178454545454545</v>
      </c>
      <c r="CR112" s="3">
        <v>1953.8913486744477</v>
      </c>
      <c r="CS112" s="3">
        <v>1977.5930943758337</v>
      </c>
      <c r="CT112" s="3">
        <v>1977.7658603799919</v>
      </c>
      <c r="CU112" s="3">
        <v>1989.6930061424648</v>
      </c>
      <c r="CV112" s="3">
        <v>1992.551203873684</v>
      </c>
      <c r="CW112" s="3">
        <v>2007.4280857232357</v>
      </c>
      <c r="CY112" s="3">
        <v>-1.77911906098615</v>
      </c>
    </row>
    <row r="113" spans="1:103" x14ac:dyDescent="0.3">
      <c r="A113" s="3" t="s">
        <v>119</v>
      </c>
      <c r="B113" s="3" t="s">
        <v>347</v>
      </c>
      <c r="C113" s="3">
        <v>142</v>
      </c>
      <c r="D113" s="3" t="s">
        <v>559</v>
      </c>
      <c r="E113" s="3">
        <v>34</v>
      </c>
      <c r="F113" s="3" t="s">
        <v>566</v>
      </c>
      <c r="G113" s="3" t="s">
        <v>590</v>
      </c>
      <c r="H113" s="3">
        <v>3</v>
      </c>
      <c r="I113" s="3">
        <v>394.32489411101284</v>
      </c>
      <c r="J113" s="3">
        <v>304.73559961666314</v>
      </c>
      <c r="K113" s="3">
        <v>235.38440874197931</v>
      </c>
      <c r="N113" s="3">
        <v>3</v>
      </c>
      <c r="O113" s="3">
        <v>-446.78603232913116</v>
      </c>
      <c r="P113" s="3">
        <v>0.25295151308555325</v>
      </c>
      <c r="Q113" s="3">
        <v>-0.35933827592018913</v>
      </c>
      <c r="R113" s="3">
        <v>-0.63616947872757124</v>
      </c>
      <c r="S113" s="3">
        <v>0.73262966691941822</v>
      </c>
      <c r="T113" s="3">
        <v>200.97873177726203</v>
      </c>
      <c r="U113" s="3">
        <v>0.1028286082149612</v>
      </c>
      <c r="V113" s="3">
        <v>0.11462724533675885</v>
      </c>
      <c r="W113" s="3">
        <v>5.2822544602756871E-2</v>
      </c>
      <c r="X113" s="3">
        <v>7.9528379387911519E-2</v>
      </c>
      <c r="Y113" s="3">
        <v>1959.4866394693117</v>
      </c>
      <c r="Z113" s="3">
        <v>1975.4720367034506</v>
      </c>
      <c r="AA113" s="3">
        <v>2011.54619641519</v>
      </c>
      <c r="AC113" s="3">
        <v>2.1000037002592649</v>
      </c>
      <c r="AD113" s="3">
        <v>0.8819324905764826</v>
      </c>
      <c r="AE113" s="3">
        <v>0.84834400005966626</v>
      </c>
      <c r="AG113" s="3">
        <v>48.674999999999997</v>
      </c>
      <c r="AH113" s="3">
        <v>47.216000000000001</v>
      </c>
      <c r="AI113" s="3">
        <v>20.709</v>
      </c>
      <c r="AK113" s="3">
        <v>47.734181818181817</v>
      </c>
      <c r="AL113" s="3">
        <v>20.28709090909091</v>
      </c>
      <c r="AM113" s="3">
        <v>24.264454545454544</v>
      </c>
      <c r="AN113" s="3">
        <v>5.5918181818181809</v>
      </c>
      <c r="AO113" s="3">
        <v>1978.3922779051527</v>
      </c>
      <c r="AP113" s="3">
        <v>1991.8592712994332</v>
      </c>
      <c r="AQ113" s="3">
        <v>1998.5927679965735</v>
      </c>
      <c r="AR113" s="3">
        <v>2005.3262646937139</v>
      </c>
      <c r="AW113" s="3">
        <v>31.143999999999998</v>
      </c>
      <c r="AX113" s="3">
        <v>1972</v>
      </c>
      <c r="AY113" s="3">
        <v>7.722999999999999</v>
      </c>
      <c r="AZ113" s="3">
        <v>1971</v>
      </c>
      <c r="BA113" s="3">
        <v>6</v>
      </c>
      <c r="BB113" s="3">
        <v>45</v>
      </c>
      <c r="BC113" s="3">
        <v>22</v>
      </c>
      <c r="BD113" s="3">
        <v>1</v>
      </c>
      <c r="BE113" s="3">
        <v>0</v>
      </c>
      <c r="BF113" s="3">
        <v>1950</v>
      </c>
      <c r="BG113" s="3">
        <v>2023</v>
      </c>
      <c r="BH113" s="3">
        <v>-0.74255624156220712</v>
      </c>
      <c r="BI113" s="3" t="s">
        <v>591</v>
      </c>
      <c r="BJ113" s="3">
        <v>1</v>
      </c>
      <c r="BK113" s="3">
        <v>372.93288089632694</v>
      </c>
      <c r="BL113" s="3">
        <v>372.40405630358686</v>
      </c>
      <c r="BM113" s="3">
        <v>380.28628976136042</v>
      </c>
      <c r="BP113" s="3">
        <v>1</v>
      </c>
      <c r="BQ113" s="3">
        <v>713.13367082907621</v>
      </c>
      <c r="BR113" s="3">
        <v>-0.35229478861523733</v>
      </c>
      <c r="BS113" s="3">
        <v>0.2937653777734282</v>
      </c>
      <c r="BV113" s="3">
        <v>42.41868092233166</v>
      </c>
      <c r="BW113" s="3">
        <v>2.1444496324941897E-2</v>
      </c>
      <c r="BX113" s="3">
        <v>0.1336006328208697</v>
      </c>
      <c r="CA113" s="3">
        <v>2006.4033877282586</v>
      </c>
      <c r="CE113" s="3">
        <v>5.0466611234140482</v>
      </c>
      <c r="CI113" s="3">
        <v>6.6340000000000003</v>
      </c>
      <c r="CM113" s="3">
        <v>47.734181818181817</v>
      </c>
      <c r="CN113" s="3">
        <v>20.28709090909091</v>
      </c>
      <c r="CO113" s="3">
        <v>24.264454545454544</v>
      </c>
      <c r="CP113" s="3">
        <v>5.5918181818181809</v>
      </c>
      <c r="CT113" s="3">
        <v>1953.2893845348067</v>
      </c>
      <c r="CU113" s="3">
        <v>1967.4820440960036</v>
      </c>
      <c r="CV113" s="3">
        <v>1981.674703657201</v>
      </c>
      <c r="CW113" s="3">
        <v>1995.8673632183982</v>
      </c>
      <c r="CY113" s="3">
        <v>-0.35229478861523733</v>
      </c>
    </row>
    <row r="114" spans="1:103" x14ac:dyDescent="0.3">
      <c r="A114" s="3" t="s">
        <v>126</v>
      </c>
      <c r="B114" s="3" t="s">
        <v>354</v>
      </c>
      <c r="C114" s="3">
        <v>142</v>
      </c>
      <c r="D114" s="3" t="s">
        <v>559</v>
      </c>
      <c r="E114" s="3">
        <v>34</v>
      </c>
      <c r="F114" s="3" t="s">
        <v>566</v>
      </c>
      <c r="G114" s="3" t="s">
        <v>590</v>
      </c>
      <c r="H114" s="3">
        <v>3</v>
      </c>
      <c r="I114" s="3">
        <v>423.0206539698022</v>
      </c>
      <c r="J114" s="3">
        <v>289.22653033852635</v>
      </c>
      <c r="K114" s="3">
        <v>221.86479464968087</v>
      </c>
      <c r="N114" s="3">
        <v>3</v>
      </c>
      <c r="O114" s="3">
        <v>226.55596123120313</v>
      </c>
      <c r="P114" s="3">
        <v>-9.0787451396085933E-2</v>
      </c>
      <c r="Q114" s="3">
        <v>-0.46471985872911248</v>
      </c>
      <c r="R114" s="3">
        <v>-0.98169089177301905</v>
      </c>
      <c r="S114" s="3">
        <v>0.99921619621491786</v>
      </c>
      <c r="T114" s="3">
        <v>24.496431564163384</v>
      </c>
      <c r="U114" s="3">
        <v>1.2485354796890179E-2</v>
      </c>
      <c r="V114" s="3">
        <v>2.5545519548945895E-2</v>
      </c>
      <c r="W114" s="3">
        <v>5.4341924460047132E-2</v>
      </c>
      <c r="X114" s="3">
        <v>5.1818995019298354E-2</v>
      </c>
      <c r="Y114" s="3">
        <v>1974.5148270560403</v>
      </c>
      <c r="Z114" s="3">
        <v>1991.9999013867643</v>
      </c>
      <c r="AA114" s="3">
        <v>2001.4059703122857</v>
      </c>
      <c r="AC114" s="3">
        <v>0.60939830666307204</v>
      </c>
      <c r="AD114" s="3">
        <v>0.35603232437922699</v>
      </c>
      <c r="AE114" s="3">
        <v>0.34197524175925625</v>
      </c>
      <c r="AG114" s="3">
        <v>46.366999999999997</v>
      </c>
      <c r="AH114" s="3">
        <v>38.302999999999997</v>
      </c>
      <c r="AI114" s="3">
        <v>23.864999999999998</v>
      </c>
      <c r="AK114" s="3">
        <v>48.997818181818182</v>
      </c>
      <c r="AL114" s="3">
        <v>14.035272727272728</v>
      </c>
      <c r="AM114" s="3">
        <v>27.760545454545454</v>
      </c>
      <c r="AN114" s="3">
        <v>6.3881818181818169</v>
      </c>
      <c r="AO114" s="3">
        <v>1978.6458120083082</v>
      </c>
      <c r="AP114" s="3">
        <v>1993.6793892543758</v>
      </c>
      <c r="AQ114" s="3">
        <v>1996.932060246201</v>
      </c>
      <c r="AR114" s="3">
        <v>2000.184731238026</v>
      </c>
      <c r="AS114" s="3">
        <v>2007.2104646224514</v>
      </c>
      <c r="AT114" s="3">
        <v>2016.5044557730464</v>
      </c>
      <c r="AW114" s="3">
        <v>27.830999999999996</v>
      </c>
      <c r="AX114" s="3">
        <v>1982</v>
      </c>
      <c r="AY114" s="3">
        <v>6.0709999999999997</v>
      </c>
      <c r="AZ114" s="3">
        <v>2019</v>
      </c>
      <c r="BA114" s="3">
        <v>0</v>
      </c>
      <c r="BB114" s="3">
        <v>48</v>
      </c>
      <c r="BC114" s="3">
        <v>16</v>
      </c>
      <c r="BD114" s="3">
        <v>10</v>
      </c>
      <c r="BE114" s="3">
        <v>0</v>
      </c>
      <c r="BF114" s="3">
        <v>1950</v>
      </c>
      <c r="BG114" s="3">
        <v>2023</v>
      </c>
      <c r="BH114" s="3">
        <v>-1.5371982018982173</v>
      </c>
      <c r="BI114" s="3" t="s">
        <v>591</v>
      </c>
      <c r="BJ114" s="3">
        <v>3</v>
      </c>
      <c r="BK114" s="3">
        <v>314.91968275394498</v>
      </c>
      <c r="BL114" s="3">
        <v>184.23191982420514</v>
      </c>
      <c r="BM114" s="3">
        <v>41.9971713702475</v>
      </c>
      <c r="BP114" s="3">
        <v>3</v>
      </c>
      <c r="BQ114" s="3">
        <v>329.26095937318331</v>
      </c>
      <c r="BR114" s="3">
        <v>-0.15424175994568995</v>
      </c>
      <c r="BS114" s="3">
        <v>-0.40359439379511758</v>
      </c>
      <c r="BT114" s="3">
        <v>0.17149549682824247</v>
      </c>
      <c r="BU114" s="3">
        <v>0.32134559772806687</v>
      </c>
      <c r="BV114" s="3">
        <v>22.145346380758554</v>
      </c>
      <c r="BW114" s="3">
        <v>1.1321731013984333E-2</v>
      </c>
      <c r="BX114" s="3">
        <v>1.2088300798476219E-2</v>
      </c>
      <c r="BY114" s="3">
        <v>1.2088300798477369E-2</v>
      </c>
      <c r="BZ114" s="3">
        <v>1.2297723938032608E-2</v>
      </c>
      <c r="CA114" s="3">
        <v>1962.5122064288053</v>
      </c>
      <c r="CB114" s="3">
        <v>1987.5287424511084</v>
      </c>
      <c r="CC114" s="3">
        <v>2000.8056068700971</v>
      </c>
      <c r="CE114" s="3">
        <v>0.25942057956907433</v>
      </c>
      <c r="CF114" s="3">
        <v>0.60912832676247164</v>
      </c>
      <c r="CG114" s="3">
        <v>0.33566213321878574</v>
      </c>
      <c r="CI114" s="3">
        <v>25.952999999999999</v>
      </c>
      <c r="CJ114" s="3">
        <v>12.446999999999999</v>
      </c>
      <c r="CK114" s="3">
        <v>7.65</v>
      </c>
      <c r="CM114" s="3">
        <v>48.997818181818182</v>
      </c>
      <c r="CN114" s="3">
        <v>14.035272727272728</v>
      </c>
      <c r="CO114" s="3">
        <v>27.760545454545454</v>
      </c>
      <c r="CP114" s="3">
        <v>6.3881818181818169</v>
      </c>
      <c r="CT114" s="3">
        <v>1965.308050205238</v>
      </c>
      <c r="CU114" s="3">
        <v>1974.2712555594812</v>
      </c>
      <c r="CV114" s="3">
        <v>1983.2344609137242</v>
      </c>
      <c r="CW114" s="3">
        <v>1994.2701880057109</v>
      </c>
      <c r="CY114" s="3">
        <v>-0.55783615374080753</v>
      </c>
    </row>
    <row r="115" spans="1:103" x14ac:dyDescent="0.3">
      <c r="A115" s="3" t="s">
        <v>193</v>
      </c>
      <c r="B115" s="3" t="s">
        <v>421</v>
      </c>
      <c r="C115" s="3">
        <v>142</v>
      </c>
      <c r="D115" s="3" t="s">
        <v>559</v>
      </c>
      <c r="E115" s="3">
        <v>34</v>
      </c>
      <c r="F115" s="3" t="s">
        <v>566</v>
      </c>
      <c r="G115" s="3" t="s">
        <v>590</v>
      </c>
      <c r="H115" s="3">
        <v>3</v>
      </c>
      <c r="I115" s="3">
        <v>270.9890034251323</v>
      </c>
      <c r="J115" s="3">
        <v>84.571934446188166</v>
      </c>
      <c r="K115" s="3">
        <v>63.502510922929943</v>
      </c>
      <c r="N115" s="3">
        <v>3</v>
      </c>
      <c r="O115" s="3">
        <v>-208.95418759730913</v>
      </c>
      <c r="P115" s="3">
        <v>0.12979999364320105</v>
      </c>
      <c r="Q115" s="3">
        <v>-0.42988991315187397</v>
      </c>
      <c r="R115" s="3">
        <v>-0.25421402134683657</v>
      </c>
      <c r="S115" s="3">
        <v>0.1777372741344497</v>
      </c>
      <c r="T115" s="3">
        <v>125.41197438138924</v>
      </c>
      <c r="U115" s="3">
        <v>6.4247920833760117E-2</v>
      </c>
      <c r="V115" s="3">
        <v>6.437732261810121E-2</v>
      </c>
      <c r="W115" s="3">
        <v>6.0809787998364348E-3</v>
      </c>
      <c r="X115" s="3">
        <v>2.6613903428994619E-2</v>
      </c>
      <c r="Y115" s="3">
        <v>1954.1991958347785</v>
      </c>
      <c r="Z115" s="3">
        <v>1985.0874522854665</v>
      </c>
      <c r="AA115" s="3">
        <v>2014.6375568937744</v>
      </c>
      <c r="AC115" s="3">
        <v>0.42707100224473815</v>
      </c>
      <c r="AD115" s="3">
        <v>0.41379846735507492</v>
      </c>
      <c r="AE115" s="3">
        <v>0.86174272183117595</v>
      </c>
      <c r="AG115" s="3">
        <v>44.637</v>
      </c>
      <c r="AH115" s="3">
        <v>35.42</v>
      </c>
      <c r="AI115" s="3">
        <v>18.936</v>
      </c>
      <c r="AK115" s="3">
        <v>43.988181818181822</v>
      </c>
      <c r="AL115" s="3">
        <v>17.80290909090909</v>
      </c>
      <c r="AM115" s="3">
        <v>21.140727272727272</v>
      </c>
      <c r="AN115" s="3">
        <v>6.9755454545454549</v>
      </c>
      <c r="AP115" s="3">
        <v>1985.8604934315392</v>
      </c>
      <c r="AQ115" s="3">
        <v>1994.8864105955233</v>
      </c>
      <c r="AR115" s="3">
        <v>2003.9067325370975</v>
      </c>
      <c r="AS115" s="3">
        <v>2012.9270544786718</v>
      </c>
      <c r="AW115" s="3">
        <v>23.548999999999999</v>
      </c>
      <c r="AX115" s="3">
        <v>1964</v>
      </c>
      <c r="AY115" s="3">
        <v>7.2319999999999993</v>
      </c>
      <c r="AZ115" s="3">
        <v>2021</v>
      </c>
      <c r="BA115" s="3">
        <v>0</v>
      </c>
      <c r="BB115" s="3">
        <v>46</v>
      </c>
      <c r="BC115" s="3">
        <v>24</v>
      </c>
      <c r="BD115" s="3">
        <v>4</v>
      </c>
      <c r="BE115" s="3">
        <v>0</v>
      </c>
      <c r="BF115" s="3">
        <v>1950</v>
      </c>
      <c r="BG115" s="3">
        <v>2023</v>
      </c>
      <c r="BH115" s="3">
        <v>-0.55430394085550949</v>
      </c>
      <c r="BI115" s="3" t="s">
        <v>591</v>
      </c>
      <c r="BJ115" s="3">
        <v>3</v>
      </c>
      <c r="BK115" s="3">
        <v>236.92555825407726</v>
      </c>
      <c r="BL115" s="3">
        <v>108.47981483808417</v>
      </c>
      <c r="BM115" s="3">
        <v>114.43910543421589</v>
      </c>
      <c r="BP115" s="3">
        <v>3</v>
      </c>
      <c r="BQ115" s="3">
        <v>527.1040179131503</v>
      </c>
      <c r="BR115" s="3">
        <v>-0.25878655819183266</v>
      </c>
      <c r="BS115" s="3">
        <v>-6.5701311676758259E-2</v>
      </c>
      <c r="BT115" s="3">
        <v>0.15593556070851428</v>
      </c>
      <c r="BU115" s="3">
        <v>0.21169585572903316</v>
      </c>
      <c r="BV115" s="3">
        <v>33.306106306384429</v>
      </c>
      <c r="BW115" s="3">
        <v>1.7005866452096764E-2</v>
      </c>
      <c r="BX115" s="3">
        <v>2.0274133715351229E-2</v>
      </c>
      <c r="BY115" s="3">
        <v>1.8235775071315644E-2</v>
      </c>
      <c r="BZ115" s="3">
        <v>3.4504242221276092E-2</v>
      </c>
      <c r="CA115" s="3">
        <v>1967.0008359378164</v>
      </c>
      <c r="CB115" s="3">
        <v>1991.3192152362562</v>
      </c>
      <c r="CC115" s="3">
        <v>2011.761176767124</v>
      </c>
      <c r="CE115" s="3">
        <v>3.5223425456099671</v>
      </c>
      <c r="CF115" s="3">
        <v>1.4581920699259965</v>
      </c>
      <c r="CG115" s="3">
        <v>1.2774920401915699</v>
      </c>
      <c r="CI115" s="3">
        <v>18.783000000000001</v>
      </c>
      <c r="CJ115" s="3">
        <v>10.472</v>
      </c>
      <c r="CK115" s="3">
        <v>6.9450000000000003</v>
      </c>
      <c r="CM115" s="3">
        <v>43.988181818181822</v>
      </c>
      <c r="CN115" s="3">
        <v>17.80290909090909</v>
      </c>
      <c r="CO115" s="3">
        <v>21.140727272727272</v>
      </c>
      <c r="CP115" s="3">
        <v>6.9755454545454549</v>
      </c>
      <c r="CU115" s="3">
        <v>1959.5454317887941</v>
      </c>
      <c r="CV115" s="3">
        <v>1976.4638757167425</v>
      </c>
      <c r="CW115" s="3">
        <v>1992.384893446382</v>
      </c>
      <c r="CY115" s="3">
        <v>-0.32448786986859091</v>
      </c>
    </row>
    <row r="116" spans="1:103" x14ac:dyDescent="0.3">
      <c r="A116" s="3" t="s">
        <v>195</v>
      </c>
      <c r="B116" s="3" t="s">
        <v>423</v>
      </c>
      <c r="C116" s="3">
        <v>142</v>
      </c>
      <c r="D116" s="3" t="s">
        <v>559</v>
      </c>
      <c r="E116" s="3">
        <v>34</v>
      </c>
      <c r="F116" s="3" t="s">
        <v>566</v>
      </c>
      <c r="G116" s="3" t="s">
        <v>590</v>
      </c>
      <c r="H116" s="3">
        <v>3</v>
      </c>
      <c r="I116" s="3">
        <v>454.39885148998496</v>
      </c>
      <c r="J116" s="3">
        <v>457.14220416047789</v>
      </c>
      <c r="K116" s="3">
        <v>331.06667580585287</v>
      </c>
      <c r="N116" s="3">
        <v>3</v>
      </c>
      <c r="O116" s="3">
        <v>1049.2020285104065</v>
      </c>
      <c r="P116" s="3">
        <v>-0.51041538660467511</v>
      </c>
      <c r="Q116" s="3">
        <v>1.0919487227139644</v>
      </c>
      <c r="R116" s="3">
        <v>-2.8175717879387845</v>
      </c>
      <c r="S116" s="3">
        <v>2.1916855830263127</v>
      </c>
      <c r="T116" s="3">
        <v>80.662579662366738</v>
      </c>
      <c r="U116" s="3">
        <v>4.1112148244089035E-2</v>
      </c>
      <c r="V116" s="3">
        <v>0.19573297615254268</v>
      </c>
      <c r="W116" s="3">
        <v>0.22066741658763248</v>
      </c>
      <c r="X116" s="3">
        <v>0.11582035669840808</v>
      </c>
      <c r="Y116" s="3">
        <v>1974.9853431649217</v>
      </c>
      <c r="Z116" s="3">
        <v>1983.6573214213315</v>
      </c>
      <c r="AA116" s="3">
        <v>1996.6785759510574</v>
      </c>
      <c r="AC116" s="3">
        <v>1.0062381499641626</v>
      </c>
      <c r="AD116" s="3">
        <v>0.46182512441964835</v>
      </c>
      <c r="AE116" s="3">
        <v>0.46237625759449141</v>
      </c>
      <c r="AG116" s="3">
        <v>40.262999999999998</v>
      </c>
      <c r="AH116" s="3">
        <v>43.92</v>
      </c>
      <c r="AI116" s="3">
        <v>16.622</v>
      </c>
      <c r="AK116" s="3">
        <v>51.477363636363634</v>
      </c>
      <c r="AL116" s="3">
        <v>16.237454545454543</v>
      </c>
      <c r="AM116" s="3">
        <v>26.61390909090909</v>
      </c>
      <c r="AN116" s="3">
        <v>4.9812727272727262</v>
      </c>
      <c r="AO116" s="3">
        <v>1967.4211531718142</v>
      </c>
      <c r="AP116" s="3">
        <v>1988.6582038870533</v>
      </c>
      <c r="AQ116" s="3">
        <v>1990.8943013906132</v>
      </c>
      <c r="AR116" s="3">
        <v>1993.1303988941734</v>
      </c>
      <c r="AS116" s="3">
        <v>1995.3664963977333</v>
      </c>
      <c r="AW116" s="3">
        <v>34.587000000000003</v>
      </c>
      <c r="AX116" s="3">
        <v>1984</v>
      </c>
      <c r="AY116" s="3">
        <v>7.3</v>
      </c>
      <c r="AZ116" s="3">
        <v>2021</v>
      </c>
      <c r="BA116" s="3">
        <v>11</v>
      </c>
      <c r="BB116" s="3">
        <v>32</v>
      </c>
      <c r="BC116" s="3">
        <v>27</v>
      </c>
      <c r="BD116" s="3">
        <v>4</v>
      </c>
      <c r="BE116" s="3">
        <v>0</v>
      </c>
      <c r="BF116" s="3">
        <v>1950</v>
      </c>
      <c r="BG116" s="3">
        <v>2023</v>
      </c>
      <c r="BH116" s="3">
        <v>-2.2360384518294953</v>
      </c>
      <c r="BI116" s="3" t="s">
        <v>591</v>
      </c>
      <c r="BJ116" s="3">
        <v>3</v>
      </c>
      <c r="BK116" s="3">
        <v>389.19611380135262</v>
      </c>
      <c r="BL116" s="3">
        <v>184.0440109413716</v>
      </c>
      <c r="BM116" s="3">
        <v>123.86973224280297</v>
      </c>
      <c r="BP116" s="3">
        <v>3</v>
      </c>
      <c r="BQ116" s="3">
        <v>816.8412479258709</v>
      </c>
      <c r="BR116" s="3">
        <v>-0.40410714179455259</v>
      </c>
      <c r="BS116" s="3">
        <v>-0.33804236894140149</v>
      </c>
      <c r="BT116" s="3">
        <v>0.3442054104531474</v>
      </c>
      <c r="BU116" s="3">
        <v>0.40089264963711824</v>
      </c>
      <c r="BV116" s="3">
        <v>144.233909989404</v>
      </c>
      <c r="BW116" s="3">
        <v>7.3852449748937565E-2</v>
      </c>
      <c r="BX116" s="3">
        <v>7.6344555155778371E-2</v>
      </c>
      <c r="BY116" s="3">
        <v>2.3383136974724127E-2</v>
      </c>
      <c r="BZ116" s="3">
        <v>1.6001667372555022E-2</v>
      </c>
      <c r="CA116" s="3">
        <v>1956.831315788972</v>
      </c>
      <c r="CB116" s="3">
        <v>1973.7749856182631</v>
      </c>
      <c r="CC116" s="3">
        <v>1995.47722236665</v>
      </c>
      <c r="CE116" s="3">
        <v>1.0902856020772433</v>
      </c>
      <c r="CF116" s="3">
        <v>0.73832414549685488</v>
      </c>
      <c r="CG116" s="3">
        <v>0.55561803926453746</v>
      </c>
      <c r="CI116" s="3">
        <v>25.972999999999999</v>
      </c>
      <c r="CJ116" s="3">
        <v>13.339</v>
      </c>
      <c r="CK116" s="3">
        <v>5.4</v>
      </c>
      <c r="CM116" s="3">
        <v>51.477363636363634</v>
      </c>
      <c r="CN116" s="3">
        <v>16.237454545454543</v>
      </c>
      <c r="CO116" s="3">
        <v>26.61390909090909</v>
      </c>
      <c r="CP116" s="3">
        <v>4.9812727272727262</v>
      </c>
      <c r="CT116" s="3">
        <v>1958.275415546248</v>
      </c>
      <c r="CU116" s="3">
        <v>1965.0126024980279</v>
      </c>
      <c r="CV116" s="3">
        <v>1971.7497894498076</v>
      </c>
      <c r="CW116" s="3">
        <v>1982.5626561779002</v>
      </c>
      <c r="CX116" s="3">
        <v>2008.0357226447411</v>
      </c>
      <c r="CY116" s="3">
        <v>-0.74214951073595414</v>
      </c>
    </row>
    <row r="117" spans="1:103" x14ac:dyDescent="0.3">
      <c r="A117" s="3" t="s">
        <v>226</v>
      </c>
      <c r="B117" s="3" t="s">
        <v>454</v>
      </c>
      <c r="C117" s="3">
        <v>142</v>
      </c>
      <c r="D117" s="3" t="s">
        <v>559</v>
      </c>
      <c r="E117" s="3">
        <v>34</v>
      </c>
      <c r="F117" s="3" t="s">
        <v>566</v>
      </c>
      <c r="G117" s="3" t="s">
        <v>590</v>
      </c>
      <c r="H117" s="3">
        <v>3</v>
      </c>
      <c r="I117" s="3">
        <v>492.92921966412325</v>
      </c>
      <c r="J117" s="3">
        <v>424.63022662852183</v>
      </c>
      <c r="K117" s="3">
        <v>357.28244729191113</v>
      </c>
      <c r="N117" s="3">
        <v>3</v>
      </c>
      <c r="O117" s="3">
        <v>-2060.1913451933842</v>
      </c>
      <c r="P117" s="3">
        <v>1.077339393805669</v>
      </c>
      <c r="Q117" s="3">
        <v>-1.3093384083252451</v>
      </c>
      <c r="R117" s="3">
        <v>-2.0392070427160931</v>
      </c>
      <c r="S117" s="3">
        <v>1.8868837497148301</v>
      </c>
      <c r="T117" s="3">
        <v>289.30960017050887</v>
      </c>
      <c r="U117" s="3">
        <v>0.14802214774511804</v>
      </c>
      <c r="V117" s="3">
        <v>0.15100003265789622</v>
      </c>
      <c r="W117" s="3">
        <v>0.15100003265792247</v>
      </c>
      <c r="X117" s="3">
        <v>0.15264676160846172</v>
      </c>
      <c r="Y117" s="3">
        <v>1959.8848448866756</v>
      </c>
      <c r="Z117" s="3">
        <v>1988.5149139074015</v>
      </c>
      <c r="AA117" s="3">
        <v>1998.4434203980309</v>
      </c>
      <c r="AC117" s="3">
        <v>0.78477722869823108</v>
      </c>
      <c r="AD117" s="3">
        <v>0.48426725203971371</v>
      </c>
      <c r="AE117" s="3">
        <v>0.53202073273615114</v>
      </c>
      <c r="AG117" s="3">
        <v>51.204000000000001</v>
      </c>
      <c r="AH117" s="3">
        <v>42.895000000000003</v>
      </c>
      <c r="AI117" s="3">
        <v>22.98</v>
      </c>
      <c r="AK117" s="3">
        <v>45.989909090909094</v>
      </c>
      <c r="AL117" s="3">
        <v>14.117545454545455</v>
      </c>
      <c r="AM117" s="3">
        <v>25.660454545454545</v>
      </c>
      <c r="AN117" s="3">
        <v>2.7511818181818168</v>
      </c>
      <c r="AO117" s="3">
        <v>1986.9099835008483</v>
      </c>
      <c r="AP117" s="3">
        <v>1992.7539206221975</v>
      </c>
      <c r="AQ117" s="3">
        <v>1994.9553941450736</v>
      </c>
      <c r="AR117" s="3">
        <v>1997.1568676679497</v>
      </c>
      <c r="AS117" s="3">
        <v>2003.8502719021519</v>
      </c>
      <c r="AT117" s="3">
        <v>2016.8601854620842</v>
      </c>
      <c r="AW117" s="3">
        <v>36.515999999999998</v>
      </c>
      <c r="AX117" s="3">
        <v>1985</v>
      </c>
      <c r="AY117" s="3">
        <v>8.5760000000000005</v>
      </c>
      <c r="AZ117" s="3">
        <v>2021</v>
      </c>
      <c r="BA117" s="3">
        <v>17</v>
      </c>
      <c r="BB117" s="3">
        <v>25</v>
      </c>
      <c r="BC117" s="3">
        <v>28</v>
      </c>
      <c r="BD117" s="3">
        <v>4</v>
      </c>
      <c r="BE117" s="3">
        <v>0</v>
      </c>
      <c r="BF117" s="3">
        <v>1950</v>
      </c>
      <c r="BG117" s="3">
        <v>2023</v>
      </c>
      <c r="BH117" s="3">
        <v>-2.2712060572356689</v>
      </c>
      <c r="BI117" s="3" t="s">
        <v>591</v>
      </c>
      <c r="BJ117" s="3">
        <v>3</v>
      </c>
      <c r="BK117" s="3">
        <v>356.37682482588144</v>
      </c>
      <c r="BL117" s="3">
        <v>289.47404925006038</v>
      </c>
      <c r="BM117" s="3">
        <v>147.99010739796358</v>
      </c>
      <c r="BP117" s="3">
        <v>3</v>
      </c>
      <c r="BQ117" s="3">
        <v>-514.75486321172173</v>
      </c>
      <c r="BR117" s="3">
        <v>0.27642727250987209</v>
      </c>
      <c r="BS117" s="3">
        <v>-1.0175922072562731</v>
      </c>
      <c r="BT117" s="3">
        <v>0.31046524491380878</v>
      </c>
      <c r="BU117" s="3">
        <v>0.35153577682349307</v>
      </c>
      <c r="BV117" s="3">
        <v>53.58475787965186</v>
      </c>
      <c r="BW117" s="3">
        <v>2.7409047457714639E-2</v>
      </c>
      <c r="BX117" s="3">
        <v>2.9301504252742146E-2</v>
      </c>
      <c r="BY117" s="3">
        <v>1.6669914216810057E-2</v>
      </c>
      <c r="BZ117" s="3">
        <v>1.5569939928961126E-2</v>
      </c>
      <c r="CA117" s="3">
        <v>1960.7800716229913</v>
      </c>
      <c r="CB117" s="3">
        <v>1981.4829580755586</v>
      </c>
      <c r="CC117" s="3">
        <v>1999.3386437373276</v>
      </c>
      <c r="CE117" s="3">
        <v>0.21475363176499404</v>
      </c>
      <c r="CF117" s="3">
        <v>0.59555856374538341</v>
      </c>
      <c r="CG117" s="3">
        <v>0.50876392843526586</v>
      </c>
      <c r="CI117" s="3">
        <v>26.526</v>
      </c>
      <c r="CJ117" s="3">
        <v>12.457000000000001</v>
      </c>
      <c r="CK117" s="3">
        <v>4.633</v>
      </c>
      <c r="CM117" s="3">
        <v>45.989909090909094</v>
      </c>
      <c r="CN117" s="3">
        <v>14.117545454545455</v>
      </c>
      <c r="CO117" s="3">
        <v>25.660454545454545</v>
      </c>
      <c r="CP117" s="3">
        <v>2.7511818181818168</v>
      </c>
      <c r="CT117" s="3">
        <v>1958.0179327368232</v>
      </c>
      <c r="CU117" s="3">
        <v>1970.5730659194855</v>
      </c>
      <c r="CV117" s="3">
        <v>1977.3192026639481</v>
      </c>
      <c r="CW117" s="3">
        <v>1985.9268212527013</v>
      </c>
      <c r="CX117" s="3">
        <v>1997.535838203569</v>
      </c>
      <c r="CY117" s="3">
        <v>-0.74116493474640099</v>
      </c>
    </row>
    <row r="118" spans="1:103" x14ac:dyDescent="0.3">
      <c r="A118" s="3" t="s">
        <v>244</v>
      </c>
      <c r="B118" s="3" t="s">
        <v>472</v>
      </c>
      <c r="C118" s="3">
        <v>142</v>
      </c>
      <c r="D118" s="3" t="s">
        <v>559</v>
      </c>
      <c r="E118" s="3">
        <v>34</v>
      </c>
      <c r="F118" s="3" t="s">
        <v>566</v>
      </c>
      <c r="G118" s="3" t="s">
        <v>590</v>
      </c>
      <c r="H118" s="3">
        <v>3</v>
      </c>
      <c r="I118" s="3">
        <v>357.30634130314212</v>
      </c>
      <c r="J118" s="3">
        <v>246.66117782051913</v>
      </c>
      <c r="K118" s="3">
        <v>254.67989076055017</v>
      </c>
      <c r="N118" s="3">
        <v>3</v>
      </c>
      <c r="O118" s="3">
        <v>388.76269069069315</v>
      </c>
      <c r="P118" s="3">
        <v>-0.17547647033973784</v>
      </c>
      <c r="Q118" s="3">
        <v>-5.6377114692311506E-2</v>
      </c>
      <c r="R118" s="3">
        <v>-0.818305755623982</v>
      </c>
      <c r="S118" s="3">
        <v>0.76021571320717507</v>
      </c>
      <c r="T118" s="3">
        <v>22.782042639930314</v>
      </c>
      <c r="U118" s="3">
        <v>1.1638303687943087E-2</v>
      </c>
      <c r="V118" s="3">
        <v>1.2675055434348183E-2</v>
      </c>
      <c r="W118" s="3">
        <v>1.6680695119485396E-2</v>
      </c>
      <c r="X118" s="3">
        <v>1.9128872577395178E-2</v>
      </c>
      <c r="Y118" s="3">
        <v>1965.5483571723071</v>
      </c>
      <c r="Z118" s="3">
        <v>1993.9940584217727</v>
      </c>
      <c r="AA118" s="3">
        <v>2006.3209962881861</v>
      </c>
      <c r="AC118" s="3">
        <v>2.3931741334935643</v>
      </c>
      <c r="AD118" s="3">
        <v>0.17112947661505445</v>
      </c>
      <c r="AE118" s="3">
        <v>0.20741918542831633</v>
      </c>
      <c r="AG118" s="3">
        <v>43.713999999999999</v>
      </c>
      <c r="AH118" s="3">
        <v>37.267000000000003</v>
      </c>
      <c r="AI118" s="3">
        <v>24.936</v>
      </c>
      <c r="AK118" s="3">
        <v>45.664636363636362</v>
      </c>
      <c r="AL118" s="3">
        <v>21.009090909090908</v>
      </c>
      <c r="AM118" s="3">
        <v>25.510818181818181</v>
      </c>
      <c r="AN118" s="3">
        <v>7.1478181818181801</v>
      </c>
      <c r="AO118" s="3">
        <v>1959.0244209103284</v>
      </c>
      <c r="AP118" s="3">
        <v>1996.1460793495451</v>
      </c>
      <c r="AQ118" s="3">
        <v>2000.9072615877342</v>
      </c>
      <c r="AR118" s="3">
        <v>2005.6684438259235</v>
      </c>
      <c r="AS118" s="3">
        <v>2021.2022198365391</v>
      </c>
      <c r="AW118" s="3">
        <v>26.628000000000004</v>
      </c>
      <c r="AX118" s="3">
        <v>1994</v>
      </c>
      <c r="AY118" s="3">
        <v>11.914000000000001</v>
      </c>
      <c r="AZ118" s="3">
        <v>2021</v>
      </c>
      <c r="BA118" s="3">
        <v>0</v>
      </c>
      <c r="BB118" s="3">
        <v>50</v>
      </c>
      <c r="BC118" s="3">
        <v>24</v>
      </c>
      <c r="BD118" s="3">
        <v>0</v>
      </c>
      <c r="BE118" s="3">
        <v>0</v>
      </c>
      <c r="BF118" s="3">
        <v>1950</v>
      </c>
      <c r="BG118" s="3">
        <v>2023</v>
      </c>
      <c r="BH118" s="3">
        <v>-1.0501593406560312</v>
      </c>
      <c r="BI118" s="3" t="s">
        <v>591</v>
      </c>
      <c r="BJ118" s="3">
        <v>3</v>
      </c>
      <c r="BK118" s="3">
        <v>279.62695622277033</v>
      </c>
      <c r="BL118" s="3">
        <v>152.05233243785199</v>
      </c>
      <c r="BM118" s="3">
        <v>16.228015064322307</v>
      </c>
      <c r="BP118" s="3">
        <v>3</v>
      </c>
      <c r="BQ118" s="3">
        <v>244.75479907337018</v>
      </c>
      <c r="BR118" s="3">
        <v>-0.112133332858846</v>
      </c>
      <c r="BS118" s="3">
        <v>-0.27612927625337491</v>
      </c>
      <c r="BT118" s="3">
        <v>-7.7669279982998593E-2</v>
      </c>
      <c r="BU118" s="3">
        <v>0.45206627660950632</v>
      </c>
      <c r="BV118" s="3">
        <v>38.927329789705865</v>
      </c>
      <c r="BW118" s="3">
        <v>1.9916749938677435E-2</v>
      </c>
      <c r="BX118" s="3">
        <v>2.0618782359942456E-2</v>
      </c>
      <c r="BY118" s="3">
        <v>9.7981051659122558E-3</v>
      </c>
      <c r="BZ118" s="3">
        <v>1.0222675028120633E-2</v>
      </c>
      <c r="CA118" s="3">
        <v>1959.6793892991359</v>
      </c>
      <c r="CB118" s="3">
        <v>1983.9715075256206</v>
      </c>
      <c r="CC118" s="3">
        <v>2001.6783736664136</v>
      </c>
      <c r="CE118" s="3">
        <v>0.50250977935131258</v>
      </c>
      <c r="CF118" s="3">
        <v>1.4406786562325011</v>
      </c>
      <c r="CG118" s="3">
        <v>0.25533647432504919</v>
      </c>
      <c r="CI118" s="3">
        <v>24.716999999999999</v>
      </c>
      <c r="CJ118" s="3">
        <v>15.677</v>
      </c>
      <c r="CK118" s="3">
        <v>7.9119999999999999</v>
      </c>
      <c r="CM118" s="3">
        <v>45.664636363636362</v>
      </c>
      <c r="CN118" s="3">
        <v>21.009090909090908</v>
      </c>
      <c r="CO118" s="3">
        <v>25.510818181818181</v>
      </c>
      <c r="CP118" s="3">
        <v>7.1478181818181801</v>
      </c>
      <c r="CT118" s="3">
        <v>1959.4265851729613</v>
      </c>
      <c r="CU118" s="3">
        <v>1972.5815274368374</v>
      </c>
      <c r="CV118" s="3">
        <v>1985.2113810490118</v>
      </c>
      <c r="CW118" s="3">
        <v>1995.9425632604491</v>
      </c>
      <c r="CY118" s="3">
        <v>-0.46593188909521949</v>
      </c>
    </row>
    <row r="119" spans="1:103" x14ac:dyDescent="0.3">
      <c r="A119" s="3" t="s">
        <v>256</v>
      </c>
      <c r="B119" s="3" t="s">
        <v>484</v>
      </c>
      <c r="C119" s="3">
        <v>142</v>
      </c>
      <c r="D119" s="3" t="s">
        <v>559</v>
      </c>
      <c r="E119" s="3">
        <v>34</v>
      </c>
      <c r="F119" s="3" t="s">
        <v>566</v>
      </c>
      <c r="G119" s="3" t="s">
        <v>590</v>
      </c>
      <c r="H119" s="3">
        <v>3</v>
      </c>
      <c r="I119" s="3">
        <v>331.20622843965953</v>
      </c>
      <c r="J119" s="3">
        <v>202.24097196538474</v>
      </c>
      <c r="K119" s="3">
        <v>208.89041193228749</v>
      </c>
      <c r="N119" s="3">
        <v>3</v>
      </c>
      <c r="O119" s="3">
        <v>312.27855033524611</v>
      </c>
      <c r="P119" s="3">
        <v>-0.13591086694696192</v>
      </c>
      <c r="Q119" s="3">
        <v>0.22345632085170727</v>
      </c>
      <c r="R119" s="3">
        <v>-0.74119545341354753</v>
      </c>
      <c r="S119" s="3">
        <v>0.31947727264002063</v>
      </c>
      <c r="T119" s="3">
        <v>26.526303910174654</v>
      </c>
      <c r="U119" s="3">
        <v>1.3513038767316837E-2</v>
      </c>
      <c r="V119" s="3">
        <v>5.3867571189051264E-2</v>
      </c>
      <c r="W119" s="3">
        <v>6.1541335514705496E-2</v>
      </c>
      <c r="X119" s="3">
        <v>3.8166316084159588E-2</v>
      </c>
      <c r="Y119" s="3">
        <v>1976.7959455437217</v>
      </c>
      <c r="Z119" s="3">
        <v>1987.4686777539741</v>
      </c>
      <c r="AA119" s="3">
        <v>2002.1272242294353</v>
      </c>
      <c r="AC119" s="3">
        <v>1.7138287121784417</v>
      </c>
      <c r="AD119" s="3">
        <v>0.58660393043465464</v>
      </c>
      <c r="AE119" s="3">
        <v>1.1473769865551353</v>
      </c>
      <c r="AG119" s="3">
        <v>43.439</v>
      </c>
      <c r="AH119" s="3">
        <v>43.993000000000002</v>
      </c>
      <c r="AI119" s="3">
        <v>34.883000000000003</v>
      </c>
      <c r="AK119" s="3">
        <v>46.49854545454545</v>
      </c>
      <c r="AL119" s="3">
        <v>29.533636363636365</v>
      </c>
      <c r="AM119" s="3">
        <v>23.463727272727272</v>
      </c>
      <c r="AN119" s="3">
        <v>6.9932727272727275</v>
      </c>
      <c r="AO119" s="3">
        <v>1966.572330375536</v>
      </c>
      <c r="AP119" s="3">
        <v>2002.1239268360116</v>
      </c>
      <c r="AQ119" s="3">
        <v>2016.9796926966603</v>
      </c>
      <c r="AW119" s="3">
        <v>33.1</v>
      </c>
      <c r="AX119" s="3">
        <v>1983</v>
      </c>
      <c r="AY119" s="3">
        <v>18.117999999999995</v>
      </c>
      <c r="AZ119" s="3">
        <v>1950</v>
      </c>
      <c r="BA119" s="3">
        <v>23</v>
      </c>
      <c r="BB119" s="3">
        <v>49</v>
      </c>
      <c r="BC119" s="3">
        <v>2</v>
      </c>
      <c r="BD119" s="3">
        <v>0</v>
      </c>
      <c r="BE119" s="3">
        <v>0</v>
      </c>
      <c r="BF119" s="3">
        <v>1950</v>
      </c>
      <c r="BG119" s="3">
        <v>2023</v>
      </c>
      <c r="BH119" s="3">
        <v>-0.6536499995088022</v>
      </c>
      <c r="BI119" s="3" t="s">
        <v>591</v>
      </c>
      <c r="BJ119" s="3">
        <v>3</v>
      </c>
      <c r="BK119" s="3">
        <v>322.64873742700314</v>
      </c>
      <c r="BL119" s="3">
        <v>126.40587907192827</v>
      </c>
      <c r="BM119" s="3">
        <v>90.34477375738679</v>
      </c>
      <c r="BP119" s="3">
        <v>3</v>
      </c>
      <c r="BQ119" s="3">
        <v>1355.400132221512</v>
      </c>
      <c r="BR119" s="3">
        <v>-0.68125735287395528</v>
      </c>
      <c r="BS119" s="3">
        <v>0.40844266770319593</v>
      </c>
      <c r="BT119" s="3">
        <v>0.11237576897309903</v>
      </c>
      <c r="BU119" s="3">
        <v>8.3634504622861622E-2</v>
      </c>
      <c r="BV119" s="3">
        <v>33.43101868417201</v>
      </c>
      <c r="BW119" s="3">
        <v>1.7074011257812008E-2</v>
      </c>
      <c r="BX119" s="3">
        <v>3.3515317977706426E-2</v>
      </c>
      <c r="BY119" s="3">
        <v>2.9838670621474779E-2</v>
      </c>
      <c r="BZ119" s="3">
        <v>2.0209349773317793E-2</v>
      </c>
      <c r="CA119" s="3">
        <v>1966.494474175352</v>
      </c>
      <c r="CB119" s="3">
        <v>1978.2585882308874</v>
      </c>
      <c r="CC119" s="3">
        <v>2007.4408859624552</v>
      </c>
      <c r="CE119" s="3">
        <v>0.63817102112718049</v>
      </c>
      <c r="CF119" s="3">
        <v>2.0741404483734982</v>
      </c>
      <c r="CG119" s="3">
        <v>2.5776470048785365</v>
      </c>
      <c r="CI119" s="3">
        <v>16.222999999999999</v>
      </c>
      <c r="CJ119" s="3">
        <v>12.616</v>
      </c>
      <c r="CK119" s="3">
        <v>7.84</v>
      </c>
      <c r="CM119" s="3">
        <v>46.49854545454545</v>
      </c>
      <c r="CN119" s="3">
        <v>29.533636363636365</v>
      </c>
      <c r="CO119" s="3">
        <v>23.463727272727272</v>
      </c>
      <c r="CP119" s="3">
        <v>6.9932727272727275</v>
      </c>
      <c r="CT119" s="3">
        <v>1952.8598504061365</v>
      </c>
      <c r="CU119" s="3">
        <v>1960.1992207320598</v>
      </c>
      <c r="CV119" s="3">
        <v>1969.1017836136493</v>
      </c>
      <c r="CW119" s="3">
        <v>1993.8526179742435</v>
      </c>
      <c r="CY119" s="3">
        <v>-0.68125735287395528</v>
      </c>
    </row>
    <row r="120" spans="1:103" x14ac:dyDescent="0.3">
      <c r="A120" s="3" t="s">
        <v>295</v>
      </c>
      <c r="B120" s="3" t="s">
        <v>523</v>
      </c>
      <c r="C120" s="3">
        <v>142</v>
      </c>
      <c r="D120" s="3" t="s">
        <v>559</v>
      </c>
      <c r="E120" s="3">
        <v>34</v>
      </c>
      <c r="F120" s="3" t="s">
        <v>566</v>
      </c>
      <c r="G120" s="3" t="s">
        <v>590</v>
      </c>
      <c r="H120" s="3">
        <v>3</v>
      </c>
      <c r="I120" s="3">
        <v>686.28860327794246</v>
      </c>
      <c r="J120" s="3">
        <v>554.91974383704633</v>
      </c>
      <c r="K120" s="3">
        <v>518.14482104263914</v>
      </c>
      <c r="N120" s="3">
        <v>3</v>
      </c>
      <c r="O120" s="3">
        <v>-123.62269075977528</v>
      </c>
      <c r="P120" s="3">
        <v>8.4437307781156018E-2</v>
      </c>
      <c r="Q120" s="3">
        <v>-0.16580084380884363</v>
      </c>
      <c r="R120" s="3">
        <v>-0.45208485769996781</v>
      </c>
      <c r="S120" s="3">
        <v>0.35094030437879253</v>
      </c>
      <c r="T120" s="3">
        <v>84.624102440784597</v>
      </c>
      <c r="U120" s="3">
        <v>4.4247556467412526E-2</v>
      </c>
      <c r="V120" s="3">
        <v>5.1912169265181628E-2</v>
      </c>
      <c r="W120" s="3">
        <v>4.6341605254205102E-2</v>
      </c>
      <c r="X120" s="3">
        <v>4.8657161518479985E-2</v>
      </c>
      <c r="Y120" s="3">
        <v>1925.0001307647574</v>
      </c>
      <c r="Z120" s="3">
        <v>1961.3855083771693</v>
      </c>
      <c r="AA120" s="3">
        <v>1990.1050423177437</v>
      </c>
      <c r="AC120" s="3">
        <v>5.2157258702198863</v>
      </c>
      <c r="AD120" s="3">
        <v>1.8707932062713608</v>
      </c>
      <c r="AE120" s="3">
        <v>2.4500559164565896</v>
      </c>
      <c r="AG120" s="3">
        <v>39.9</v>
      </c>
      <c r="AH120" s="3">
        <v>35.567999999999998</v>
      </c>
      <c r="AI120" s="3">
        <v>20.535</v>
      </c>
      <c r="AK120" s="3">
        <v>37.236363636363642</v>
      </c>
      <c r="AL120" s="3">
        <v>15.291272727272728</v>
      </c>
      <c r="AM120" s="3">
        <v>28.772727272727273</v>
      </c>
      <c r="AN120" s="3">
        <v>6.714363636363637</v>
      </c>
      <c r="AP120" s="3">
        <v>1963.1826733689438</v>
      </c>
      <c r="AQ120" s="3">
        <v>1972.5556512591961</v>
      </c>
      <c r="AR120" s="3">
        <v>1981.9286291494486</v>
      </c>
      <c r="AS120" s="3">
        <v>1993.6024518363938</v>
      </c>
      <c r="AT120" s="3">
        <v>2020.9984977751715</v>
      </c>
      <c r="AW120" s="3">
        <v>26.800000000000004</v>
      </c>
      <c r="AX120" s="3">
        <v>1948</v>
      </c>
      <c r="AY120" s="3">
        <v>-2.1000000000000014</v>
      </c>
      <c r="AZ120" s="3">
        <v>1935</v>
      </c>
      <c r="BA120" s="3">
        <v>0</v>
      </c>
      <c r="BB120" s="3">
        <v>32</v>
      </c>
      <c r="BC120" s="3">
        <v>68</v>
      </c>
      <c r="BD120" s="3">
        <v>22</v>
      </c>
      <c r="BE120" s="3">
        <v>2</v>
      </c>
      <c r="BF120" s="3">
        <v>1900</v>
      </c>
      <c r="BG120" s="3">
        <v>2023</v>
      </c>
      <c r="BH120" s="3">
        <v>-0.5334483937276554</v>
      </c>
      <c r="BI120" s="3" t="s">
        <v>591</v>
      </c>
      <c r="BJ120" s="3">
        <v>2</v>
      </c>
      <c r="BK120" s="3">
        <v>709.57489726874758</v>
      </c>
      <c r="BL120" s="3">
        <v>620.5406711291082</v>
      </c>
      <c r="BM120" s="3">
        <v>578.84992663795322</v>
      </c>
      <c r="BP120" s="3">
        <v>2</v>
      </c>
      <c r="BQ120" s="3">
        <v>-860.8550398196503</v>
      </c>
      <c r="BR120" s="3">
        <v>0.46713288192789709</v>
      </c>
      <c r="BS120" s="3">
        <v>-0.89562457323063438</v>
      </c>
      <c r="BT120" s="3">
        <v>0.42354970417372817</v>
      </c>
      <c r="BV120" s="3">
        <v>359.39111709062445</v>
      </c>
      <c r="BW120" s="3">
        <v>0.18860694166022032</v>
      </c>
      <c r="BX120" s="3">
        <v>0.18935485559823859</v>
      </c>
      <c r="BY120" s="3">
        <v>2.6776413253358243E-2</v>
      </c>
      <c r="CA120" s="3">
        <v>1911.9609670503785</v>
      </c>
      <c r="CB120" s="3">
        <v>1971.09535498778</v>
      </c>
      <c r="CE120" s="3">
        <v>1.6711908208936885</v>
      </c>
      <c r="CF120" s="3">
        <v>2.0213718168421071</v>
      </c>
      <c r="CI120" s="3">
        <v>32.299999999999997</v>
      </c>
      <c r="CJ120" s="3">
        <v>7.8280000000000003</v>
      </c>
      <c r="CM120" s="3">
        <v>37.236363636363642</v>
      </c>
      <c r="CN120" s="3">
        <v>15.291272727272728</v>
      </c>
      <c r="CO120" s="3">
        <v>28.772727272727273</v>
      </c>
      <c r="CP120" s="3">
        <v>6.714363636363637</v>
      </c>
      <c r="CS120" s="3">
        <v>1909.0622170259371</v>
      </c>
      <c r="CT120" s="3">
        <v>1928.9619894741604</v>
      </c>
      <c r="CU120" s="3">
        <v>1940.6308271704027</v>
      </c>
      <c r="CV120" s="3">
        <v>1952.2996648666451</v>
      </c>
      <c r="CW120" s="3">
        <v>1963.9685025628871</v>
      </c>
      <c r="CY120" s="3">
        <v>-0.42849169130273729</v>
      </c>
    </row>
    <row r="121" spans="1:103" x14ac:dyDescent="0.3">
      <c r="A121" s="3" t="s">
        <v>112</v>
      </c>
      <c r="B121" s="3" t="s">
        <v>340</v>
      </c>
      <c r="C121" s="3">
        <v>142</v>
      </c>
      <c r="D121" s="3" t="s">
        <v>559</v>
      </c>
      <c r="E121" s="3">
        <v>145</v>
      </c>
      <c r="F121" s="3" t="s">
        <v>573</v>
      </c>
      <c r="G121" s="3" t="s">
        <v>590</v>
      </c>
      <c r="H121" s="3">
        <v>3</v>
      </c>
      <c r="I121" s="3">
        <v>422.01123769898311</v>
      </c>
      <c r="J121" s="3">
        <v>411.98769525297604</v>
      </c>
      <c r="K121" s="3">
        <v>417.22950515095857</v>
      </c>
      <c r="N121" s="3">
        <v>3</v>
      </c>
      <c r="O121" s="3">
        <v>1549.1729626117346</v>
      </c>
      <c r="P121" s="3">
        <v>-0.77300538359201676</v>
      </c>
      <c r="Q121" s="3">
        <v>1.2475962937138261</v>
      </c>
      <c r="R121" s="3">
        <v>-1.8145489548583309</v>
      </c>
      <c r="S121" s="3">
        <v>1.3507874464706502</v>
      </c>
      <c r="T121" s="3">
        <v>142.52924572236941</v>
      </c>
      <c r="U121" s="3">
        <v>7.264438484094364E-2</v>
      </c>
      <c r="V121" s="3">
        <v>0.26008497518689372</v>
      </c>
      <c r="W121" s="3">
        <v>0.33217705153775418</v>
      </c>
      <c r="X121" s="3">
        <v>0.22948955587098671</v>
      </c>
      <c r="Y121" s="3">
        <v>1974.6768426108222</v>
      </c>
      <c r="Z121" s="3">
        <v>1985.9702970791179</v>
      </c>
      <c r="AA121" s="3">
        <v>1997.0805736983987</v>
      </c>
      <c r="AC121" s="3">
        <v>1.5024090717676837</v>
      </c>
      <c r="AD121" s="3">
        <v>1.2180897486326554</v>
      </c>
      <c r="AE121" s="3">
        <v>1.3189875402940026</v>
      </c>
      <c r="AG121" s="3">
        <v>22.940999999999999</v>
      </c>
      <c r="AH121" s="3">
        <v>26.515000000000001</v>
      </c>
      <c r="AI121" s="3">
        <v>13.224</v>
      </c>
      <c r="AK121" s="3">
        <v>38.24</v>
      </c>
      <c r="AL121" s="3">
        <v>13.162727272727269</v>
      </c>
      <c r="AM121" s="3">
        <v>15.268636363636364</v>
      </c>
      <c r="AN121" s="3">
        <v>10.514727272727272</v>
      </c>
      <c r="AP121" s="3">
        <v>1958.8129588123263</v>
      </c>
      <c r="AQ121" s="3">
        <v>1965.2812190678576</v>
      </c>
      <c r="AR121" s="3">
        <v>1975.389197806106</v>
      </c>
      <c r="AS121" s="3">
        <v>1992.0129513886448</v>
      </c>
      <c r="AT121" s="3">
        <v>1995.7444115038629</v>
      </c>
      <c r="AW121" s="3">
        <v>27.727000000000004</v>
      </c>
      <c r="AX121" s="3">
        <v>1960</v>
      </c>
      <c r="AY121" s="3">
        <v>-2.1289999999999996</v>
      </c>
      <c r="AZ121" s="3">
        <v>2020</v>
      </c>
      <c r="BA121" s="3">
        <v>0</v>
      </c>
      <c r="BB121" s="3">
        <v>12</v>
      </c>
      <c r="BC121" s="3">
        <v>31</v>
      </c>
      <c r="BD121" s="3">
        <v>29</v>
      </c>
      <c r="BE121" s="3">
        <v>2</v>
      </c>
      <c r="BF121" s="3">
        <v>1950</v>
      </c>
      <c r="BG121" s="3">
        <v>2023</v>
      </c>
      <c r="BH121" s="3">
        <v>-1.3399580447365216</v>
      </c>
      <c r="BI121" s="3" t="s">
        <v>591</v>
      </c>
      <c r="BJ121" s="3">
        <v>2</v>
      </c>
      <c r="BK121" s="3">
        <v>349.4171942898227</v>
      </c>
      <c r="BL121" s="3">
        <v>244.93492338400466</v>
      </c>
      <c r="BM121" s="3">
        <v>242.73195086382393</v>
      </c>
      <c r="BP121" s="3">
        <v>2</v>
      </c>
      <c r="BQ121" s="3">
        <v>877.66845756438261</v>
      </c>
      <c r="BR121" s="3">
        <v>-0.4411598848970571</v>
      </c>
      <c r="BS121" s="3">
        <v>0.43722473412683893</v>
      </c>
      <c r="BT121" s="3">
        <v>0.13490454254135395</v>
      </c>
      <c r="BV121" s="3">
        <v>74.990354026149049</v>
      </c>
      <c r="BW121" s="3">
        <v>3.826020211783817E-2</v>
      </c>
      <c r="BX121" s="3">
        <v>4.4934328572628197E-2</v>
      </c>
      <c r="BY121" s="3">
        <v>3.9184042912309515E-2</v>
      </c>
      <c r="CA121" s="3">
        <v>1970.5676406746566</v>
      </c>
      <c r="CB121" s="3">
        <v>1999.9999942882337</v>
      </c>
      <c r="CE121" s="3">
        <v>1.3943597438248081</v>
      </c>
      <c r="CF121" s="3">
        <v>4.3247409273751787</v>
      </c>
      <c r="CI121" s="3">
        <v>8.5879999999999992</v>
      </c>
      <c r="CJ121" s="3">
        <v>8.1989999999999998</v>
      </c>
      <c r="CM121" s="3">
        <v>38.24</v>
      </c>
      <c r="CN121" s="3">
        <v>13.162727272727269</v>
      </c>
      <c r="CO121" s="3">
        <v>15.268636363636364</v>
      </c>
      <c r="CP121" s="3">
        <v>10.514727272727272</v>
      </c>
      <c r="CV121" s="3">
        <v>1955.4553509906809</v>
      </c>
      <c r="CW121" s="3">
        <v>2013.6120047159891</v>
      </c>
      <c r="CY121" s="3">
        <v>-0.4411598848970571</v>
      </c>
    </row>
    <row r="122" spans="1:103" x14ac:dyDescent="0.3">
      <c r="A122" s="3" t="s">
        <v>116</v>
      </c>
      <c r="B122" s="3" t="s">
        <v>344</v>
      </c>
      <c r="C122" s="3">
        <v>142</v>
      </c>
      <c r="D122" s="3" t="s">
        <v>559</v>
      </c>
      <c r="E122" s="3">
        <v>145</v>
      </c>
      <c r="F122" s="3" t="s">
        <v>573</v>
      </c>
      <c r="G122" s="3" t="s">
        <v>590</v>
      </c>
      <c r="H122" s="3">
        <v>2</v>
      </c>
      <c r="I122" s="3">
        <v>439.8335906944265</v>
      </c>
      <c r="J122" s="3">
        <v>434.159723134312</v>
      </c>
      <c r="K122" s="3">
        <v>419.51695097097161</v>
      </c>
      <c r="N122" s="3">
        <v>2</v>
      </c>
      <c r="O122" s="3">
        <v>-2509.8122406920911</v>
      </c>
      <c r="P122" s="3">
        <v>1.3061785300660358</v>
      </c>
      <c r="Q122" s="3">
        <v>-1.9707339528834469</v>
      </c>
      <c r="R122" s="3">
        <v>0.57115107331652049</v>
      </c>
      <c r="T122" s="3">
        <v>1293.8320919295704</v>
      </c>
      <c r="U122" s="3">
        <v>0.66248408269463854</v>
      </c>
      <c r="V122" s="3">
        <v>0.66388320586386795</v>
      </c>
      <c r="W122" s="3">
        <v>0.1119895117762043</v>
      </c>
      <c r="Y122" s="3">
        <v>1956.7136636749042</v>
      </c>
      <c r="Z122" s="3">
        <v>1999.0549494939655</v>
      </c>
      <c r="AC122" s="3">
        <v>1.5167665782517752</v>
      </c>
      <c r="AD122" s="3">
        <v>3.168757236039816</v>
      </c>
      <c r="AG122" s="3">
        <v>46.628</v>
      </c>
      <c r="AH122" s="3">
        <v>15.423</v>
      </c>
      <c r="AK122" s="3">
        <v>43.657818181818179</v>
      </c>
      <c r="AL122" s="3">
        <v>15.988999999999999</v>
      </c>
      <c r="AM122" s="3">
        <v>19.613727272727274</v>
      </c>
      <c r="AN122" s="3">
        <v>7.024909090909091</v>
      </c>
      <c r="AO122" s="3">
        <v>1956.3727571863892</v>
      </c>
      <c r="AP122" s="3">
        <v>1973.2738118718212</v>
      </c>
      <c r="AQ122" s="3">
        <v>1980.7976388218776</v>
      </c>
      <c r="AR122" s="3">
        <v>1988.3214657719345</v>
      </c>
      <c r="AS122" s="3">
        <v>1995.845292721991</v>
      </c>
      <c r="AW122" s="3">
        <v>31.430000000000003</v>
      </c>
      <c r="AX122" s="3">
        <v>1961</v>
      </c>
      <c r="AY122" s="3">
        <v>4.7040000000000006</v>
      </c>
      <c r="AZ122" s="3">
        <v>2021</v>
      </c>
      <c r="BA122" s="3">
        <v>5</v>
      </c>
      <c r="BB122" s="3">
        <v>23</v>
      </c>
      <c r="BC122" s="3">
        <v>31</v>
      </c>
      <c r="BD122" s="3">
        <v>15</v>
      </c>
      <c r="BE122" s="3">
        <v>0</v>
      </c>
      <c r="BF122" s="3">
        <v>1950</v>
      </c>
      <c r="BG122" s="3">
        <v>2023</v>
      </c>
      <c r="BH122" s="3">
        <v>-0.66455542281741109</v>
      </c>
      <c r="BI122" s="3" t="s">
        <v>591</v>
      </c>
      <c r="BJ122" s="3">
        <v>3</v>
      </c>
      <c r="BK122" s="3">
        <v>332.80942758570211</v>
      </c>
      <c r="BL122" s="3">
        <v>160.61232912985298</v>
      </c>
      <c r="BM122" s="3">
        <v>162.18446230267412</v>
      </c>
      <c r="BP122" s="3">
        <v>3</v>
      </c>
      <c r="BQ122" s="3">
        <v>419.43953003504214</v>
      </c>
      <c r="BR122" s="3">
        <v>-0.20446666497733851</v>
      </c>
      <c r="BS122" s="3">
        <v>-0.43594652038084525</v>
      </c>
      <c r="BT122" s="3">
        <v>0.56294701560319749</v>
      </c>
      <c r="BU122" s="3">
        <v>0.1484161662910736</v>
      </c>
      <c r="BV122" s="3">
        <v>124.5367484032169</v>
      </c>
      <c r="BW122" s="3">
        <v>6.3734206591057843E-2</v>
      </c>
      <c r="BX122" s="3">
        <v>7.1647461503161841E-2</v>
      </c>
      <c r="BY122" s="3">
        <v>3.3328782410750595E-2</v>
      </c>
      <c r="BZ122" s="3">
        <v>6.4043322655224555E-2</v>
      </c>
      <c r="CA122" s="3">
        <v>1958.2412131274102</v>
      </c>
      <c r="CB122" s="3">
        <v>1972.3500815455709</v>
      </c>
      <c r="CC122" s="3">
        <v>2014.4592074781608</v>
      </c>
      <c r="CE122" s="3">
        <v>0.956855835726374</v>
      </c>
      <c r="CF122" s="3">
        <v>0.53630278519780405</v>
      </c>
      <c r="CG122" s="3">
        <v>2.4663411686138721</v>
      </c>
      <c r="CI122" s="3">
        <v>18.954999999999998</v>
      </c>
      <c r="CJ122" s="3">
        <v>10.707000000000001</v>
      </c>
      <c r="CK122" s="3">
        <v>6.7690000000000001</v>
      </c>
      <c r="CM122" s="3">
        <v>43.657818181818179</v>
      </c>
      <c r="CN122" s="3">
        <v>15.988999999999999</v>
      </c>
      <c r="CO122" s="3">
        <v>19.613727272727274</v>
      </c>
      <c r="CP122" s="3">
        <v>7.024909090909091</v>
      </c>
      <c r="CU122" s="3">
        <v>1953.567981750537</v>
      </c>
      <c r="CV122" s="3">
        <v>1964.5566358235267</v>
      </c>
      <c r="CW122" s="3">
        <v>1972.8493058899271</v>
      </c>
      <c r="CY122" s="3">
        <v>-0.64041318535818381</v>
      </c>
    </row>
    <row r="123" spans="1:103" x14ac:dyDescent="0.3">
      <c r="A123" s="3" t="s">
        <v>118</v>
      </c>
      <c r="B123" s="3" t="s">
        <v>346</v>
      </c>
      <c r="C123" s="3">
        <v>142</v>
      </c>
      <c r="D123" s="3" t="s">
        <v>559</v>
      </c>
      <c r="E123" s="3">
        <v>145</v>
      </c>
      <c r="F123" s="3" t="s">
        <v>573</v>
      </c>
      <c r="G123" s="3" t="s">
        <v>590</v>
      </c>
      <c r="H123" s="3">
        <v>1</v>
      </c>
      <c r="I123" s="3">
        <v>380.96037757105</v>
      </c>
      <c r="J123" s="3">
        <v>339.52571562598712</v>
      </c>
      <c r="K123" s="3">
        <v>344.65384975889907</v>
      </c>
      <c r="N123" s="3">
        <v>1</v>
      </c>
      <c r="O123" s="3">
        <v>1681.8221988983214</v>
      </c>
      <c r="P123" s="3">
        <v>-0.83433550415939195</v>
      </c>
      <c r="Q123" s="3">
        <v>0.40021219692948656</v>
      </c>
      <c r="T123" s="3">
        <v>84.165274982088704</v>
      </c>
      <c r="U123" s="3">
        <v>4.2831757299402785E-2</v>
      </c>
      <c r="V123" s="3">
        <v>5.0215723041608144E-2</v>
      </c>
      <c r="Y123" s="3">
        <v>1980.0000005715747</v>
      </c>
      <c r="AC123" s="3">
        <v>2.4960301541564869</v>
      </c>
      <c r="AG123" s="3">
        <v>28.385000000000002</v>
      </c>
      <c r="AK123" s="3">
        <v>49.593090909090911</v>
      </c>
      <c r="AL123" s="3">
        <v>13.983636363636363</v>
      </c>
      <c r="AM123" s="3">
        <v>21.573363636363638</v>
      </c>
      <c r="AN123" s="3">
        <v>2.1650000000000014</v>
      </c>
      <c r="AO123" s="3">
        <v>1961.8273353325055</v>
      </c>
      <c r="AP123" s="3">
        <v>1973.8129214068692</v>
      </c>
      <c r="AQ123" s="3">
        <v>1979.8057144440511</v>
      </c>
      <c r="AR123" s="3">
        <v>1991.1440697917037</v>
      </c>
      <c r="AS123" s="3">
        <v>2002.6615347992945</v>
      </c>
      <c r="AT123" s="3">
        <v>2014.1789998068853</v>
      </c>
      <c r="AW123" s="3">
        <v>35.585000000000001</v>
      </c>
      <c r="AX123" s="3">
        <v>1965</v>
      </c>
      <c r="AY123" s="3">
        <v>10.227</v>
      </c>
      <c r="AZ123" s="3">
        <v>2020</v>
      </c>
      <c r="BA123" s="3">
        <v>13</v>
      </c>
      <c r="BB123" s="3">
        <v>32</v>
      </c>
      <c r="BC123" s="3">
        <v>29</v>
      </c>
      <c r="BD123" s="3">
        <v>0</v>
      </c>
      <c r="BE123" s="3">
        <v>0</v>
      </c>
      <c r="BF123" s="3">
        <v>1950</v>
      </c>
      <c r="BG123" s="3">
        <v>2023</v>
      </c>
      <c r="BH123" s="3">
        <v>-0.83433550415939195</v>
      </c>
      <c r="BI123" s="3" t="s">
        <v>591</v>
      </c>
      <c r="BJ123" s="3">
        <v>3</v>
      </c>
      <c r="BK123" s="3">
        <v>423.78629607194512</v>
      </c>
      <c r="BL123" s="3">
        <v>124.27844412740033</v>
      </c>
      <c r="BM123" s="3">
        <v>104.65086700402641</v>
      </c>
      <c r="BP123" s="3">
        <v>3</v>
      </c>
      <c r="BQ123" s="3">
        <v>2006.8544486792021</v>
      </c>
      <c r="BR123" s="3">
        <v>-1.0155526322491664</v>
      </c>
      <c r="BS123" s="3">
        <v>0.58293596192553132</v>
      </c>
      <c r="BT123" s="3">
        <v>0.3711708145787268</v>
      </c>
      <c r="BU123" s="3">
        <v>9.1462338575620639E-2</v>
      </c>
      <c r="BV123" s="3">
        <v>22.801914871930482</v>
      </c>
      <c r="BW123" s="3">
        <v>1.1639523097830843E-2</v>
      </c>
      <c r="BX123" s="3">
        <v>3.7716365525087149E-2</v>
      </c>
      <c r="BY123" s="3">
        <v>3.623334750007897E-2</v>
      </c>
      <c r="BZ123" s="3">
        <v>2.1215808512795135E-2</v>
      </c>
      <c r="CA123" s="3">
        <v>1968.2321706354701</v>
      </c>
      <c r="CB123" s="3">
        <v>1977.5890566704834</v>
      </c>
      <c r="CC123" s="3">
        <v>2010.3907538592607</v>
      </c>
      <c r="CE123" s="3">
        <v>0.39659757035525933</v>
      </c>
      <c r="CF123" s="3">
        <v>0.57136830386999005</v>
      </c>
      <c r="CG123" s="3">
        <v>2.0085641860119741</v>
      </c>
      <c r="CI123" s="3">
        <v>8.6370000000000005</v>
      </c>
      <c r="CJ123" s="3">
        <v>4.2489999999999997</v>
      </c>
      <c r="CK123" s="3">
        <v>2.077</v>
      </c>
      <c r="CM123" s="3">
        <v>49.593090909090911</v>
      </c>
      <c r="CN123" s="3">
        <v>13.983636363636363</v>
      </c>
      <c r="CO123" s="3">
        <v>21.573363636363638</v>
      </c>
      <c r="CP123" s="3">
        <v>2.1650000000000014</v>
      </c>
      <c r="CT123" s="3">
        <v>1951.5034334458348</v>
      </c>
      <c r="CU123" s="3">
        <v>1956.4268611848054</v>
      </c>
      <c r="CV123" s="3">
        <v>1961.3502889237757</v>
      </c>
      <c r="CW123" s="3">
        <v>1966.2737166627462</v>
      </c>
      <c r="CX123" s="3">
        <v>1975.1923437388525</v>
      </c>
      <c r="CY123" s="3">
        <v>-1.0155526322491664</v>
      </c>
    </row>
    <row r="124" spans="1:103" x14ac:dyDescent="0.3">
      <c r="A124" s="3" t="s">
        <v>152</v>
      </c>
      <c r="B124" s="3" t="s">
        <v>380</v>
      </c>
      <c r="C124" s="3">
        <v>142</v>
      </c>
      <c r="D124" s="3" t="s">
        <v>559</v>
      </c>
      <c r="E124" s="3">
        <v>145</v>
      </c>
      <c r="F124" s="3" t="s">
        <v>573</v>
      </c>
      <c r="G124" s="3" t="s">
        <v>590</v>
      </c>
      <c r="H124" s="3">
        <v>1</v>
      </c>
      <c r="I124" s="3">
        <v>638.81733685552911</v>
      </c>
      <c r="J124" s="3">
        <v>575.13158653170865</v>
      </c>
      <c r="K124" s="3">
        <v>579.42202570155928</v>
      </c>
      <c r="N124" s="3">
        <v>1</v>
      </c>
      <c r="O124" s="3">
        <v>44.522197220564252</v>
      </c>
      <c r="P124" s="3">
        <v>-7.7651780149036046E-3</v>
      </c>
      <c r="Q124" s="3">
        <v>-0.26042580281275474</v>
      </c>
      <c r="T124" s="3">
        <v>52.749129569578429</v>
      </c>
      <c r="U124" s="3">
        <v>2.7437180199299759E-2</v>
      </c>
      <c r="V124" s="3">
        <v>2.9712221211737184E-2</v>
      </c>
      <c r="Y124" s="3">
        <v>1944.9999995120611</v>
      </c>
      <c r="AC124" s="3">
        <v>3.3647790948970764</v>
      </c>
      <c r="AG124" s="3">
        <v>30.5</v>
      </c>
      <c r="AK124" s="3">
        <v>30.518181818181816</v>
      </c>
      <c r="AL124" s="3">
        <v>11.121909090909089</v>
      </c>
      <c r="AM124" s="3">
        <v>16.481818181818184</v>
      </c>
      <c r="AN124" s="3">
        <v>6.5410000000000004</v>
      </c>
      <c r="AR124" s="3">
        <v>1961.4767877013153</v>
      </c>
      <c r="AS124" s="3">
        <v>1980.1202185302329</v>
      </c>
      <c r="AT124" s="3">
        <v>1998.7636493591503</v>
      </c>
      <c r="AU124" s="3">
        <v>2017.407080188068</v>
      </c>
      <c r="AW124" s="3">
        <v>24.700000000000003</v>
      </c>
      <c r="AX124" s="3">
        <v>1947</v>
      </c>
      <c r="AY124" s="3">
        <v>-1</v>
      </c>
      <c r="AZ124" s="3">
        <v>1922</v>
      </c>
      <c r="BA124" s="3">
        <v>0</v>
      </c>
      <c r="BB124" s="3">
        <v>7</v>
      </c>
      <c r="BC124" s="3">
        <v>70</v>
      </c>
      <c r="BD124" s="3">
        <v>45</v>
      </c>
      <c r="BE124" s="3">
        <v>1</v>
      </c>
      <c r="BF124" s="3">
        <v>1901</v>
      </c>
      <c r="BG124" s="3">
        <v>2023</v>
      </c>
      <c r="BH124" s="3">
        <v>-0.26819098082765835</v>
      </c>
      <c r="BI124" s="3" t="s">
        <v>591</v>
      </c>
      <c r="BJ124" s="3">
        <v>2</v>
      </c>
      <c r="BK124" s="3">
        <v>570.52437193996377</v>
      </c>
      <c r="BL124" s="3">
        <v>570.69862563442246</v>
      </c>
      <c r="BM124" s="3">
        <v>531.34935588578583</v>
      </c>
      <c r="BP124" s="3">
        <v>2</v>
      </c>
      <c r="BQ124" s="3">
        <v>-483.70402487297662</v>
      </c>
      <c r="BR124" s="3">
        <v>0.26246753189035987</v>
      </c>
      <c r="BS124" s="3">
        <v>-0.93764235227393411</v>
      </c>
      <c r="BT124" s="3">
        <v>0.58620108711631724</v>
      </c>
      <c r="BV124" s="3">
        <v>128.69476417161766</v>
      </c>
      <c r="BW124" s="3">
        <v>6.7343860860520077E-2</v>
      </c>
      <c r="BX124" s="3">
        <v>0.17016309697438714</v>
      </c>
      <c r="BY124" s="3">
        <v>0.15645374463867609</v>
      </c>
      <c r="CA124" s="3">
        <v>1921.9785527052848</v>
      </c>
      <c r="CB124" s="3">
        <v>1933.3498046472514</v>
      </c>
      <c r="CE124" s="3">
        <v>1.4102103751707395</v>
      </c>
      <c r="CF124" s="3">
        <v>1.9320188452909173</v>
      </c>
      <c r="CI124" s="3">
        <v>29.6</v>
      </c>
      <c r="CJ124" s="3">
        <v>13.8</v>
      </c>
      <c r="CM124" s="3">
        <v>30.518181818181816</v>
      </c>
      <c r="CN124" s="3">
        <v>11.121909090909089</v>
      </c>
      <c r="CO124" s="3">
        <v>16.481818181818184</v>
      </c>
      <c r="CP124" s="3">
        <v>6.5410000000000004</v>
      </c>
      <c r="CU124" s="3">
        <v>1920.251925220392</v>
      </c>
      <c r="CV124" s="3">
        <v>1913.6569313963173</v>
      </c>
      <c r="CW124" s="3">
        <v>1967.9146037334508</v>
      </c>
      <c r="CY124" s="3">
        <v>-0.67517482038357424</v>
      </c>
    </row>
    <row r="125" spans="1:103" x14ac:dyDescent="0.3">
      <c r="A125" s="3" t="s">
        <v>175</v>
      </c>
      <c r="B125" s="3" t="s">
        <v>403</v>
      </c>
      <c r="C125" s="3">
        <v>142</v>
      </c>
      <c r="D125" s="3" t="s">
        <v>559</v>
      </c>
      <c r="E125" s="3">
        <v>145</v>
      </c>
      <c r="F125" s="3" t="s">
        <v>573</v>
      </c>
      <c r="G125" s="3" t="s">
        <v>590</v>
      </c>
      <c r="H125" s="3">
        <v>1</v>
      </c>
      <c r="I125" s="3">
        <v>320.27719302440136</v>
      </c>
      <c r="J125" s="3">
        <v>302.85518686255148</v>
      </c>
      <c r="K125" s="3">
        <v>310.97039164502269</v>
      </c>
      <c r="N125" s="3">
        <v>1</v>
      </c>
      <c r="O125" s="3">
        <v>503.32111365762529</v>
      </c>
      <c r="P125" s="3">
        <v>-0.24461094474653736</v>
      </c>
      <c r="Q125" s="3">
        <v>0.25333483167341292</v>
      </c>
      <c r="T125" s="3">
        <v>30.390679878824876</v>
      </c>
      <c r="U125" s="3">
        <v>1.5383347442800961E-2</v>
      </c>
      <c r="V125" s="3">
        <v>5.8025111861696038E-2</v>
      </c>
      <c r="Y125" s="3">
        <v>2001.0550178071162</v>
      </c>
      <c r="AC125" s="3">
        <v>3.4044995146096753</v>
      </c>
      <c r="AG125" s="3">
        <v>12.247999999999999</v>
      </c>
      <c r="AK125" s="3">
        <v>25.165818181818182</v>
      </c>
      <c r="AL125" s="3">
        <v>14.078272727272726</v>
      </c>
      <c r="AM125" s="3">
        <v>13.702545454545456</v>
      </c>
      <c r="AN125" s="3">
        <v>12.668363636363637</v>
      </c>
      <c r="AR125" s="3">
        <v>1955.4362710681473</v>
      </c>
      <c r="AS125" s="3">
        <v>1975.8768936460983</v>
      </c>
      <c r="AT125" s="3">
        <v>1996.3175162240493</v>
      </c>
      <c r="AW125" s="3">
        <v>14.165000000000001</v>
      </c>
      <c r="AX125" s="3">
        <v>1960</v>
      </c>
      <c r="AY125" s="3">
        <v>-2.4610000000000003</v>
      </c>
      <c r="AZ125" s="3">
        <v>2021</v>
      </c>
      <c r="BA125" s="3">
        <v>0</v>
      </c>
      <c r="BB125" s="3">
        <v>0</v>
      </c>
      <c r="BC125" s="3">
        <v>21</v>
      </c>
      <c r="BD125" s="3">
        <v>50</v>
      </c>
      <c r="BE125" s="3">
        <v>3</v>
      </c>
      <c r="BF125" s="3">
        <v>1950</v>
      </c>
      <c r="BG125" s="3">
        <v>2023</v>
      </c>
      <c r="BH125" s="3">
        <v>-0.24461094474653736</v>
      </c>
      <c r="BI125" s="3" t="s">
        <v>591</v>
      </c>
      <c r="BJ125" s="3">
        <v>3</v>
      </c>
      <c r="BK125" s="3">
        <v>280.27983472423364</v>
      </c>
      <c r="BL125" s="3">
        <v>131.86482950642613</v>
      </c>
      <c r="BM125" s="3">
        <v>134.73122593430946</v>
      </c>
      <c r="BP125" s="3">
        <v>3</v>
      </c>
      <c r="BQ125" s="3">
        <v>525.55691755916041</v>
      </c>
      <c r="BR125" s="3">
        <v>-0.26182598084860853</v>
      </c>
      <c r="BS125" s="3">
        <v>0.1835438380420632</v>
      </c>
      <c r="BT125" s="3">
        <v>0.19177475387320642</v>
      </c>
      <c r="BU125" s="3">
        <v>-9.5723380003945882E-2</v>
      </c>
      <c r="BV125" s="3">
        <v>44.392712196269606</v>
      </c>
      <c r="BW125" s="3">
        <v>2.2672407172646947E-2</v>
      </c>
      <c r="BX125" s="3">
        <v>3.5539624582871555E-2</v>
      </c>
      <c r="BY125" s="3">
        <v>2.939081928589134E-2</v>
      </c>
      <c r="BZ125" s="3">
        <v>3.2197400711278718E-2</v>
      </c>
      <c r="CA125" s="3">
        <v>1966.8443871894813</v>
      </c>
      <c r="CB125" s="3">
        <v>1981.9131062228957</v>
      </c>
      <c r="CC125" s="3">
        <v>2009.5761596164875</v>
      </c>
      <c r="CE125" s="3">
        <v>1.7644444932028855</v>
      </c>
      <c r="CF125" s="3">
        <v>1.560553541923037</v>
      </c>
      <c r="CG125" s="3">
        <v>3.1237455592082948</v>
      </c>
      <c r="CI125" s="3">
        <v>10.598000000000001</v>
      </c>
      <c r="CJ125" s="3">
        <v>9.3109999999999999</v>
      </c>
      <c r="CK125" s="3">
        <v>12.865</v>
      </c>
      <c r="CM125" s="3">
        <v>25.165818181818182</v>
      </c>
      <c r="CN125" s="3">
        <v>14.078272727272726</v>
      </c>
      <c r="CO125" s="3">
        <v>13.702545454545456</v>
      </c>
      <c r="CP125" s="3">
        <v>12.668363636363637</v>
      </c>
      <c r="CW125" s="3">
        <v>1981.9610634515645</v>
      </c>
      <c r="CY125" s="3">
        <v>-0.26182598084860853</v>
      </c>
    </row>
    <row r="126" spans="1:103" x14ac:dyDescent="0.3">
      <c r="A126" s="3" t="s">
        <v>196</v>
      </c>
      <c r="B126" s="3" t="s">
        <v>424</v>
      </c>
      <c r="C126" s="3">
        <v>142</v>
      </c>
      <c r="D126" s="3" t="s">
        <v>559</v>
      </c>
      <c r="E126" s="3">
        <v>145</v>
      </c>
      <c r="F126" s="3" t="s">
        <v>573</v>
      </c>
      <c r="G126" s="3" t="s">
        <v>590</v>
      </c>
      <c r="H126" s="3">
        <v>1</v>
      </c>
      <c r="I126" s="3">
        <v>398.67361741617469</v>
      </c>
      <c r="J126" s="3">
        <v>390.5090148768233</v>
      </c>
      <c r="K126" s="3">
        <v>387.31304444952178</v>
      </c>
      <c r="N126" s="3">
        <v>1</v>
      </c>
      <c r="O126" s="3">
        <v>409.3316964715346</v>
      </c>
      <c r="P126" s="3">
        <v>-0.18626108739161445</v>
      </c>
      <c r="Q126" s="3">
        <v>-0.70006061913562712</v>
      </c>
      <c r="T126" s="3">
        <v>42.132861301713376</v>
      </c>
      <c r="U126" s="3">
        <v>2.1272982276841365E-2</v>
      </c>
      <c r="V126" s="3">
        <v>0.25157012798856004</v>
      </c>
      <c r="Y126" s="3">
        <v>2011.4672568044393</v>
      </c>
      <c r="AC126" s="3">
        <v>2.7157409912478552</v>
      </c>
      <c r="AG126" s="3">
        <v>35.493000000000002</v>
      </c>
      <c r="AK126" s="3">
        <v>42.020909090909093</v>
      </c>
      <c r="AL126" s="3">
        <v>28.826090909090912</v>
      </c>
      <c r="AM126" s="3">
        <v>20.210272727272727</v>
      </c>
      <c r="AN126" s="3">
        <v>4.6587272727272717</v>
      </c>
      <c r="AO126" s="3">
        <v>1956.0268952232971</v>
      </c>
      <c r="AP126" s="3">
        <v>2009.7149743601649</v>
      </c>
      <c r="AQ126" s="3">
        <v>2016.7403060055294</v>
      </c>
      <c r="AR126" s="3">
        <v>2022.3815985104718</v>
      </c>
      <c r="AW126" s="3">
        <v>34.875</v>
      </c>
      <c r="AX126" s="3">
        <v>1971</v>
      </c>
      <c r="AY126" s="3">
        <v>16.321999999999999</v>
      </c>
      <c r="AZ126" s="3">
        <v>1957</v>
      </c>
      <c r="BA126" s="3">
        <v>27</v>
      </c>
      <c r="BB126" s="3">
        <v>44</v>
      </c>
      <c r="BC126" s="3">
        <v>3</v>
      </c>
      <c r="BD126" s="3">
        <v>0</v>
      </c>
      <c r="BE126" s="3">
        <v>0</v>
      </c>
      <c r="BF126" s="3">
        <v>1950</v>
      </c>
      <c r="BG126" s="3">
        <v>2023</v>
      </c>
      <c r="BH126" s="3">
        <v>-0.88632170652724152</v>
      </c>
      <c r="BI126" s="3" t="s">
        <v>591</v>
      </c>
      <c r="BJ126" s="3">
        <v>2</v>
      </c>
      <c r="BK126" s="3">
        <v>350.61707203320719</v>
      </c>
      <c r="BL126" s="3">
        <v>214.72063309018574</v>
      </c>
      <c r="BM126" s="3">
        <v>220.40382838857286</v>
      </c>
      <c r="BP126" s="3">
        <v>2</v>
      </c>
      <c r="BQ126" s="3">
        <v>2655.3368861004919</v>
      </c>
      <c r="BR126" s="3">
        <v>-1.3479833375961552</v>
      </c>
      <c r="BS126" s="3">
        <v>0.95379452590287339</v>
      </c>
      <c r="BT126" s="3">
        <v>0.26510358361572228</v>
      </c>
      <c r="BV126" s="3">
        <v>194.79849052777314</v>
      </c>
      <c r="BW126" s="3">
        <v>9.9692078026044045E-2</v>
      </c>
      <c r="BX126" s="3">
        <v>0.11877926920832402</v>
      </c>
      <c r="BY126" s="3">
        <v>6.4946795024356227E-2</v>
      </c>
      <c r="CA126" s="3">
        <v>1958.1551177579365</v>
      </c>
      <c r="CB126" s="3">
        <v>1970.5848669529944</v>
      </c>
      <c r="CE126" s="3">
        <v>0.70753398796358069</v>
      </c>
      <c r="CF126" s="3">
        <v>1.8818641445305471</v>
      </c>
      <c r="CI126" s="3">
        <v>15.664</v>
      </c>
      <c r="CJ126" s="3">
        <v>10.48</v>
      </c>
      <c r="CM126" s="3">
        <v>42.020909090909093</v>
      </c>
      <c r="CN126" s="3">
        <v>28.826090909090912</v>
      </c>
      <c r="CO126" s="3">
        <v>20.210272727272727</v>
      </c>
      <c r="CP126" s="3">
        <v>4.6587272727272717</v>
      </c>
      <c r="CT126" s="3">
        <v>1951.3126110231797</v>
      </c>
      <c r="CU126" s="3">
        <v>1955.0218556855925</v>
      </c>
      <c r="CV126" s="3">
        <v>1960.1247701456412</v>
      </c>
      <c r="CW126" s="3">
        <v>1977.3768669546214</v>
      </c>
      <c r="CX126" s="3">
        <v>2016.1109659252336</v>
      </c>
      <c r="CY126" s="3">
        <v>-1.3479833375961552</v>
      </c>
    </row>
    <row r="127" spans="1:103" x14ac:dyDescent="0.3">
      <c r="A127" s="3" t="s">
        <v>199</v>
      </c>
      <c r="B127" s="3" t="s">
        <v>427</v>
      </c>
      <c r="C127" s="3">
        <v>142</v>
      </c>
      <c r="D127" s="3" t="s">
        <v>559</v>
      </c>
      <c r="E127" s="3">
        <v>145</v>
      </c>
      <c r="F127" s="3" t="s">
        <v>573</v>
      </c>
      <c r="G127" s="3" t="s">
        <v>590</v>
      </c>
      <c r="H127" s="3">
        <v>3</v>
      </c>
      <c r="I127" s="3">
        <v>334.48405122225552</v>
      </c>
      <c r="J127" s="3">
        <v>285.31549297171648</v>
      </c>
      <c r="K127" s="3">
        <v>241.16465236691619</v>
      </c>
      <c r="N127" s="3">
        <v>3</v>
      </c>
      <c r="O127" s="3">
        <v>1699.4778318039978</v>
      </c>
      <c r="P127" s="3">
        <v>-0.85252727970155795</v>
      </c>
      <c r="Q127" s="3">
        <v>0.6414267455731919</v>
      </c>
      <c r="R127" s="3">
        <v>0.23725118710316606</v>
      </c>
      <c r="S127" s="3">
        <v>-0.39723398660076686</v>
      </c>
      <c r="T127" s="3">
        <v>183.80390094305551</v>
      </c>
      <c r="U127" s="3">
        <v>9.4017217641928788E-2</v>
      </c>
      <c r="V127" s="3">
        <v>9.5584279201016947E-2</v>
      </c>
      <c r="W127" s="3">
        <v>3.9495131225921777E-2</v>
      </c>
      <c r="X127" s="3">
        <v>0.15624702029336832</v>
      </c>
      <c r="Y127" s="3">
        <v>1960.5580639933632</v>
      </c>
      <c r="Z127" s="3">
        <v>1994.2540113760417</v>
      </c>
      <c r="AA127" s="3">
        <v>2015.6258591677374</v>
      </c>
      <c r="AC127" s="3">
        <v>1.0748607231964529</v>
      </c>
      <c r="AD127" s="3">
        <v>2.3244005888268182</v>
      </c>
      <c r="AE127" s="3">
        <v>2.0418632268740189</v>
      </c>
      <c r="AG127" s="3">
        <v>27.63</v>
      </c>
      <c r="AH127" s="3">
        <v>20.765000000000001</v>
      </c>
      <c r="AI127" s="3">
        <v>21.216999999999999</v>
      </c>
      <c r="AK127" s="3">
        <v>32.786999999999999</v>
      </c>
      <c r="AL127" s="3">
        <v>20.400454545454544</v>
      </c>
      <c r="AM127" s="3">
        <v>6.9397272727272732</v>
      </c>
      <c r="AN127" s="3">
        <v>5.2980000000000009</v>
      </c>
      <c r="AP127" s="3">
        <v>1952.4041886221853</v>
      </c>
      <c r="AQ127" s="3">
        <v>1958.2691035862556</v>
      </c>
      <c r="AR127" s="3">
        <v>1974.9995187408451</v>
      </c>
      <c r="AS127" s="3">
        <v>2019.652593757969</v>
      </c>
      <c r="AW127" s="3">
        <v>31.097000000000001</v>
      </c>
      <c r="AX127" s="3">
        <v>1950</v>
      </c>
      <c r="AY127" s="3">
        <v>13.074</v>
      </c>
      <c r="AZ127" s="3">
        <v>2023</v>
      </c>
      <c r="BA127" s="3">
        <v>1</v>
      </c>
      <c r="BB127" s="3">
        <v>16</v>
      </c>
      <c r="BC127" s="3">
        <v>57</v>
      </c>
      <c r="BD127" s="3">
        <v>0</v>
      </c>
      <c r="BE127" s="3">
        <v>0</v>
      </c>
      <c r="BF127" s="3">
        <v>1950</v>
      </c>
      <c r="BG127" s="3">
        <v>2023</v>
      </c>
      <c r="BH127" s="3">
        <v>-0.85252727970155795</v>
      </c>
      <c r="BI127" s="3" t="s">
        <v>591</v>
      </c>
      <c r="BJ127" s="3">
        <v>2</v>
      </c>
      <c r="BK127" s="3">
        <v>71.213878863847441</v>
      </c>
      <c r="BL127" s="3">
        <v>63.665596507279446</v>
      </c>
      <c r="BM127" s="3">
        <v>42.576102347417809</v>
      </c>
      <c r="BP127" s="3">
        <v>2</v>
      </c>
      <c r="BQ127" s="3">
        <v>1.347307675538203</v>
      </c>
      <c r="BR127" s="3">
        <v>2.8246153931794013E-3</v>
      </c>
      <c r="BS127" s="3">
        <v>-5.7519344147783806E-2</v>
      </c>
      <c r="BT127" s="3">
        <v>8.5516707012520635E-2</v>
      </c>
      <c r="BV127" s="3">
        <v>14.090155249949753</v>
      </c>
      <c r="BW127" s="3">
        <v>7.1796445132895938E-3</v>
      </c>
      <c r="BX127" s="3">
        <v>8.6362082373355308E-3</v>
      </c>
      <c r="BY127" s="3">
        <v>1.8825840416999966E-2</v>
      </c>
      <c r="CA127" s="3">
        <v>1975.3758219013237</v>
      </c>
      <c r="CB127" s="3">
        <v>2009.6324397661408</v>
      </c>
      <c r="CE127" s="3">
        <v>2.4842313407148175</v>
      </c>
      <c r="CF127" s="3">
        <v>2.02514833364833</v>
      </c>
      <c r="CI127" s="3">
        <v>7.2809999999999997</v>
      </c>
      <c r="CJ127" s="3">
        <v>5.032</v>
      </c>
      <c r="CM127" s="3">
        <v>32.786999999999999</v>
      </c>
      <c r="CN127" s="3">
        <v>20.400454545454544</v>
      </c>
      <c r="CO127" s="3">
        <v>6.9397272727272732</v>
      </c>
      <c r="CP127" s="3">
        <v>5.2980000000000009</v>
      </c>
      <c r="CY127" s="3">
        <v>-5.4694728754604405E-2</v>
      </c>
    </row>
    <row r="128" spans="1:103" x14ac:dyDescent="0.3">
      <c r="A128" s="3" t="s">
        <v>204</v>
      </c>
      <c r="B128" s="3" t="s">
        <v>432</v>
      </c>
      <c r="C128" s="3">
        <v>142</v>
      </c>
      <c r="D128" s="3" t="s">
        <v>559</v>
      </c>
      <c r="E128" s="3">
        <v>145</v>
      </c>
      <c r="F128" s="3" t="s">
        <v>573</v>
      </c>
      <c r="G128" s="3" t="s">
        <v>590</v>
      </c>
      <c r="H128" s="3">
        <v>3</v>
      </c>
      <c r="I128" s="3">
        <v>369.38166487300606</v>
      </c>
      <c r="J128" s="3">
        <v>242.23504541835138</v>
      </c>
      <c r="K128" s="3">
        <v>221.96422512648712</v>
      </c>
      <c r="N128" s="3">
        <v>3</v>
      </c>
      <c r="O128" s="3">
        <v>-675.79661547820092</v>
      </c>
      <c r="P128" s="3">
        <v>0.37036525792709674</v>
      </c>
      <c r="Q128" s="3">
        <v>-0.7185130760268571</v>
      </c>
      <c r="R128" s="3">
        <v>-0.3309662069735555</v>
      </c>
      <c r="S128" s="3">
        <v>0.27906002205590685</v>
      </c>
      <c r="T128" s="3">
        <v>108.2014550409904</v>
      </c>
      <c r="U128" s="3">
        <v>5.5317616091126162E-2</v>
      </c>
      <c r="V128" s="3">
        <v>7.1056764438785405E-2</v>
      </c>
      <c r="W128" s="3">
        <v>5.0391946568155238E-2</v>
      </c>
      <c r="X128" s="3">
        <v>3.3175990005544199E-2</v>
      </c>
      <c r="Y128" s="3">
        <v>1962.5483225697535</v>
      </c>
      <c r="Z128" s="3">
        <v>1977.2159579892984</v>
      </c>
      <c r="AA128" s="3">
        <v>2000.999946712918</v>
      </c>
      <c r="AC128" s="3">
        <v>0.78930354186614027</v>
      </c>
      <c r="AD128" s="3">
        <v>1.4843047860495029</v>
      </c>
      <c r="AE128" s="3">
        <v>1.5794233584664181</v>
      </c>
      <c r="AG128" s="3">
        <v>51.023000000000003</v>
      </c>
      <c r="AH128" s="3">
        <v>45.6</v>
      </c>
      <c r="AI128" s="3">
        <v>28.515999999999998</v>
      </c>
      <c r="AK128" s="3">
        <v>48.230909090909087</v>
      </c>
      <c r="AL128" s="3">
        <v>22.668090909090907</v>
      </c>
      <c r="AM128" s="3">
        <v>19.971363636363638</v>
      </c>
      <c r="AN128" s="3">
        <v>3.2969090909090908</v>
      </c>
      <c r="AO128" s="3">
        <v>1978.6245505104671</v>
      </c>
      <c r="AP128" s="3">
        <v>1993.3496182174997</v>
      </c>
      <c r="AQ128" s="3">
        <v>2000.7121676650729</v>
      </c>
      <c r="AR128" s="3">
        <v>2013.0097118598856</v>
      </c>
      <c r="AW128" s="3">
        <v>39.489999999999995</v>
      </c>
      <c r="AX128" s="3">
        <v>1972</v>
      </c>
      <c r="AY128" s="3">
        <v>17.241</v>
      </c>
      <c r="AZ128" s="3">
        <v>2021</v>
      </c>
      <c r="BA128" s="3">
        <v>40</v>
      </c>
      <c r="BB128" s="3">
        <v>28</v>
      </c>
      <c r="BC128" s="3">
        <v>6</v>
      </c>
      <c r="BD128" s="3">
        <v>0</v>
      </c>
      <c r="BE128" s="3">
        <v>0</v>
      </c>
      <c r="BF128" s="3">
        <v>1950</v>
      </c>
      <c r="BG128" s="3">
        <v>2023</v>
      </c>
      <c r="BH128" s="3">
        <v>-0.67911402507331586</v>
      </c>
      <c r="BI128" s="3" t="s">
        <v>591</v>
      </c>
      <c r="BJ128" s="3">
        <v>3</v>
      </c>
      <c r="BK128" s="3">
        <v>382.94220736562988</v>
      </c>
      <c r="BL128" s="3">
        <v>162.96633538576032</v>
      </c>
      <c r="BM128" s="3">
        <v>44.464522659976481</v>
      </c>
      <c r="BP128" s="3">
        <v>3</v>
      </c>
      <c r="BQ128" s="3">
        <v>1752.6190547782785</v>
      </c>
      <c r="BR128" s="3">
        <v>-0.88623626365090269</v>
      </c>
      <c r="BS128" s="3">
        <v>0.38244954973389794</v>
      </c>
      <c r="BT128" s="3">
        <v>0.26898231784664345</v>
      </c>
      <c r="BU128" s="3">
        <v>0.20626714118623143</v>
      </c>
      <c r="BV128" s="3">
        <v>30.173638438174134</v>
      </c>
      <c r="BW128" s="3">
        <v>1.5426167296576929E-2</v>
      </c>
      <c r="BX128" s="3">
        <v>2.3255822216363589E-2</v>
      </c>
      <c r="BY128" s="3">
        <v>2.2209005818963561E-2</v>
      </c>
      <c r="BZ128" s="3">
        <v>1.4230423130310983E-2</v>
      </c>
      <c r="CA128" s="3">
        <v>1962.2984494466095</v>
      </c>
      <c r="CB128" s="3">
        <v>1974.2747024422551</v>
      </c>
      <c r="CC128" s="3">
        <v>1988.5948637218353</v>
      </c>
      <c r="CE128" s="3">
        <v>0.43775319289655518</v>
      </c>
      <c r="CF128" s="3">
        <v>0.60794500284621222</v>
      </c>
      <c r="CG128" s="3">
        <v>0.64296923810536055</v>
      </c>
      <c r="CI128" s="3">
        <v>14.238</v>
      </c>
      <c r="CJ128" s="3">
        <v>7.8949999999999996</v>
      </c>
      <c r="CK128" s="3">
        <v>4.3760000000000003</v>
      </c>
      <c r="CM128" s="3">
        <v>48.230909090909087</v>
      </c>
      <c r="CN128" s="3">
        <v>22.668090909090907</v>
      </c>
      <c r="CO128" s="3">
        <v>19.971363636363638</v>
      </c>
      <c r="CP128" s="3">
        <v>3.2969090909090908</v>
      </c>
      <c r="CU128" s="3">
        <v>1955.0306457113963</v>
      </c>
      <c r="CV128" s="3">
        <v>1960.6724820986847</v>
      </c>
      <c r="CW128" s="3">
        <v>1969.3629643979566</v>
      </c>
      <c r="CX128" s="3">
        <v>1985.0305982998646</v>
      </c>
      <c r="CY128" s="3">
        <v>-0.88623626365090269</v>
      </c>
    </row>
    <row r="129" spans="1:103" x14ac:dyDescent="0.3">
      <c r="A129" s="3" t="s">
        <v>211</v>
      </c>
      <c r="B129" s="3" t="s">
        <v>439</v>
      </c>
      <c r="C129" s="3">
        <v>142</v>
      </c>
      <c r="D129" s="3" t="s">
        <v>559</v>
      </c>
      <c r="E129" s="3">
        <v>145</v>
      </c>
      <c r="F129" s="3" t="s">
        <v>573</v>
      </c>
      <c r="G129" s="3" t="s">
        <v>590</v>
      </c>
      <c r="H129" s="3">
        <v>3</v>
      </c>
      <c r="I129" s="3">
        <v>366.70779833169951</v>
      </c>
      <c r="J129" s="3">
        <v>345.42354422268335</v>
      </c>
      <c r="K129" s="3">
        <v>313.06790820561611</v>
      </c>
      <c r="N129" s="3">
        <v>3</v>
      </c>
      <c r="O129" s="3">
        <v>166.99586905733199</v>
      </c>
      <c r="P129" s="3">
        <v>-6.2435064386871179E-2</v>
      </c>
      <c r="Q129" s="3">
        <v>-0.91259480526102976</v>
      </c>
      <c r="R129" s="3">
        <v>0.86823316581281573</v>
      </c>
      <c r="S129" s="3">
        <v>-0.59470505069354229</v>
      </c>
      <c r="T129" s="3">
        <v>97.881702861433098</v>
      </c>
      <c r="U129" s="3">
        <v>4.9939405990945727E-2</v>
      </c>
      <c r="V129" s="3">
        <v>7.0624985249253161E-2</v>
      </c>
      <c r="W129" s="3">
        <v>0.11421579117872004</v>
      </c>
      <c r="X129" s="3">
        <v>0.11798438506746964</v>
      </c>
      <c r="Y129" s="3">
        <v>1970.4599789978756</v>
      </c>
      <c r="Z129" s="3">
        <v>1991.0378941197303</v>
      </c>
      <c r="AA129" s="3">
        <v>2004.8190162032499</v>
      </c>
      <c r="AC129" s="3">
        <v>0.93803334799796767</v>
      </c>
      <c r="AD129" s="3">
        <v>1.1528478234184842</v>
      </c>
      <c r="AE129" s="3">
        <v>1.7010565789072285</v>
      </c>
      <c r="AG129" s="3">
        <v>43.408999999999999</v>
      </c>
      <c r="AH129" s="3">
        <v>18.768999999999998</v>
      </c>
      <c r="AI129" s="3">
        <v>22.315000000000001</v>
      </c>
      <c r="AK129" s="3">
        <v>45.180727272727275</v>
      </c>
      <c r="AL129" s="3">
        <v>13.210818181818183</v>
      </c>
      <c r="AM129" s="3">
        <v>13.321545454545456</v>
      </c>
      <c r="AN129" s="3">
        <v>2.0699090909090914</v>
      </c>
      <c r="AO129" s="3">
        <v>1953.9640145383651</v>
      </c>
      <c r="AP129" s="3">
        <v>1979.659772436087</v>
      </c>
      <c r="AQ129" s="3">
        <v>1984.7878204637907</v>
      </c>
      <c r="AR129" s="3">
        <v>1989.9158684914942</v>
      </c>
      <c r="AS129" s="3">
        <v>2008.289019048683</v>
      </c>
      <c r="AT129" s="3">
        <v>2015.4165849709659</v>
      </c>
      <c r="AU129" s="3">
        <v>2022.544150893249</v>
      </c>
      <c r="AW129" s="3">
        <v>38.393000000000001</v>
      </c>
      <c r="AX129" s="3">
        <v>1969</v>
      </c>
      <c r="AY129" s="3">
        <v>6.8859999999999992</v>
      </c>
      <c r="AZ129" s="3">
        <v>2021</v>
      </c>
      <c r="BA129" s="3">
        <v>29</v>
      </c>
      <c r="BB129" s="3">
        <v>24</v>
      </c>
      <c r="BC129" s="3">
        <v>16</v>
      </c>
      <c r="BD129" s="3">
        <v>5</v>
      </c>
      <c r="BE129" s="3">
        <v>0</v>
      </c>
      <c r="BF129" s="3">
        <v>1950</v>
      </c>
      <c r="BG129" s="3">
        <v>2023</v>
      </c>
      <c r="BH129" s="3">
        <v>-0.97502986964790095</v>
      </c>
      <c r="BI129" s="3" t="s">
        <v>591</v>
      </c>
      <c r="BJ129" s="3">
        <v>3</v>
      </c>
      <c r="BK129" s="3">
        <v>340.42849599600214</v>
      </c>
      <c r="BL129" s="3">
        <v>128.99357383913122</v>
      </c>
      <c r="BM129" s="3">
        <v>85.459398108100089</v>
      </c>
      <c r="BP129" s="3">
        <v>3</v>
      </c>
      <c r="BQ129" s="3">
        <v>1173.7276330883817</v>
      </c>
      <c r="BR129" s="3">
        <v>-0.59358101142015018</v>
      </c>
      <c r="BS129" s="3">
        <v>0.39409277604148613</v>
      </c>
      <c r="BT129" s="3">
        <v>0.17001103853744159</v>
      </c>
      <c r="BU129" s="3">
        <v>9.5568106320017068E-2</v>
      </c>
      <c r="BV129" s="3">
        <v>27.313156177204995</v>
      </c>
      <c r="BW129" s="3">
        <v>1.3945907758235109E-2</v>
      </c>
      <c r="BX129" s="3">
        <v>2.1717141438572146E-2</v>
      </c>
      <c r="BY129" s="3">
        <v>1.7862594917751155E-2</v>
      </c>
      <c r="BZ129" s="3">
        <v>3.4410803615714927E-2</v>
      </c>
      <c r="CA129" s="3">
        <v>1967.4815074914527</v>
      </c>
      <c r="CB129" s="3">
        <v>1983.5892755621794</v>
      </c>
      <c r="CC129" s="3">
        <v>2013.5725129882599</v>
      </c>
      <c r="CE129" s="3">
        <v>0.53607782286708228</v>
      </c>
      <c r="CF129" s="3">
        <v>1.1235526371606337</v>
      </c>
      <c r="CG129" s="3">
        <v>2.3355723474088887</v>
      </c>
      <c r="CI129" s="3">
        <v>6.3019999999999996</v>
      </c>
      <c r="CJ129" s="3">
        <v>2.7029999999999998</v>
      </c>
      <c r="CK129" s="3">
        <v>1.798</v>
      </c>
      <c r="CM129" s="3">
        <v>45.180727272727275</v>
      </c>
      <c r="CN129" s="3">
        <v>13.210818181818183</v>
      </c>
      <c r="CO129" s="3">
        <v>13.321545454545456</v>
      </c>
      <c r="CP129" s="3">
        <v>2.0699090909090914</v>
      </c>
      <c r="CV129" s="3">
        <v>1952.0968676476218</v>
      </c>
      <c r="CW129" s="3">
        <v>1960.5203176970724</v>
      </c>
      <c r="CX129" s="3">
        <v>1971.8324904931158</v>
      </c>
      <c r="CY129" s="3">
        <v>-0.59358101142015018</v>
      </c>
    </row>
    <row r="130" spans="1:103" x14ac:dyDescent="0.3">
      <c r="A130" s="3" t="s">
        <v>215</v>
      </c>
      <c r="B130" s="3" t="s">
        <v>443</v>
      </c>
      <c r="C130" s="3">
        <v>142</v>
      </c>
      <c r="D130" s="3" t="s">
        <v>559</v>
      </c>
      <c r="E130" s="3">
        <v>145</v>
      </c>
      <c r="F130" s="3" t="s">
        <v>573</v>
      </c>
      <c r="G130" s="3" t="s">
        <v>590</v>
      </c>
      <c r="H130" s="3">
        <v>3</v>
      </c>
      <c r="I130" s="3">
        <v>267.35877232930289</v>
      </c>
      <c r="J130" s="3">
        <v>232.23498686070877</v>
      </c>
      <c r="K130" s="3">
        <v>205.28471944124024</v>
      </c>
      <c r="N130" s="3">
        <v>3</v>
      </c>
      <c r="O130" s="3">
        <v>877.88608571307691</v>
      </c>
      <c r="P130" s="3">
        <v>-0.42832786337196088</v>
      </c>
      <c r="Q130" s="3">
        <v>0.35925643023502674</v>
      </c>
      <c r="R130" s="3">
        <v>-0.53125488372967888</v>
      </c>
      <c r="S130" s="3">
        <v>0.48763540707852543</v>
      </c>
      <c r="T130" s="3">
        <v>37.486795847690615</v>
      </c>
      <c r="U130" s="3">
        <v>1.9101412536220198E-2</v>
      </c>
      <c r="V130" s="3">
        <v>0.1393645955360546</v>
      </c>
      <c r="W130" s="3">
        <v>0.14092569995631585</v>
      </c>
      <c r="X130" s="3">
        <v>3.8670802695940455E-2</v>
      </c>
      <c r="Y130" s="3">
        <v>1975.1912238371813</v>
      </c>
      <c r="Z130" s="3">
        <v>1982.7031826126663</v>
      </c>
      <c r="AA130" s="3">
        <v>2002.6087490628943</v>
      </c>
      <c r="AC130" s="3">
        <v>1.8294919322354839</v>
      </c>
      <c r="AD130" s="3">
        <v>1.2504066736719441</v>
      </c>
      <c r="AE130" s="3">
        <v>0.93732938762254836</v>
      </c>
      <c r="AG130" s="3">
        <v>31.773</v>
      </c>
      <c r="AH130" s="3">
        <v>30.82</v>
      </c>
      <c r="AI130" s="3">
        <v>20.001999999999999</v>
      </c>
      <c r="AK130" s="3">
        <v>40.427545454545452</v>
      </c>
      <c r="AL130" s="3">
        <v>17.81281818181818</v>
      </c>
      <c r="AM130" s="3">
        <v>11.919727272727272</v>
      </c>
      <c r="AN130" s="3">
        <v>5.4312727272727264</v>
      </c>
      <c r="AP130" s="3">
        <v>1967.8525676045344</v>
      </c>
      <c r="AQ130" s="3">
        <v>1984.931616149519</v>
      </c>
      <c r="AR130" s="3">
        <v>1993.2604197676867</v>
      </c>
      <c r="AS130" s="3">
        <v>2001.5892233858544</v>
      </c>
      <c r="AW130" s="3">
        <v>29.266000000000005</v>
      </c>
      <c r="AX130" s="3">
        <v>1960</v>
      </c>
      <c r="AY130" s="3">
        <v>4.0850000000000009</v>
      </c>
      <c r="AZ130" s="3">
        <v>1976</v>
      </c>
      <c r="BA130" s="3">
        <v>0</v>
      </c>
      <c r="BB130" s="3">
        <v>41</v>
      </c>
      <c r="BC130" s="3">
        <v>31</v>
      </c>
      <c r="BD130" s="3">
        <v>2</v>
      </c>
      <c r="BE130" s="3">
        <v>0</v>
      </c>
      <c r="BF130" s="3">
        <v>1950</v>
      </c>
      <c r="BG130" s="3">
        <v>2023</v>
      </c>
      <c r="BH130" s="3">
        <v>-0.60032631686661309</v>
      </c>
      <c r="BI130" s="3" t="s">
        <v>591</v>
      </c>
      <c r="BJ130" s="3">
        <v>3</v>
      </c>
      <c r="BK130" s="3">
        <v>377.06583022204126</v>
      </c>
      <c r="BL130" s="3">
        <v>378.70629207447615</v>
      </c>
      <c r="BM130" s="3">
        <v>376.87626640232673</v>
      </c>
      <c r="BP130" s="3">
        <v>3</v>
      </c>
      <c r="BQ130" s="3">
        <v>527.34595151728536</v>
      </c>
      <c r="BR130" s="3">
        <v>-0.26368883631488982</v>
      </c>
      <c r="BS130" s="3">
        <v>3.8676080672444368</v>
      </c>
      <c r="BT130" s="3">
        <v>-4.1446121643276621</v>
      </c>
      <c r="BU130" s="3">
        <v>0.6425429848685219</v>
      </c>
      <c r="BV130" s="3">
        <v>119.73139551196712</v>
      </c>
      <c r="BW130" s="3">
        <v>6.1040351745919798E-2</v>
      </c>
      <c r="BX130" s="3">
        <v>2.9280287514730428</v>
      </c>
      <c r="BY130" s="3">
        <v>2.9282187944127624</v>
      </c>
      <c r="BZ130" s="3">
        <v>8.8139944743448689E-2</v>
      </c>
      <c r="CA130" s="3">
        <v>1973.7925254481859</v>
      </c>
      <c r="CB130" s="3">
        <v>1975.9990441105213</v>
      </c>
      <c r="CC130" s="3">
        <v>1997.257634987285</v>
      </c>
      <c r="CE130" s="3">
        <v>0.69249187987242444</v>
      </c>
      <c r="CF130" s="3">
        <v>1.1349733502891675</v>
      </c>
      <c r="CG130" s="3">
        <v>1.8632416049014717</v>
      </c>
      <c r="CI130" s="3">
        <v>7.6230000000000002</v>
      </c>
      <c r="CJ130" s="3">
        <v>27.667999999999999</v>
      </c>
      <c r="CK130" s="3">
        <v>4.6719999999999997</v>
      </c>
      <c r="CM130" s="3">
        <v>40.427545454545452</v>
      </c>
      <c r="CN130" s="3">
        <v>17.81281818181818</v>
      </c>
      <c r="CO130" s="3">
        <v>11.919727272727272</v>
      </c>
      <c r="CP130" s="3">
        <v>5.4312727272727264</v>
      </c>
      <c r="CW130" s="3">
        <v>1961.956216073879</v>
      </c>
      <c r="CX130" s="3">
        <v>2013.5890696957856</v>
      </c>
      <c r="CY130" s="3">
        <v>-0.54069293339811519</v>
      </c>
    </row>
    <row r="131" spans="1:103" x14ac:dyDescent="0.3">
      <c r="A131" s="3" t="s">
        <v>255</v>
      </c>
      <c r="B131" s="3" t="s">
        <v>483</v>
      </c>
      <c r="C131" s="3">
        <v>142</v>
      </c>
      <c r="D131" s="3" t="s">
        <v>559</v>
      </c>
      <c r="E131" s="3">
        <v>145</v>
      </c>
      <c r="F131" s="3" t="s">
        <v>573</v>
      </c>
      <c r="G131" s="3" t="s">
        <v>590</v>
      </c>
      <c r="H131" s="3">
        <v>2</v>
      </c>
      <c r="I131" s="3">
        <v>462.77995721519352</v>
      </c>
      <c r="J131" s="3">
        <v>424.56556897913021</v>
      </c>
      <c r="K131" s="3">
        <v>210.40734958404678</v>
      </c>
      <c r="N131" s="3">
        <v>2</v>
      </c>
      <c r="O131" s="3">
        <v>149.54207063203816</v>
      </c>
      <c r="P131" s="3">
        <v>-4.9705424711425167E-2</v>
      </c>
      <c r="Q131" s="3">
        <v>-2.0174903829603665</v>
      </c>
      <c r="R131" s="3">
        <v>1.7885663609578781</v>
      </c>
      <c r="T131" s="3">
        <v>29.30033382149032</v>
      </c>
      <c r="U131" s="3">
        <v>1.4899552095483338E-2</v>
      </c>
      <c r="V131" s="3">
        <v>7.2816925677499339E-2</v>
      </c>
      <c r="W131" s="3">
        <v>7.4013145419566981E-2</v>
      </c>
      <c r="Y131" s="3">
        <v>1983.2598406458903</v>
      </c>
      <c r="Z131" s="3">
        <v>1995.7125610735425</v>
      </c>
      <c r="AC131" s="3">
        <v>0.28990690837904276</v>
      </c>
      <c r="AD131" s="3">
        <v>0.3346028522131515</v>
      </c>
      <c r="AG131" s="3">
        <v>50.375999999999998</v>
      </c>
      <c r="AH131" s="3">
        <v>26.99</v>
      </c>
      <c r="AK131" s="3">
        <v>52.165363636363629</v>
      </c>
      <c r="AL131" s="3">
        <v>19.302181818181815</v>
      </c>
      <c r="AM131" s="3">
        <v>33.003636363636367</v>
      </c>
      <c r="AN131" s="3">
        <v>2.1477272727272751</v>
      </c>
      <c r="AO131" s="3">
        <v>1986.1445687966973</v>
      </c>
      <c r="AP131" s="3">
        <v>1990.9820399075074</v>
      </c>
      <c r="AQ131" s="3">
        <v>1993.4007754629124</v>
      </c>
      <c r="AR131" s="3">
        <v>1996.5060395808464</v>
      </c>
      <c r="AS131" s="3">
        <v>2014.4510201238893</v>
      </c>
      <c r="AW131" s="3">
        <v>42.021000000000001</v>
      </c>
      <c r="AX131" s="3">
        <v>1983</v>
      </c>
      <c r="AY131" s="3">
        <v>14.223000000000003</v>
      </c>
      <c r="AZ131" s="3">
        <v>2022</v>
      </c>
      <c r="BA131" s="3">
        <v>23</v>
      </c>
      <c r="BB131" s="3">
        <v>22</v>
      </c>
      <c r="BC131" s="3">
        <v>29</v>
      </c>
      <c r="BD131" s="3">
        <v>0</v>
      </c>
      <c r="BE131" s="3">
        <v>0</v>
      </c>
      <c r="BF131" s="3">
        <v>1950</v>
      </c>
      <c r="BG131" s="3">
        <v>2023</v>
      </c>
      <c r="BH131" s="3">
        <v>-2.0671958076717916</v>
      </c>
      <c r="BI131" s="3" t="s">
        <v>591</v>
      </c>
      <c r="BJ131" s="3">
        <v>3</v>
      </c>
      <c r="BK131" s="3">
        <v>438.47492799302483</v>
      </c>
      <c r="BL131" s="3">
        <v>171.77633511816964</v>
      </c>
      <c r="BM131" s="3">
        <v>110.61877307376453</v>
      </c>
      <c r="BP131" s="3">
        <v>3</v>
      </c>
      <c r="BQ131" s="3">
        <v>918.31185587780953</v>
      </c>
      <c r="BR131" s="3">
        <v>-0.45278333349837435</v>
      </c>
      <c r="BS131" s="3">
        <v>-0.54766861480062123</v>
      </c>
      <c r="BT131" s="3">
        <v>0.40798831205501668</v>
      </c>
      <c r="BU131" s="3">
        <v>0.52263509355857862</v>
      </c>
      <c r="BV131" s="3">
        <v>60.525221027614954</v>
      </c>
      <c r="BW131" s="3">
        <v>3.0975009307724996E-2</v>
      </c>
      <c r="BX131" s="3">
        <v>3.2159192043772669E-2</v>
      </c>
      <c r="BY131" s="3">
        <v>2.4456071850499975E-2</v>
      </c>
      <c r="BZ131" s="3">
        <v>2.3293289820147438E-2</v>
      </c>
      <c r="CA131" s="3">
        <v>1958.6530307520686</v>
      </c>
      <c r="CB131" s="3">
        <v>1979.6562279359532</v>
      </c>
      <c r="CC131" s="3">
        <v>1990.605595933918</v>
      </c>
      <c r="CE131" s="3">
        <v>0.3555368431080555</v>
      </c>
      <c r="CF131" s="3">
        <v>0.43438730974836476</v>
      </c>
      <c r="CG131" s="3">
        <v>0.32354722489344273</v>
      </c>
      <c r="CI131" s="3">
        <v>30.81</v>
      </c>
      <c r="CJ131" s="3">
        <v>10.57</v>
      </c>
      <c r="CK131" s="3">
        <v>4.4850000000000003</v>
      </c>
      <c r="CM131" s="3">
        <v>52.165363636363629</v>
      </c>
      <c r="CN131" s="3">
        <v>19.302181818181815</v>
      </c>
      <c r="CO131" s="3">
        <v>33.003636363636367</v>
      </c>
      <c r="CP131" s="3">
        <v>2.1477272727272751</v>
      </c>
      <c r="CR131" s="3">
        <v>1950.8488730205927</v>
      </c>
      <c r="CS131" s="3">
        <v>1960.1187757583009</v>
      </c>
      <c r="CT131" s="3">
        <v>1965.116517037631</v>
      </c>
      <c r="CU131" s="3">
        <v>1970.1142583169608</v>
      </c>
      <c r="CV131" s="3">
        <v>1975.1119995962908</v>
      </c>
      <c r="CW131" s="3">
        <v>1980.4220435511454</v>
      </c>
      <c r="CX131" s="3">
        <v>1988.8613800675575</v>
      </c>
      <c r="CY131" s="3">
        <v>-1.0004519482989955</v>
      </c>
    </row>
    <row r="132" spans="1:103" x14ac:dyDescent="0.3">
      <c r="A132" s="3" t="s">
        <v>266</v>
      </c>
      <c r="B132" s="3" t="s">
        <v>494</v>
      </c>
      <c r="C132" s="3">
        <v>142</v>
      </c>
      <c r="D132" s="3" t="s">
        <v>559</v>
      </c>
      <c r="E132" s="3">
        <v>145</v>
      </c>
      <c r="F132" s="3" t="s">
        <v>573</v>
      </c>
      <c r="G132" s="3" t="s">
        <v>590</v>
      </c>
      <c r="H132" s="3">
        <v>3</v>
      </c>
      <c r="I132" s="3">
        <v>391.39161364279386</v>
      </c>
      <c r="J132" s="3">
        <v>373.61786323083754</v>
      </c>
      <c r="K132" s="3">
        <v>266.9176959795094</v>
      </c>
      <c r="N132" s="3">
        <v>3</v>
      </c>
      <c r="O132" s="3">
        <v>145.06080742433173</v>
      </c>
      <c r="P132" s="3">
        <v>-5.0229322491218302E-2</v>
      </c>
      <c r="Q132" s="3">
        <v>-3.1214706753773411</v>
      </c>
      <c r="R132" s="3">
        <v>2.5877395085516768</v>
      </c>
      <c r="S132" s="3">
        <v>0.44289675306186876</v>
      </c>
      <c r="T132" s="3">
        <v>61.16886435479158</v>
      </c>
      <c r="U132" s="3">
        <v>3.1216432511131008E-2</v>
      </c>
      <c r="V132" s="3">
        <v>0.36135633143582802</v>
      </c>
      <c r="W132" s="3">
        <v>0.36023705117340121</v>
      </c>
      <c r="X132" s="3">
        <v>5.4911187452203671E-2</v>
      </c>
      <c r="Y132" s="3">
        <v>1969.2401843892233</v>
      </c>
      <c r="Z132" s="3">
        <v>1973.5674462745346</v>
      </c>
      <c r="AA132" s="3">
        <v>2009.4634064101388</v>
      </c>
      <c r="AC132" s="3">
        <v>0.31203826736996532</v>
      </c>
      <c r="AD132" s="3">
        <v>0.34295445664938751</v>
      </c>
      <c r="AE132" s="3">
        <v>1.1494007579364949</v>
      </c>
      <c r="AG132" s="3">
        <v>45.625999999999998</v>
      </c>
      <c r="AH132" s="3">
        <v>33.082000000000001</v>
      </c>
      <c r="AI132" s="3">
        <v>10.98</v>
      </c>
      <c r="AK132" s="3">
        <v>46.698818181818183</v>
      </c>
      <c r="AL132" s="3">
        <v>10.236545454545457</v>
      </c>
      <c r="AM132" s="3">
        <v>14.031454545454546</v>
      </c>
      <c r="AN132" s="3">
        <v>0.9661818181818187</v>
      </c>
      <c r="AO132" s="3">
        <v>1969.4786478508829</v>
      </c>
      <c r="AP132" s="3">
        <v>1972.7547687280544</v>
      </c>
      <c r="AQ132" s="3">
        <v>1977.7157245773942</v>
      </c>
      <c r="AR132" s="3">
        <v>1986.2779476926071</v>
      </c>
      <c r="AS132" s="3">
        <v>1994.84017080782</v>
      </c>
      <c r="AT132" s="3">
        <v>2003.4023939230328</v>
      </c>
      <c r="AU132" s="3">
        <v>2019.817649258446</v>
      </c>
      <c r="AW132" s="3">
        <v>38.947000000000003</v>
      </c>
      <c r="AX132" s="3">
        <v>1966</v>
      </c>
      <c r="AY132" s="3">
        <v>8.5019999999999989</v>
      </c>
      <c r="AZ132" s="3">
        <v>2021</v>
      </c>
      <c r="BA132" s="3">
        <v>23</v>
      </c>
      <c r="BB132" s="3">
        <v>19</v>
      </c>
      <c r="BC132" s="3">
        <v>20</v>
      </c>
      <c r="BD132" s="3">
        <v>12</v>
      </c>
      <c r="BE132" s="3">
        <v>0</v>
      </c>
      <c r="BF132" s="3">
        <v>1950</v>
      </c>
      <c r="BG132" s="3">
        <v>2023</v>
      </c>
      <c r="BH132" s="3">
        <v>-3.1716999978685596</v>
      </c>
      <c r="BI132" s="3" t="s">
        <v>591</v>
      </c>
      <c r="BJ132" s="3">
        <v>3</v>
      </c>
      <c r="BK132" s="3">
        <v>330.71227492838892</v>
      </c>
      <c r="BL132" s="3">
        <v>-4.1986516174442556</v>
      </c>
      <c r="BM132" s="3">
        <v>-86.319527982856314</v>
      </c>
      <c r="BP132" s="3">
        <v>3</v>
      </c>
      <c r="BQ132" s="3">
        <v>1018.6576387781714</v>
      </c>
      <c r="BR132" s="3">
        <v>-0.51388618274002085</v>
      </c>
      <c r="BS132" s="3">
        <v>5.3618919784867908E-2</v>
      </c>
      <c r="BT132" s="3">
        <v>0.28382173237506642</v>
      </c>
      <c r="BU132" s="3">
        <v>0.13130683580601105</v>
      </c>
      <c r="BV132" s="3">
        <v>16.415281846207506</v>
      </c>
      <c r="BW132" s="3">
        <v>8.3944036148311373E-3</v>
      </c>
      <c r="BX132" s="3">
        <v>1.0712559633807319E-2</v>
      </c>
      <c r="BY132" s="3">
        <v>1.2900930563733811E-2</v>
      </c>
      <c r="BZ132" s="3">
        <v>1.1151066442598251E-2</v>
      </c>
      <c r="CA132" s="3">
        <v>1961.9995475563171</v>
      </c>
      <c r="CB132" s="3">
        <v>1975.4031305767378</v>
      </c>
      <c r="CC132" s="3">
        <v>1985.7255200367983</v>
      </c>
      <c r="CE132" s="3">
        <v>1.4929301791624412</v>
      </c>
      <c r="CF132" s="3">
        <v>0.29501757390474009</v>
      </c>
      <c r="CG132" s="3">
        <v>0.55887981965603051</v>
      </c>
      <c r="CI132" s="3">
        <v>10.266999999999999</v>
      </c>
      <c r="CJ132" s="3">
        <v>4.4870000000000001</v>
      </c>
      <c r="CK132" s="3">
        <v>2.4729999999999999</v>
      </c>
      <c r="CM132" s="3">
        <v>46.698818181818183</v>
      </c>
      <c r="CN132" s="3">
        <v>10.236545454545457</v>
      </c>
      <c r="CO132" s="3">
        <v>14.031454545454546</v>
      </c>
      <c r="CP132" s="3">
        <v>0.9661818181818187</v>
      </c>
      <c r="CV132" s="3">
        <v>1953.0737982226126</v>
      </c>
      <c r="CW132" s="3">
        <v>1962.897245003134</v>
      </c>
      <c r="CX132" s="3">
        <v>1973.7604986003973</v>
      </c>
      <c r="CY132" s="3">
        <v>-0.51388618274002085</v>
      </c>
    </row>
    <row r="133" spans="1:103" x14ac:dyDescent="0.3">
      <c r="A133" s="3" t="s">
        <v>280</v>
      </c>
      <c r="B133" s="3" t="s">
        <v>508</v>
      </c>
      <c r="C133" s="3">
        <v>142</v>
      </c>
      <c r="D133" s="3" t="s">
        <v>559</v>
      </c>
      <c r="E133" s="3">
        <v>145</v>
      </c>
      <c r="F133" s="3" t="s">
        <v>573</v>
      </c>
      <c r="G133" s="3" t="s">
        <v>590</v>
      </c>
      <c r="H133" s="3">
        <v>3</v>
      </c>
      <c r="I133" s="3">
        <v>411.0519216593903</v>
      </c>
      <c r="J133" s="3">
        <v>337.90413182531165</v>
      </c>
      <c r="K133" s="3">
        <v>171.58546381807255</v>
      </c>
      <c r="N133" s="3">
        <v>3</v>
      </c>
      <c r="O133" s="3">
        <v>-146.97016365976003</v>
      </c>
      <c r="P133" s="3">
        <v>0.10156667081757881</v>
      </c>
      <c r="Q133" s="3">
        <v>-0.34221282340209613</v>
      </c>
      <c r="R133" s="3">
        <v>-0.92129971110735431</v>
      </c>
      <c r="S133" s="3">
        <v>0.86590075083419049</v>
      </c>
      <c r="T133" s="3">
        <v>136.19041564895315</v>
      </c>
      <c r="U133" s="3">
        <v>6.9698207139541821E-2</v>
      </c>
      <c r="V133" s="3">
        <v>7.1288484919291878E-2</v>
      </c>
      <c r="W133" s="3">
        <v>2.5739257255891514E-2</v>
      </c>
      <c r="X133" s="3">
        <v>2.9607477449567855E-2</v>
      </c>
      <c r="Y133" s="3">
        <v>1958.1439518906016</v>
      </c>
      <c r="Z133" s="3">
        <v>1983.474921885238</v>
      </c>
      <c r="AA133" s="3">
        <v>2003.678531119607</v>
      </c>
      <c r="AC133" s="3">
        <v>1.1852639883998202</v>
      </c>
      <c r="AD133" s="3">
        <v>0.3520096892105582</v>
      </c>
      <c r="AE133" s="3">
        <v>0.39474699727434454</v>
      </c>
      <c r="AG133" s="3">
        <v>51.697000000000003</v>
      </c>
      <c r="AH133" s="3">
        <v>45.594000000000001</v>
      </c>
      <c r="AI133" s="3">
        <v>21.274000000000001</v>
      </c>
      <c r="AK133" s="3">
        <v>51.509818181818176</v>
      </c>
      <c r="AL133" s="3">
        <v>18.208363636363632</v>
      </c>
      <c r="AM133" s="3">
        <v>23.191727272727274</v>
      </c>
      <c r="AN133" s="3">
        <v>2.3658181818181823</v>
      </c>
      <c r="AO133" s="3">
        <v>1984.1773625672065</v>
      </c>
      <c r="AP133" s="3">
        <v>1992.7836155024568</v>
      </c>
      <c r="AQ133" s="3">
        <v>1997.0867419700819</v>
      </c>
      <c r="AR133" s="3">
        <v>2001.389868437707</v>
      </c>
      <c r="AS133" s="3">
        <v>2011.5850891464763</v>
      </c>
      <c r="AW133" s="3">
        <v>38.806000000000004</v>
      </c>
      <c r="AX133" s="3">
        <v>1982</v>
      </c>
      <c r="AY133" s="3">
        <v>12.647</v>
      </c>
      <c r="AZ133" s="3">
        <v>2022</v>
      </c>
      <c r="BA133" s="3">
        <v>35</v>
      </c>
      <c r="BB133" s="3">
        <v>18</v>
      </c>
      <c r="BC133" s="3">
        <v>21</v>
      </c>
      <c r="BD133" s="3">
        <v>0</v>
      </c>
      <c r="BE133" s="3">
        <v>0</v>
      </c>
      <c r="BF133" s="3">
        <v>1950</v>
      </c>
      <c r="BG133" s="3">
        <v>2023</v>
      </c>
      <c r="BH133" s="3">
        <v>-1.1619458636918716</v>
      </c>
      <c r="BI133" s="3" t="s">
        <v>591</v>
      </c>
      <c r="BJ133" s="3">
        <v>3</v>
      </c>
      <c r="BK133" s="3">
        <v>374.14468349187683</v>
      </c>
      <c r="BL133" s="3">
        <v>118.42510665413882</v>
      </c>
      <c r="BM133" s="3">
        <v>83.689630913689228</v>
      </c>
      <c r="BP133" s="3">
        <v>3</v>
      </c>
      <c r="BQ133" s="3">
        <v>825.23992299746772</v>
      </c>
      <c r="BR133" s="3">
        <v>-0.41026923072856414</v>
      </c>
      <c r="BS133" s="3">
        <v>-0.28592194573040297</v>
      </c>
      <c r="BT133" s="3">
        <v>0.34882304454844154</v>
      </c>
      <c r="BU133" s="3">
        <v>0.29649797061659411</v>
      </c>
      <c r="BV133" s="3">
        <v>25.301524797359665</v>
      </c>
      <c r="BW133" s="3">
        <v>1.2935316209289668E-2</v>
      </c>
      <c r="BX133" s="3">
        <v>1.5555105965050465E-2</v>
      </c>
      <c r="BY133" s="3">
        <v>1.5555105965051635E-2</v>
      </c>
      <c r="BZ133" s="3">
        <v>1.3401556290015356E-2</v>
      </c>
      <c r="CA133" s="3">
        <v>1962.4152677474706</v>
      </c>
      <c r="CB133" s="3">
        <v>1979.6055073915554</v>
      </c>
      <c r="CC133" s="3">
        <v>1992.6695199542314</v>
      </c>
      <c r="CE133" s="3">
        <v>0.44954000488842422</v>
      </c>
      <c r="CF133" s="3">
        <v>0.36827787047077409</v>
      </c>
      <c r="CG133" s="3">
        <v>0.39409734093049525</v>
      </c>
      <c r="CI133" s="3">
        <v>20.082999999999998</v>
      </c>
      <c r="CJ133" s="3">
        <v>8.2989999999999995</v>
      </c>
      <c r="CK133" s="3">
        <v>3.964</v>
      </c>
      <c r="CM133" s="3">
        <v>51.509818181818176</v>
      </c>
      <c r="CN133" s="3">
        <v>18.208363636363632</v>
      </c>
      <c r="CO133" s="3">
        <v>23.191727272727274</v>
      </c>
      <c r="CP133" s="3">
        <v>2.3658181818181823</v>
      </c>
      <c r="CT133" s="3">
        <v>1950.5238586290968</v>
      </c>
      <c r="CU133" s="3">
        <v>1962.5051325049337</v>
      </c>
      <c r="CV133" s="3">
        <v>1969.7714665932715</v>
      </c>
      <c r="CW133" s="3">
        <v>1976.953401913727</v>
      </c>
      <c r="CX133" s="3">
        <v>1988.6841397633632</v>
      </c>
      <c r="CY133" s="3">
        <v>-0.69619117645896711</v>
      </c>
    </row>
    <row r="134" spans="1:103" x14ac:dyDescent="0.3">
      <c r="A134" s="3" t="s">
        <v>300</v>
      </c>
      <c r="B134" s="3" t="s">
        <v>528</v>
      </c>
      <c r="C134" s="3">
        <v>142</v>
      </c>
      <c r="D134" s="3" t="s">
        <v>559</v>
      </c>
      <c r="E134" s="3">
        <v>145</v>
      </c>
      <c r="F134" s="3" t="s">
        <v>573</v>
      </c>
      <c r="G134" s="3" t="s">
        <v>590</v>
      </c>
      <c r="H134" s="3">
        <v>1</v>
      </c>
      <c r="I134" s="3">
        <v>366.84603095074425</v>
      </c>
      <c r="J134" s="3">
        <v>261.01686292580763</v>
      </c>
      <c r="K134" s="3">
        <v>265.17871608837538</v>
      </c>
      <c r="N134" s="3">
        <v>1</v>
      </c>
      <c r="O134" s="3">
        <v>140.70260395745129</v>
      </c>
      <c r="P134" s="3">
        <v>-4.7860002021237628E-2</v>
      </c>
      <c r="Q134" s="3">
        <v>-0.51478795766988983</v>
      </c>
      <c r="T134" s="3">
        <v>68.276413333463637</v>
      </c>
      <c r="U134" s="3">
        <v>3.4799160134592874E-2</v>
      </c>
      <c r="V134" s="3">
        <v>3.7035414878815662E-2</v>
      </c>
      <c r="Y134" s="3">
        <v>1974.7912396852464</v>
      </c>
      <c r="AC134" s="3">
        <v>1.2090394079120228</v>
      </c>
      <c r="AG134" s="3">
        <v>45.475000000000001</v>
      </c>
      <c r="AK134" s="3">
        <v>47.17818181818182</v>
      </c>
      <c r="AL134" s="3">
        <v>21.359636363636366</v>
      </c>
      <c r="AM134" s="3">
        <v>21.503181818181819</v>
      </c>
      <c r="AN134" s="3">
        <v>6.3019090909090911</v>
      </c>
      <c r="AO134" s="3">
        <v>1976.9046237544712</v>
      </c>
      <c r="AP134" s="3">
        <v>1994.6777265050609</v>
      </c>
      <c r="AQ134" s="3">
        <v>2003.5642778803556</v>
      </c>
      <c r="AR134" s="3">
        <v>2012.4508292556504</v>
      </c>
      <c r="AS134" s="3">
        <v>2021.3373806309453</v>
      </c>
      <c r="AW134" s="3">
        <v>37.900000000000006</v>
      </c>
      <c r="AX134" s="3">
        <v>1977</v>
      </c>
      <c r="AY134" s="3">
        <v>12.295999999999999</v>
      </c>
      <c r="AZ134" s="3">
        <v>2016</v>
      </c>
      <c r="BA134" s="3">
        <v>35</v>
      </c>
      <c r="BB134" s="3">
        <v>27</v>
      </c>
      <c r="BC134" s="3">
        <v>12</v>
      </c>
      <c r="BD134" s="3">
        <v>0</v>
      </c>
      <c r="BE134" s="3">
        <v>0</v>
      </c>
      <c r="BF134" s="3">
        <v>1950</v>
      </c>
      <c r="BG134" s="3">
        <v>2023</v>
      </c>
      <c r="BH134" s="3">
        <v>-0.56264795969112746</v>
      </c>
      <c r="BI134" s="3" t="s">
        <v>591</v>
      </c>
      <c r="BJ134" s="3">
        <v>2</v>
      </c>
      <c r="BK134" s="3">
        <v>410.77030027344682</v>
      </c>
      <c r="BL134" s="3">
        <v>257.80081844817295</v>
      </c>
      <c r="BM134" s="3">
        <v>216.79238251319677</v>
      </c>
      <c r="BP134" s="3">
        <v>2</v>
      </c>
      <c r="BQ134" s="3">
        <v>1767.1325275848435</v>
      </c>
      <c r="BR134" s="3">
        <v>-0.89286519765116978</v>
      </c>
      <c r="BS134" s="3">
        <v>0.60053442834228787</v>
      </c>
      <c r="BT134" s="3">
        <v>0.35927046910897503</v>
      </c>
      <c r="BV134" s="3">
        <v>86.044955026773238</v>
      </c>
      <c r="BW134" s="3">
        <v>4.3945191879558788E-2</v>
      </c>
      <c r="BX134" s="3">
        <v>5.0371353664389128E-2</v>
      </c>
      <c r="BY134" s="3">
        <v>2.9915228085901493E-2</v>
      </c>
      <c r="CA134" s="3">
        <v>1966.6132687463598</v>
      </c>
      <c r="CB134" s="3">
        <v>1991.4769097028475</v>
      </c>
      <c r="CE134" s="3">
        <v>0.93329024340243605</v>
      </c>
      <c r="CF134" s="3">
        <v>1.3192502660596279</v>
      </c>
      <c r="CI134" s="3">
        <v>12.119</v>
      </c>
      <c r="CJ134" s="3">
        <v>4.6500000000000004</v>
      </c>
      <c r="CM134" s="3">
        <v>47.17818181818182</v>
      </c>
      <c r="CN134" s="3">
        <v>21.359636363636366</v>
      </c>
      <c r="CO134" s="3">
        <v>21.503181818181819</v>
      </c>
      <c r="CP134" s="3">
        <v>6.3019090909090911</v>
      </c>
      <c r="CT134" s="3">
        <v>1951.1708286623937</v>
      </c>
      <c r="CU134" s="3">
        <v>1956.7707781431811</v>
      </c>
      <c r="CV134" s="3">
        <v>1962.3707276239688</v>
      </c>
      <c r="CW134" s="3">
        <v>1970.759197979462</v>
      </c>
      <c r="CX134" s="3">
        <v>2007.2586447505341</v>
      </c>
      <c r="CY134" s="3">
        <v>-0.89286519765116978</v>
      </c>
    </row>
    <row r="135" spans="1:103" x14ac:dyDescent="0.3">
      <c r="A135" s="3" t="s">
        <v>310</v>
      </c>
      <c r="B135" s="3" t="s">
        <v>538</v>
      </c>
      <c r="C135" s="3">
        <v>142</v>
      </c>
      <c r="D135" s="3" t="s">
        <v>559</v>
      </c>
      <c r="E135" s="3">
        <v>145</v>
      </c>
      <c r="F135" s="3" t="s">
        <v>573</v>
      </c>
      <c r="G135" s="3" t="s">
        <v>590</v>
      </c>
      <c r="H135" s="3">
        <v>3</v>
      </c>
      <c r="I135" s="3">
        <v>287.56842851513568</v>
      </c>
      <c r="J135" s="3">
        <v>251.38422477184292</v>
      </c>
      <c r="K135" s="3">
        <v>170.82837386717028</v>
      </c>
      <c r="N135" s="3">
        <v>3</v>
      </c>
      <c r="O135" s="3">
        <v>426.09503691979165</v>
      </c>
      <c r="P135" s="3">
        <v>-0.19425470087005495</v>
      </c>
      <c r="Q135" s="3">
        <v>-0.45020673025754754</v>
      </c>
      <c r="R135" s="3">
        <v>0.4848632391900155</v>
      </c>
      <c r="S135" s="3">
        <v>-0.65018355083709034</v>
      </c>
      <c r="T135" s="3">
        <v>85.767155288937403</v>
      </c>
      <c r="U135" s="3">
        <v>4.3848158674983505E-2</v>
      </c>
      <c r="V135" s="3">
        <v>4.4590501890717532E-2</v>
      </c>
      <c r="W135" s="3">
        <v>3.6268188570027449E-2</v>
      </c>
      <c r="X135" s="3">
        <v>0.14575803326752099</v>
      </c>
      <c r="Y135" s="3">
        <v>1962.2183139821254</v>
      </c>
      <c r="Z135" s="3">
        <v>2002.4600800546998</v>
      </c>
      <c r="AA135" s="3">
        <v>2017.0000117700238</v>
      </c>
      <c r="AC135" s="3">
        <v>0.82219096064325181</v>
      </c>
      <c r="AD135" s="3">
        <v>0.74156027114684131</v>
      </c>
      <c r="AE135" s="3">
        <v>0.95782345342432662</v>
      </c>
      <c r="AG135" s="3">
        <v>44.738999999999997</v>
      </c>
      <c r="AH135" s="3">
        <v>19.530999999999999</v>
      </c>
      <c r="AI135" s="3">
        <v>16.760000000000002</v>
      </c>
      <c r="AK135" s="3">
        <v>46.346909090909094</v>
      </c>
      <c r="AL135" s="3">
        <v>15.349909090909096</v>
      </c>
      <c r="AM135" s="3">
        <v>19.326818181818183</v>
      </c>
      <c r="AN135" s="3">
        <v>6.0230909090909099</v>
      </c>
      <c r="AO135" s="3">
        <v>1961.8317354117585</v>
      </c>
      <c r="AP135" s="3">
        <v>1977.6186231644533</v>
      </c>
      <c r="AQ135" s="3">
        <v>1985.3770393527604</v>
      </c>
      <c r="AR135" s="3">
        <v>1993.1354555410676</v>
      </c>
      <c r="AS135" s="3">
        <v>2000.893871729375</v>
      </c>
      <c r="AT135" s="3">
        <v>2019.0624098710639</v>
      </c>
      <c r="AW135" s="3">
        <v>28.073999999999998</v>
      </c>
      <c r="AX135" s="3">
        <v>1963</v>
      </c>
      <c r="AY135" s="3">
        <v>5.7960000000000003</v>
      </c>
      <c r="AZ135" s="3">
        <v>2021</v>
      </c>
      <c r="BA135" s="3">
        <v>0</v>
      </c>
      <c r="BB135" s="3">
        <v>39</v>
      </c>
      <c r="BC135" s="3">
        <v>30</v>
      </c>
      <c r="BD135" s="3">
        <v>5</v>
      </c>
      <c r="BE135" s="3">
        <v>0</v>
      </c>
      <c r="BF135" s="3">
        <v>1950</v>
      </c>
      <c r="BG135" s="3">
        <v>2023</v>
      </c>
      <c r="BH135" s="3">
        <v>-0.80978174277467729</v>
      </c>
      <c r="BI135" s="3" t="s">
        <v>591</v>
      </c>
      <c r="BJ135" s="3">
        <v>2</v>
      </c>
      <c r="BK135" s="3">
        <v>322.8052808165574</v>
      </c>
      <c r="BL135" s="3">
        <v>80.550935867315701</v>
      </c>
      <c r="BM135" s="3">
        <v>67.690189135752092</v>
      </c>
      <c r="BP135" s="3">
        <v>2</v>
      </c>
      <c r="BQ135" s="3">
        <v>749.53539632289437</v>
      </c>
      <c r="BR135" s="3">
        <v>-0.37357063788922595</v>
      </c>
      <c r="BS135" s="3">
        <v>0.34522416823679331</v>
      </c>
      <c r="BT135" s="3">
        <v>0.23637503986091324</v>
      </c>
      <c r="BV135" s="3">
        <v>8.776999064123185</v>
      </c>
      <c r="BW135" s="3">
        <v>4.456384012771453E-3</v>
      </c>
      <c r="BX135" s="3">
        <v>8.8202083165900003E-3</v>
      </c>
      <c r="BY135" s="3">
        <v>7.8144288951791832E-2</v>
      </c>
      <c r="CA135" s="3">
        <v>1989.2357127891928</v>
      </c>
      <c r="CB135" s="3">
        <v>2017.2817104576429</v>
      </c>
      <c r="CE135" s="3">
        <v>0.46662620174364888</v>
      </c>
      <c r="CF135" s="3">
        <v>1.3044552686282338</v>
      </c>
      <c r="CI135" s="3">
        <v>7.0380000000000003</v>
      </c>
      <c r="CJ135" s="3">
        <v>5.6509999999999998</v>
      </c>
      <c r="CM135" s="3">
        <v>46.346909090909094</v>
      </c>
      <c r="CN135" s="3">
        <v>15.349909090909096</v>
      </c>
      <c r="CO135" s="3">
        <v>19.326818181818183</v>
      </c>
      <c r="CP135" s="3">
        <v>6.0230909090909099</v>
      </c>
      <c r="CU135" s="3">
        <v>1952.8713510380931</v>
      </c>
      <c r="CV135" s="3">
        <v>1966.255700590433</v>
      </c>
      <c r="CW135" s="3">
        <v>1979.6400501427727</v>
      </c>
      <c r="CY135" s="3">
        <v>-0.37357063788922595</v>
      </c>
    </row>
    <row r="136" spans="1:103" x14ac:dyDescent="0.3">
      <c r="A136" s="3" t="s">
        <v>316</v>
      </c>
      <c r="B136" s="3" t="s">
        <v>544</v>
      </c>
      <c r="C136" s="3">
        <v>142</v>
      </c>
      <c r="D136" s="3" t="s">
        <v>559</v>
      </c>
      <c r="E136" s="3">
        <v>145</v>
      </c>
      <c r="F136" s="3" t="s">
        <v>573</v>
      </c>
      <c r="G136" s="3" t="s">
        <v>590</v>
      </c>
      <c r="H136" s="3">
        <v>1</v>
      </c>
      <c r="I136" s="3">
        <v>333.70913819402125</v>
      </c>
      <c r="J136" s="3">
        <v>320.02591388402493</v>
      </c>
      <c r="K136" s="3">
        <v>327.82101532324322</v>
      </c>
      <c r="N136" s="3">
        <v>1</v>
      </c>
      <c r="O136" s="3">
        <v>1137.6796918482607</v>
      </c>
      <c r="P136" s="3">
        <v>-0.56043009925393306</v>
      </c>
      <c r="Q136" s="3">
        <v>0.40263010073305489</v>
      </c>
      <c r="T136" s="3">
        <v>28.288371751713747</v>
      </c>
      <c r="U136" s="3">
        <v>1.4293746578016501E-2</v>
      </c>
      <c r="V136" s="3">
        <v>0.11264627974967528</v>
      </c>
      <c r="Y136" s="3">
        <v>2008.9685959761728</v>
      </c>
      <c r="AC136" s="3">
        <v>2.5966600621909599</v>
      </c>
      <c r="AG136" s="3">
        <v>11.083</v>
      </c>
      <c r="AK136" s="3">
        <v>41.625090909090908</v>
      </c>
      <c r="AL136" s="3">
        <v>10.442999999999996</v>
      </c>
      <c r="AM136" s="3">
        <v>17.784454545454544</v>
      </c>
      <c r="AN136" s="3">
        <v>1.0407272727272716</v>
      </c>
      <c r="AP136" s="3">
        <v>1967.5597247831492</v>
      </c>
      <c r="AQ136" s="3">
        <v>1976.4814440245964</v>
      </c>
      <c r="AR136" s="3">
        <v>1985.4031632660435</v>
      </c>
      <c r="AS136" s="3">
        <v>1994.3248825074911</v>
      </c>
      <c r="AT136" s="3">
        <v>2003.2466017489382</v>
      </c>
      <c r="AU136" s="3">
        <v>2020.3324883976493</v>
      </c>
      <c r="AW136" s="3">
        <v>29.295000000000002</v>
      </c>
      <c r="AX136" s="3">
        <v>1967</v>
      </c>
      <c r="AY136" s="3">
        <v>8.0210000000000008</v>
      </c>
      <c r="AZ136" s="3">
        <v>2021</v>
      </c>
      <c r="BA136" s="3">
        <v>0</v>
      </c>
      <c r="BB136" s="3">
        <v>42</v>
      </c>
      <c r="BC136" s="3">
        <v>20</v>
      </c>
      <c r="BD136" s="3">
        <v>12</v>
      </c>
      <c r="BE136" s="3">
        <v>0</v>
      </c>
      <c r="BF136" s="3">
        <v>1950</v>
      </c>
      <c r="BG136" s="3">
        <v>2023</v>
      </c>
      <c r="BH136" s="3">
        <v>-0.56043009925393306</v>
      </c>
      <c r="BI136" s="3" t="s">
        <v>591</v>
      </c>
      <c r="BJ136" s="3">
        <v>3</v>
      </c>
      <c r="BK136" s="3">
        <v>375.71556643198426</v>
      </c>
      <c r="BL136" s="3">
        <v>99.472650584015071</v>
      </c>
      <c r="BM136" s="3">
        <v>73.074017209026294</v>
      </c>
      <c r="BP136" s="3">
        <v>3</v>
      </c>
      <c r="BQ136" s="3">
        <v>1470.2863497037583</v>
      </c>
      <c r="BR136" s="3">
        <v>-0.74291127823622849</v>
      </c>
      <c r="BS136" s="3">
        <v>0.44151127806443141</v>
      </c>
      <c r="BT136" s="3">
        <v>0.21305604855029664</v>
      </c>
      <c r="BU136" s="3">
        <v>9.6193601956682279E-2</v>
      </c>
      <c r="BV136" s="3">
        <v>17.968190545593206</v>
      </c>
      <c r="BW136" s="3">
        <v>9.1697436830003032E-3</v>
      </c>
      <c r="BX136" s="3">
        <v>2.4339502943540214E-2</v>
      </c>
      <c r="BY136" s="3">
        <v>2.3040702582307025E-2</v>
      </c>
      <c r="BZ136" s="3">
        <v>2.0336363921920463E-2</v>
      </c>
      <c r="CA136" s="3">
        <v>1969.8166313393767</v>
      </c>
      <c r="CB136" s="3">
        <v>1980.1986783204952</v>
      </c>
      <c r="CC136" s="3">
        <v>2011.4993906357031</v>
      </c>
      <c r="CE136" s="3">
        <v>0.39546390973560502</v>
      </c>
      <c r="CF136" s="3">
        <v>0.76051847200685918</v>
      </c>
      <c r="CG136" s="3">
        <v>1.6749490841333499</v>
      </c>
      <c r="CI136" s="3">
        <v>6.9530000000000003</v>
      </c>
      <c r="CJ136" s="3">
        <v>3.8730000000000002</v>
      </c>
      <c r="CK136" s="3">
        <v>1.0269999999999999</v>
      </c>
      <c r="CM136" s="3">
        <v>41.625090909090908</v>
      </c>
      <c r="CN136" s="3">
        <v>10.442999999999996</v>
      </c>
      <c r="CO136" s="3">
        <v>17.784454545454544</v>
      </c>
      <c r="CP136" s="3">
        <v>1.0407272727272716</v>
      </c>
      <c r="CU136" s="3">
        <v>1952.1662844410369</v>
      </c>
      <c r="CV136" s="3">
        <v>1958.8965632057777</v>
      </c>
      <c r="CW136" s="3">
        <v>1965.6268419705189</v>
      </c>
      <c r="CX136" s="3">
        <v>1976.07860288339</v>
      </c>
      <c r="CY136" s="3">
        <v>-0.74291127823622849</v>
      </c>
    </row>
    <row r="137" spans="1:103" x14ac:dyDescent="0.3">
      <c r="A137" s="3" t="s">
        <v>327</v>
      </c>
      <c r="B137" s="3" t="s">
        <v>555</v>
      </c>
      <c r="C137" s="3">
        <v>142</v>
      </c>
      <c r="D137" s="3" t="s">
        <v>559</v>
      </c>
      <c r="E137" s="3">
        <v>145</v>
      </c>
      <c r="F137" s="3" t="s">
        <v>573</v>
      </c>
      <c r="G137" s="3" t="s">
        <v>590</v>
      </c>
      <c r="H137" s="3">
        <v>3</v>
      </c>
      <c r="I137" s="3">
        <v>402.47084154897186</v>
      </c>
      <c r="J137" s="3">
        <v>320.38966530589533</v>
      </c>
      <c r="K137" s="3">
        <v>230.21440928604125</v>
      </c>
      <c r="N137" s="3">
        <v>3</v>
      </c>
      <c r="O137" s="3">
        <v>-500.4509712705356</v>
      </c>
      <c r="P137" s="3">
        <v>0.2838857142048431</v>
      </c>
      <c r="Q137" s="3">
        <v>-0.43977602929795134</v>
      </c>
      <c r="R137" s="3">
        <v>-0.75703125263050752</v>
      </c>
      <c r="S137" s="3">
        <v>0.79922332132248819</v>
      </c>
      <c r="T137" s="3">
        <v>81.234007583816052</v>
      </c>
      <c r="U137" s="3">
        <v>4.1519977080932829E-2</v>
      </c>
      <c r="V137" s="3">
        <v>4.5950486561109574E-2</v>
      </c>
      <c r="W137" s="3">
        <v>3.4597842655050892E-2</v>
      </c>
      <c r="X137" s="3">
        <v>3.8697844853001158E-2</v>
      </c>
      <c r="Y137" s="3">
        <v>1963.47375455717</v>
      </c>
      <c r="Z137" s="3">
        <v>1986.783074186078</v>
      </c>
      <c r="AA137" s="3">
        <v>2004.4167276653995</v>
      </c>
      <c r="AC137" s="3">
        <v>0.96577399926841334</v>
      </c>
      <c r="AD137" s="3">
        <v>0.51863670159740549</v>
      </c>
      <c r="AE137" s="3">
        <v>0.51585773231408572</v>
      </c>
      <c r="AG137" s="3">
        <v>56.512</v>
      </c>
      <c r="AH137" s="3">
        <v>52.536999999999999</v>
      </c>
      <c r="AI137" s="3">
        <v>38.911000000000001</v>
      </c>
      <c r="AK137" s="3">
        <v>54.596000000000004</v>
      </c>
      <c r="AL137" s="3">
        <v>35.766545454545458</v>
      </c>
      <c r="AM137" s="3">
        <v>35.930454545454545</v>
      </c>
      <c r="AN137" s="3">
        <v>5.5845454545454558</v>
      </c>
      <c r="AO137" s="3">
        <v>1995.89391237514</v>
      </c>
      <c r="AW137" s="3">
        <v>39.915000000000006</v>
      </c>
      <c r="AX137" s="3">
        <v>1988</v>
      </c>
      <c r="AY137" s="3">
        <v>14.338999999999999</v>
      </c>
      <c r="AZ137" s="3">
        <v>1950</v>
      </c>
      <c r="BA137" s="3">
        <v>49</v>
      </c>
      <c r="BB137" s="3">
        <v>18</v>
      </c>
      <c r="BC137" s="3">
        <v>7</v>
      </c>
      <c r="BD137" s="3">
        <v>0</v>
      </c>
      <c r="BE137" s="3">
        <v>0</v>
      </c>
      <c r="BF137" s="3">
        <v>1950</v>
      </c>
      <c r="BG137" s="3">
        <v>2023</v>
      </c>
      <c r="BH137" s="3">
        <v>-0.91292156772361577</v>
      </c>
      <c r="BI137" s="3" t="s">
        <v>591</v>
      </c>
      <c r="BJ137" s="3">
        <v>3</v>
      </c>
      <c r="BK137" s="3">
        <v>392.19725153953095</v>
      </c>
      <c r="BL137" s="3">
        <v>240.580393381222</v>
      </c>
      <c r="BM137" s="3">
        <v>179.17049047911524</v>
      </c>
      <c r="BP137" s="3">
        <v>3</v>
      </c>
      <c r="BQ137" s="3">
        <v>754.25068546271655</v>
      </c>
      <c r="BR137" s="3">
        <v>-0.36740219767346466</v>
      </c>
      <c r="BS137" s="3">
        <v>-0.55727182827276045</v>
      </c>
      <c r="BT137" s="3">
        <v>0.55951298681200579</v>
      </c>
      <c r="BU137" s="3">
        <v>0.33737053326561101</v>
      </c>
      <c r="BV137" s="3">
        <v>44.513235929802413</v>
      </c>
      <c r="BW137" s="3">
        <v>2.27514139776573E-2</v>
      </c>
      <c r="BX137" s="3">
        <v>2.5895212687175088E-2</v>
      </c>
      <c r="BY137" s="3">
        <v>1.7489151044650143E-2</v>
      </c>
      <c r="BZ137" s="3">
        <v>1.989950038908532E-2</v>
      </c>
      <c r="CA137" s="3">
        <v>1963.5345001988424</v>
      </c>
      <c r="CB137" s="3">
        <v>1984.247175377915</v>
      </c>
      <c r="CC137" s="3">
        <v>2005.5530364872859</v>
      </c>
      <c r="CE137" s="3">
        <v>0.42609892472244981</v>
      </c>
      <c r="CF137" s="3">
        <v>0.37895578904746768</v>
      </c>
      <c r="CG137" s="3">
        <v>0.65370213517825915</v>
      </c>
      <c r="CI137" s="3">
        <v>32.408000000000001</v>
      </c>
      <c r="CJ137" s="3">
        <v>14.452</v>
      </c>
      <c r="CK137" s="3">
        <v>6.2919999999999998</v>
      </c>
      <c r="CM137" s="3">
        <v>54.596000000000004</v>
      </c>
      <c r="CN137" s="3">
        <v>35.766545454545458</v>
      </c>
      <c r="CO137" s="3">
        <v>35.930454545454545</v>
      </c>
      <c r="CP137" s="3">
        <v>5.5845454545454558</v>
      </c>
      <c r="CR137" s="3">
        <v>1957.6657135349096</v>
      </c>
      <c r="CS137" s="3">
        <v>1966.6099568486432</v>
      </c>
      <c r="CT137" s="3">
        <v>1972.01726781413</v>
      </c>
      <c r="CU137" s="3">
        <v>1977.4245787796169</v>
      </c>
      <c r="CV137" s="3">
        <v>1982.831889745104</v>
      </c>
      <c r="CW137" s="3">
        <v>1994.3559266970501</v>
      </c>
      <c r="CY137" s="3">
        <v>-0.92467402594622516</v>
      </c>
    </row>
    <row r="138" spans="1:103" x14ac:dyDescent="0.3">
      <c r="A138" s="3" t="s">
        <v>121</v>
      </c>
      <c r="B138" s="3" t="s">
        <v>349</v>
      </c>
      <c r="C138" s="3">
        <v>150</v>
      </c>
      <c r="D138" s="3" t="s">
        <v>560</v>
      </c>
      <c r="E138" s="3">
        <v>151</v>
      </c>
      <c r="F138" s="3" t="s">
        <v>576</v>
      </c>
      <c r="G138" s="3" t="s">
        <v>590</v>
      </c>
      <c r="H138" s="3">
        <v>3</v>
      </c>
      <c r="I138" s="3">
        <v>348.87506585077244</v>
      </c>
      <c r="J138" s="3">
        <v>322.43260866152184</v>
      </c>
      <c r="K138" s="3">
        <v>324.85411596734724</v>
      </c>
      <c r="N138" s="3">
        <v>3</v>
      </c>
      <c r="O138" s="3">
        <v>952.72308176258525</v>
      </c>
      <c r="P138" s="3">
        <v>-0.47504739064999024</v>
      </c>
      <c r="Q138" s="3">
        <v>0.61038804704172511</v>
      </c>
      <c r="R138" s="3">
        <v>-0.96590733683902485</v>
      </c>
      <c r="S138" s="3">
        <v>0.86275660917564945</v>
      </c>
      <c r="T138" s="3">
        <v>88.095260813940882</v>
      </c>
      <c r="U138" s="3">
        <v>4.4911910399424264E-2</v>
      </c>
      <c r="V138" s="3">
        <v>0.12150046702544584</v>
      </c>
      <c r="W138" s="3">
        <v>0.22672886441685838</v>
      </c>
      <c r="X138" s="3">
        <v>0.1998257723537063</v>
      </c>
      <c r="Y138" s="3">
        <v>1973.4232540896041</v>
      </c>
      <c r="Z138" s="3">
        <v>1986.0907111406764</v>
      </c>
      <c r="AA138" s="3">
        <v>1995.0462010669253</v>
      </c>
      <c r="AC138" s="3">
        <v>1.7284832510439729</v>
      </c>
      <c r="AD138" s="3">
        <v>1.4046287075532993</v>
      </c>
      <c r="AE138" s="3">
        <v>1.2900513579865363</v>
      </c>
      <c r="AG138" s="3">
        <v>15.567</v>
      </c>
      <c r="AH138" s="3">
        <v>16.925999999999998</v>
      </c>
      <c r="AI138" s="3">
        <v>9.6669999999999998</v>
      </c>
      <c r="AK138" s="3">
        <v>24.324727272727273</v>
      </c>
      <c r="AL138" s="3">
        <v>10.245636363636365</v>
      </c>
      <c r="AM138" s="3">
        <v>11.403636363636364</v>
      </c>
      <c r="AN138" s="3">
        <v>13.44590909090909</v>
      </c>
      <c r="AR138" s="3">
        <v>1952.9063837046149</v>
      </c>
      <c r="AS138" s="3">
        <v>1963.4316493905471</v>
      </c>
      <c r="AT138" s="3">
        <v>1980.3764258934393</v>
      </c>
      <c r="AU138" s="3">
        <v>2009.6531090964056</v>
      </c>
      <c r="AW138" s="3">
        <v>17.283999999999999</v>
      </c>
      <c r="AX138" s="3">
        <v>1960</v>
      </c>
      <c r="AY138" s="3">
        <v>-7.2149999999999999</v>
      </c>
      <c r="AZ138" s="3">
        <v>2021</v>
      </c>
      <c r="BA138" s="3">
        <v>0</v>
      </c>
      <c r="BB138" s="3">
        <v>0</v>
      </c>
      <c r="BC138" s="3">
        <v>15</v>
      </c>
      <c r="BD138" s="3">
        <v>28</v>
      </c>
      <c r="BE138" s="3">
        <v>31</v>
      </c>
      <c r="BF138" s="3">
        <v>1950</v>
      </c>
      <c r="BG138" s="3">
        <v>2023</v>
      </c>
      <c r="BH138" s="3">
        <v>-0.83056668044728998</v>
      </c>
      <c r="BI138" s="3" t="s">
        <v>591</v>
      </c>
      <c r="BJ138" s="3">
        <v>3</v>
      </c>
      <c r="BK138" s="3">
        <v>320.87785304588198</v>
      </c>
      <c r="BL138" s="3">
        <v>228.05211274082154</v>
      </c>
      <c r="BM138" s="3">
        <v>175.43629923624383</v>
      </c>
      <c r="BP138" s="3">
        <v>3</v>
      </c>
      <c r="BQ138" s="3">
        <v>1363.6728206387209</v>
      </c>
      <c r="BR138" s="3">
        <v>-0.6916772221552856</v>
      </c>
      <c r="BS138" s="3">
        <v>0.82211240849626399</v>
      </c>
      <c r="BT138" s="3">
        <v>0.25159575995296568</v>
      </c>
      <c r="BU138" s="3">
        <v>-0.42582621947678817</v>
      </c>
      <c r="BV138" s="3">
        <v>92.414406233969075</v>
      </c>
      <c r="BW138" s="3">
        <v>4.7258635765192868E-2</v>
      </c>
      <c r="BX138" s="3">
        <v>4.9073272456511663E-2</v>
      </c>
      <c r="BY138" s="3">
        <v>6.360815264421131E-2</v>
      </c>
      <c r="BZ138" s="3">
        <v>6.4411997703126375E-2</v>
      </c>
      <c r="CA138" s="3">
        <v>1961.4024652267983</v>
      </c>
      <c r="CB138" s="3">
        <v>1989.9999434513641</v>
      </c>
      <c r="CC138" s="3">
        <v>1999.6310552094326</v>
      </c>
      <c r="CE138" s="3">
        <v>0.47199695763526861</v>
      </c>
      <c r="CF138" s="3">
        <v>1.582332173435425</v>
      </c>
      <c r="CG138" s="3">
        <v>1.0135805858799483</v>
      </c>
      <c r="CI138" s="3">
        <v>7.7130000000000001</v>
      </c>
      <c r="CJ138" s="3">
        <v>10.586</v>
      </c>
      <c r="CK138" s="3">
        <v>14.074</v>
      </c>
      <c r="CM138" s="3">
        <v>24.324727272727273</v>
      </c>
      <c r="CN138" s="3">
        <v>10.245636363636365</v>
      </c>
      <c r="CO138" s="3">
        <v>11.403636363636364</v>
      </c>
      <c r="CP138" s="3">
        <v>13.44590909090909</v>
      </c>
      <c r="CW138" s="3">
        <v>1973.7407470916651</v>
      </c>
      <c r="CY138" s="3">
        <v>-0.6916772221552856</v>
      </c>
    </row>
    <row r="139" spans="1:103" x14ac:dyDescent="0.3">
      <c r="A139" s="3" t="s">
        <v>132</v>
      </c>
      <c r="B139" s="3" t="s">
        <v>360</v>
      </c>
      <c r="C139" s="3">
        <v>150</v>
      </c>
      <c r="D139" s="3" t="s">
        <v>560</v>
      </c>
      <c r="E139" s="3">
        <v>151</v>
      </c>
      <c r="F139" s="3" t="s">
        <v>576</v>
      </c>
      <c r="G139" s="3" t="s">
        <v>590</v>
      </c>
      <c r="H139" s="3">
        <v>1</v>
      </c>
      <c r="I139" s="3">
        <v>727.40545864248088</v>
      </c>
      <c r="J139" s="3">
        <v>690.41916235052611</v>
      </c>
      <c r="K139" s="3">
        <v>695.81375544016953</v>
      </c>
      <c r="N139" s="3">
        <v>1</v>
      </c>
      <c r="O139" s="3">
        <v>849.12888447534147</v>
      </c>
      <c r="P139" s="3">
        <v>-0.42440676933029842</v>
      </c>
      <c r="Q139" s="3">
        <v>0.26830101817359625</v>
      </c>
      <c r="T139" s="3">
        <v>50.694332584726119</v>
      </c>
      <c r="U139" s="3">
        <v>2.626540063790243E-2</v>
      </c>
      <c r="V139" s="3">
        <v>3.6278005786792508E-2</v>
      </c>
      <c r="Y139" s="3">
        <v>1960.8837888030209</v>
      </c>
      <c r="AC139" s="3">
        <v>4.8384989013385145</v>
      </c>
      <c r="AG139" s="3">
        <v>17.295000000000002</v>
      </c>
      <c r="AK139" s="3">
        <v>41.436363636363637</v>
      </c>
      <c r="AL139" s="3">
        <v>9.0188181818181832</v>
      </c>
      <c r="AM139" s="3">
        <v>23.09090909090909</v>
      </c>
      <c r="AN139" s="3">
        <v>16.158545454545454</v>
      </c>
      <c r="AP139" s="3">
        <v>1918.2749741716261</v>
      </c>
      <c r="AQ139" s="3">
        <v>1930.0561246181419</v>
      </c>
      <c r="AR139" s="3">
        <v>1941.8372750646577</v>
      </c>
      <c r="AS139" s="3">
        <v>1953.6184255111737</v>
      </c>
      <c r="AT139" s="3">
        <v>1973.1609190374627</v>
      </c>
      <c r="AU139" s="3">
        <v>2005.1904884988776</v>
      </c>
      <c r="AW139" s="3">
        <v>24.400000000000002</v>
      </c>
      <c r="AX139" s="3">
        <v>1914</v>
      </c>
      <c r="AY139" s="3">
        <v>-13.015999999999998</v>
      </c>
      <c r="AZ139" s="3">
        <v>2021</v>
      </c>
      <c r="BA139" s="3">
        <v>0</v>
      </c>
      <c r="BB139" s="3">
        <v>8</v>
      </c>
      <c r="BC139" s="3">
        <v>36</v>
      </c>
      <c r="BD139" s="3">
        <v>43</v>
      </c>
      <c r="BE139" s="3">
        <v>37</v>
      </c>
      <c r="BF139" s="3">
        <v>1900</v>
      </c>
      <c r="BG139" s="3">
        <v>2023</v>
      </c>
      <c r="BH139" s="3">
        <v>-0.42440676933029842</v>
      </c>
      <c r="BI139" s="3" t="s">
        <v>591</v>
      </c>
      <c r="BJ139" s="3">
        <v>2</v>
      </c>
      <c r="BK139" s="3">
        <v>726.76063059767171</v>
      </c>
      <c r="BL139" s="3">
        <v>527.09984616635336</v>
      </c>
      <c r="BM139" s="3">
        <v>514.57243431732513</v>
      </c>
      <c r="BP139" s="3">
        <v>2</v>
      </c>
      <c r="BQ139" s="3">
        <v>101.7501808287997</v>
      </c>
      <c r="BR139" s="3">
        <v>-4.1392030073196265E-2</v>
      </c>
      <c r="BS139" s="3">
        <v>-0.31222039743763252</v>
      </c>
      <c r="BT139" s="3">
        <v>0.5003627961153071</v>
      </c>
      <c r="BV139" s="3">
        <v>149.12206976146251</v>
      </c>
      <c r="BW139" s="3">
        <v>7.813545651976532E-2</v>
      </c>
      <c r="BX139" s="3">
        <v>8.1145045015481962E-2</v>
      </c>
      <c r="BY139" s="3">
        <v>2.4795277887371136E-2</v>
      </c>
      <c r="CA139" s="3">
        <v>1917.9992491502758</v>
      </c>
      <c r="CB139" s="3">
        <v>1959.2433787413954</v>
      </c>
      <c r="CE139" s="3">
        <v>3.1821879816838443</v>
      </c>
      <c r="CF139" s="3">
        <v>1.3611173696942471</v>
      </c>
      <c r="CI139" s="3">
        <v>32</v>
      </c>
      <c r="CJ139" s="3">
        <v>9.4049999999999994</v>
      </c>
      <c r="CM139" s="3">
        <v>41.436363636363637</v>
      </c>
      <c r="CN139" s="3">
        <v>9.0188181818181832</v>
      </c>
      <c r="CO139" s="3">
        <v>23.09090909090909</v>
      </c>
      <c r="CP139" s="3">
        <v>16.158545454545454</v>
      </c>
      <c r="CU139" s="3">
        <v>1924.6740661079782</v>
      </c>
      <c r="CV139" s="3">
        <v>1971.1130890354268</v>
      </c>
      <c r="CW139" s="3">
        <v>1956.4513318242605</v>
      </c>
      <c r="CY139" s="3">
        <v>-0.35361242751082878</v>
      </c>
    </row>
    <row r="140" spans="1:103" x14ac:dyDescent="0.3">
      <c r="A140" s="3" t="s">
        <v>153</v>
      </c>
      <c r="B140" s="3" t="s">
        <v>381</v>
      </c>
      <c r="C140" s="3">
        <v>150</v>
      </c>
      <c r="D140" s="3" t="s">
        <v>560</v>
      </c>
      <c r="E140" s="3">
        <v>151</v>
      </c>
      <c r="F140" s="3" t="s">
        <v>576</v>
      </c>
      <c r="G140" s="3" t="s">
        <v>590</v>
      </c>
      <c r="H140" s="3">
        <v>3</v>
      </c>
      <c r="I140" s="3">
        <v>321.77174749213759</v>
      </c>
      <c r="J140" s="3">
        <v>318.09413304227604</v>
      </c>
      <c r="K140" s="3">
        <v>306.82129105889948</v>
      </c>
      <c r="N140" s="3">
        <v>3</v>
      </c>
      <c r="O140" s="3">
        <v>1612.1532124173837</v>
      </c>
      <c r="P140" s="3">
        <v>-0.81570478129279</v>
      </c>
      <c r="Q140" s="3">
        <v>1.1440617474128976</v>
      </c>
      <c r="R140" s="3">
        <v>-0.73799295021803657</v>
      </c>
      <c r="S140" s="3">
        <v>0.46158637703637234</v>
      </c>
      <c r="T140" s="3">
        <v>170.75757393795325</v>
      </c>
      <c r="U140" s="3">
        <v>8.7343913325898664E-2</v>
      </c>
      <c r="V140" s="3">
        <v>0.10308273525395366</v>
      </c>
      <c r="W140" s="3">
        <v>6.3929198539775842E-2</v>
      </c>
      <c r="X140" s="3">
        <v>4.0027173028489647E-2</v>
      </c>
      <c r="Y140" s="3">
        <v>1960.3686445211829</v>
      </c>
      <c r="Z140" s="3">
        <v>1975.0000560597864</v>
      </c>
      <c r="AA140" s="3">
        <v>1996.003947077593</v>
      </c>
      <c r="AC140" s="3">
        <v>0.63433254487632262</v>
      </c>
      <c r="AD140" s="3">
        <v>0.82937960305444369</v>
      </c>
      <c r="AE140" s="3">
        <v>1.1473392277254844</v>
      </c>
      <c r="AG140" s="3">
        <v>13.292</v>
      </c>
      <c r="AH140" s="3">
        <v>19.236999999999998</v>
      </c>
      <c r="AI140" s="3">
        <v>8.7530000000000001</v>
      </c>
      <c r="AK140" s="3">
        <v>17.43990909090909</v>
      </c>
      <c r="AL140" s="3">
        <v>10.236818181818181</v>
      </c>
      <c r="AM140" s="3">
        <v>10.537727272727272</v>
      </c>
      <c r="AN140" s="3">
        <v>10.931272727272727</v>
      </c>
      <c r="AS140" s="3">
        <v>1951.8743164579976</v>
      </c>
      <c r="AT140" s="3">
        <v>1958.3132403321242</v>
      </c>
      <c r="AU140" s="3">
        <v>2010.026702977965</v>
      </c>
      <c r="AW140" s="3">
        <v>9.6220000000000017</v>
      </c>
      <c r="AX140" s="3">
        <v>1950</v>
      </c>
      <c r="AY140" s="3">
        <v>-2.6950000000000003</v>
      </c>
      <c r="AZ140" s="3">
        <v>2021</v>
      </c>
      <c r="BA140" s="3">
        <v>0</v>
      </c>
      <c r="BB140" s="3">
        <v>0</v>
      </c>
      <c r="BC140" s="3">
        <v>0</v>
      </c>
      <c r="BD140" s="3">
        <v>51</v>
      </c>
      <c r="BE140" s="3">
        <v>23</v>
      </c>
      <c r="BF140" s="3">
        <v>1950</v>
      </c>
      <c r="BG140" s="3">
        <v>2023</v>
      </c>
      <c r="BH140" s="3">
        <v>-0.81570478129279</v>
      </c>
      <c r="BI140" s="3" t="s">
        <v>591</v>
      </c>
      <c r="BJ140" s="3">
        <v>3</v>
      </c>
      <c r="BK140" s="3">
        <v>226.06831749526287</v>
      </c>
      <c r="BL140" s="3">
        <v>185.53961490179626</v>
      </c>
      <c r="BM140" s="3">
        <v>150.06904241131406</v>
      </c>
      <c r="BP140" s="3">
        <v>3</v>
      </c>
      <c r="BQ140" s="3">
        <v>405.51115601368491</v>
      </c>
      <c r="BR140" s="3">
        <v>-0.20208332787646488</v>
      </c>
      <c r="BS140" s="3">
        <v>0.35397039783361128</v>
      </c>
      <c r="BT140" s="3">
        <v>-0.2729943498670141</v>
      </c>
      <c r="BU140" s="3">
        <v>0.22855433842807904</v>
      </c>
      <c r="BV140" s="3">
        <v>135.57384035541625</v>
      </c>
      <c r="BW140" s="3">
        <v>6.9400433631518182E-2</v>
      </c>
      <c r="BX140" s="3">
        <v>7.1027227142768101E-2</v>
      </c>
      <c r="BY140" s="3">
        <v>1.8416544478421046E-2</v>
      </c>
      <c r="BZ140" s="3">
        <v>2.656486129916092E-2</v>
      </c>
      <c r="CA140" s="3">
        <v>1957.5864977700244</v>
      </c>
      <c r="CB140" s="3">
        <v>1979.7616152208836</v>
      </c>
      <c r="CC140" s="3">
        <v>2007.8305852427848</v>
      </c>
      <c r="CE140" s="3">
        <v>1.065034119281373</v>
      </c>
      <c r="CF140" s="3">
        <v>0.94312901593443699</v>
      </c>
      <c r="CG140" s="3">
        <v>1.2188436129596147</v>
      </c>
      <c r="CI140" s="3">
        <v>9.8930000000000007</v>
      </c>
      <c r="CJ140" s="3">
        <v>13.257999999999999</v>
      </c>
      <c r="CK140" s="3">
        <v>10.105</v>
      </c>
      <c r="CM140" s="3">
        <v>17.43990909090909</v>
      </c>
      <c r="CN140" s="3">
        <v>10.236818181818181</v>
      </c>
      <c r="CO140" s="3">
        <v>10.537727272727272</v>
      </c>
      <c r="CP140" s="3">
        <v>10.931272727272727</v>
      </c>
      <c r="CW140" s="3">
        <v>2008.204387989236</v>
      </c>
      <c r="CY140" s="3">
        <v>-0.20208332787646488</v>
      </c>
    </row>
    <row r="141" spans="1:103" x14ac:dyDescent="0.3">
      <c r="A141" s="3" t="s">
        <v>154</v>
      </c>
      <c r="B141" s="3" t="s">
        <v>382</v>
      </c>
      <c r="C141" s="3">
        <v>150</v>
      </c>
      <c r="D141" s="3" t="s">
        <v>560</v>
      </c>
      <c r="E141" s="3">
        <v>151</v>
      </c>
      <c r="F141" s="3" t="s">
        <v>576</v>
      </c>
      <c r="G141" s="3" t="s">
        <v>590</v>
      </c>
      <c r="H141" s="3">
        <v>2</v>
      </c>
      <c r="I141" s="3">
        <v>477.11830076706718</v>
      </c>
      <c r="J141" s="3">
        <v>468.96552377011329</v>
      </c>
      <c r="K141" s="3">
        <v>428.18680247788149</v>
      </c>
      <c r="N141" s="3">
        <v>2</v>
      </c>
      <c r="O141" s="3">
        <v>172.43083953275254</v>
      </c>
      <c r="P141" s="3">
        <v>-7.2006785899132619E-2</v>
      </c>
      <c r="Q141" s="3">
        <v>-0.3762099812968504</v>
      </c>
      <c r="R141" s="3">
        <v>0.33734683522886955</v>
      </c>
      <c r="T141" s="3">
        <v>22.822187159659883</v>
      </c>
      <c r="U141" s="3">
        <v>1.2387599777995612E-2</v>
      </c>
      <c r="V141" s="3">
        <v>0.13106833367455606</v>
      </c>
      <c r="W141" s="3">
        <v>0.13134622694593673</v>
      </c>
      <c r="Y141" s="3">
        <v>1900.9067098387241</v>
      </c>
      <c r="Z141" s="3">
        <v>1932.9992100775683</v>
      </c>
      <c r="AC141" s="3">
        <v>8.9251156567061631</v>
      </c>
      <c r="AD141" s="3">
        <v>3.6186242914714075</v>
      </c>
      <c r="AH141" s="3">
        <v>19.2</v>
      </c>
      <c r="AK141" s="3">
        <v>41.936363636363637</v>
      </c>
      <c r="AL141" s="3">
        <v>14.245454545454544</v>
      </c>
      <c r="AM141" s="3">
        <v>32.527272727272731</v>
      </c>
      <c r="AN141" s="3">
        <v>11.745454545454548</v>
      </c>
      <c r="AP141" s="3">
        <v>1899.1865344937373</v>
      </c>
      <c r="AQ141" s="3">
        <v>1912.2957781882053</v>
      </c>
      <c r="AR141" s="3">
        <v>1924.4503562069481</v>
      </c>
      <c r="AS141" s="3">
        <v>1943.5364254808053</v>
      </c>
      <c r="AT141" s="3">
        <v>1988.6343155154375</v>
      </c>
      <c r="AW141" s="3">
        <v>14.700000000000003</v>
      </c>
      <c r="AX141" s="3">
        <v>1822</v>
      </c>
      <c r="AY141" s="3">
        <v>1.6999999999999993</v>
      </c>
      <c r="AZ141" s="3">
        <v>1945</v>
      </c>
      <c r="BA141" s="3">
        <v>0</v>
      </c>
      <c r="BB141" s="3">
        <v>0</v>
      </c>
      <c r="BC141" s="3">
        <v>25</v>
      </c>
      <c r="BD141" s="3">
        <v>71</v>
      </c>
      <c r="BE141" s="3">
        <v>0</v>
      </c>
      <c r="BF141" s="3">
        <v>1787</v>
      </c>
      <c r="BG141" s="3">
        <v>1991</v>
      </c>
      <c r="BH141" s="3">
        <v>-0.44821676719598302</v>
      </c>
      <c r="BI141" s="3" t="s">
        <v>591</v>
      </c>
      <c r="BJ141" s="3">
        <v>2</v>
      </c>
      <c r="BK141" s="3">
        <v>476.63979827210352</v>
      </c>
      <c r="BL141" s="3">
        <v>481.38736713513043</v>
      </c>
      <c r="BM141" s="3">
        <v>389.23175760171961</v>
      </c>
      <c r="BP141" s="3">
        <v>2</v>
      </c>
      <c r="BQ141" s="3">
        <v>148.042672813286</v>
      </c>
      <c r="BR141" s="3">
        <v>-6.3762555185527134E-2</v>
      </c>
      <c r="BS141" s="3">
        <v>-0.18222392497153006</v>
      </c>
      <c r="BT141" s="3">
        <v>0.32462225878608314</v>
      </c>
      <c r="BV141" s="3">
        <v>24.694750102691721</v>
      </c>
      <c r="BW141" s="3">
        <v>1.3477778228274296E-2</v>
      </c>
      <c r="BX141" s="3">
        <v>1.9707132903006592E-2</v>
      </c>
      <c r="BY141" s="3">
        <v>2.9515762593315273E-2</v>
      </c>
      <c r="CA141" s="3">
        <v>1880.2859174839666</v>
      </c>
      <c r="CB141" s="3">
        <v>1955.8189051894988</v>
      </c>
      <c r="CE141" s="3">
        <v>5.9665769284677594</v>
      </c>
      <c r="CF141" s="3">
        <v>2.0804183126290301</v>
      </c>
      <c r="CJ141" s="3">
        <v>9.6</v>
      </c>
      <c r="CM141" s="3">
        <v>41.936363636363637</v>
      </c>
      <c r="CN141" s="3">
        <v>14.245454545454544</v>
      </c>
      <c r="CO141" s="3">
        <v>32.527272727272731</v>
      </c>
      <c r="CP141" s="3">
        <v>11.745454545454548</v>
      </c>
      <c r="CS141" s="3">
        <v>1851.2851699531534</v>
      </c>
      <c r="CT141" s="3">
        <v>1893.0949069582387</v>
      </c>
      <c r="CU141" s="3">
        <v>1913.4212273186406</v>
      </c>
      <c r="CV141" s="3">
        <v>1933.7475476790426</v>
      </c>
      <c r="CW141" s="3">
        <v>1957.1793149144062</v>
      </c>
      <c r="CY141" s="3">
        <v>-0.24598648015705721</v>
      </c>
    </row>
    <row r="142" spans="1:103" x14ac:dyDescent="0.3">
      <c r="A142" s="3" t="s">
        <v>191</v>
      </c>
      <c r="B142" s="3" t="s">
        <v>419</v>
      </c>
      <c r="C142" s="3">
        <v>150</v>
      </c>
      <c r="D142" s="3" t="s">
        <v>560</v>
      </c>
      <c r="E142" s="3">
        <v>151</v>
      </c>
      <c r="F142" s="3" t="s">
        <v>576</v>
      </c>
      <c r="G142" s="3" t="s">
        <v>590</v>
      </c>
      <c r="H142" s="3">
        <v>1</v>
      </c>
      <c r="I142" s="3">
        <v>823.48583763906265</v>
      </c>
      <c r="J142" s="3">
        <v>716.2976232546938</v>
      </c>
      <c r="K142" s="3">
        <v>721.24487229806266</v>
      </c>
      <c r="N142" s="3">
        <v>1</v>
      </c>
      <c r="O142" s="3">
        <v>920.13260734838593</v>
      </c>
      <c r="P142" s="3">
        <v>-0.46443560321462518</v>
      </c>
      <c r="Q142" s="3">
        <v>0.31315482109565723</v>
      </c>
      <c r="T142" s="3">
        <v>41.226025625332348</v>
      </c>
      <c r="U142" s="3">
        <v>2.160043998866731E-2</v>
      </c>
      <c r="V142" s="3">
        <v>2.4767212977686942E-2</v>
      </c>
      <c r="Y142" s="3">
        <v>1937.4498918246622</v>
      </c>
      <c r="AC142" s="3">
        <v>3.0102063112239632</v>
      </c>
      <c r="AG142" s="3">
        <v>20</v>
      </c>
      <c r="AK142" s="3">
        <v>44.019636363636366</v>
      </c>
      <c r="AL142" s="3">
        <v>9.3541818181818197</v>
      </c>
      <c r="AM142" s="3">
        <v>33.274181818181816</v>
      </c>
      <c r="AN142" s="3">
        <v>13.593818181818181</v>
      </c>
      <c r="AO142" s="3">
        <v>1884.2926797409393</v>
      </c>
      <c r="AP142" s="3">
        <v>1905.8241900962701</v>
      </c>
      <c r="AQ142" s="3">
        <v>1916.5899452739357</v>
      </c>
      <c r="AR142" s="3">
        <v>1927.355700451601</v>
      </c>
      <c r="AS142" s="3">
        <v>1939.5116086952371</v>
      </c>
      <c r="AT142" s="3">
        <v>1972.5627334314115</v>
      </c>
      <c r="AU142" s="3">
        <v>2005.6138581675857</v>
      </c>
      <c r="AW142" s="3">
        <v>14.799999999999997</v>
      </c>
      <c r="AX142" s="3">
        <v>1884</v>
      </c>
      <c r="AY142" s="3">
        <v>-10.4</v>
      </c>
      <c r="AZ142" s="3">
        <v>1918</v>
      </c>
      <c r="BA142" s="3">
        <v>0</v>
      </c>
      <c r="BB142" s="3">
        <v>0</v>
      </c>
      <c r="BC142" s="3">
        <v>31</v>
      </c>
      <c r="BD142" s="3">
        <v>64</v>
      </c>
      <c r="BE142" s="3">
        <v>48</v>
      </c>
      <c r="BF142" s="3">
        <v>1880</v>
      </c>
      <c r="BG142" s="3">
        <v>2023</v>
      </c>
      <c r="BH142" s="3">
        <v>-0.46443560321462518</v>
      </c>
      <c r="BI142" s="3" t="s">
        <v>591</v>
      </c>
      <c r="BJ142" s="3">
        <v>3</v>
      </c>
      <c r="BK142" s="3">
        <v>837.63994191610107</v>
      </c>
      <c r="BL142" s="3">
        <v>550.81199513770525</v>
      </c>
      <c r="BM142" s="3">
        <v>543.36874401202363</v>
      </c>
      <c r="BP142" s="3">
        <v>3</v>
      </c>
      <c r="BQ142" s="3">
        <v>722.44258107243718</v>
      </c>
      <c r="BR142" s="3">
        <v>-0.36551568960725683</v>
      </c>
      <c r="BS142" s="3">
        <v>0.15041204086757717</v>
      </c>
      <c r="BT142" s="3">
        <v>0.39877115464296975</v>
      </c>
      <c r="BU142" s="3">
        <v>-0.19704762955329841</v>
      </c>
      <c r="BV142" s="3">
        <v>23.570639832135523</v>
      </c>
      <c r="BW142" s="3">
        <v>1.2366149395092145E-2</v>
      </c>
      <c r="BX142" s="3">
        <v>3.3037626064196829E-2</v>
      </c>
      <c r="BY142" s="3">
        <v>5.5500717774185318E-2</v>
      </c>
      <c r="BZ142" s="3">
        <v>4.9975885798398241E-2</v>
      </c>
      <c r="CA142" s="3">
        <v>1932.9999154082138</v>
      </c>
      <c r="CB142" s="3">
        <v>1961.2871261223584</v>
      </c>
      <c r="CC142" s="3">
        <v>1983.189847507824</v>
      </c>
      <c r="CE142" s="3">
        <v>4.214182411519432</v>
      </c>
      <c r="CF142" s="3">
        <v>1.9616903413042417</v>
      </c>
      <c r="CG142" s="3">
        <v>3.6776255659445409</v>
      </c>
      <c r="CI142" s="3">
        <v>14.7</v>
      </c>
      <c r="CJ142" s="3">
        <v>9.6140000000000008</v>
      </c>
      <c r="CK142" s="3">
        <v>14</v>
      </c>
      <c r="CM142" s="3">
        <v>44.019636363636366</v>
      </c>
      <c r="CN142" s="3">
        <v>9.3541818181818197</v>
      </c>
      <c r="CO142" s="3">
        <v>33.274181818181816</v>
      </c>
      <c r="CP142" s="3">
        <v>13.593818181818181</v>
      </c>
      <c r="CR142" s="3">
        <v>1880.7471214466532</v>
      </c>
      <c r="CS142" s="3">
        <v>1894.4264248039804</v>
      </c>
      <c r="CT142" s="3">
        <v>1908.1057281613068</v>
      </c>
      <c r="CU142" s="3">
        <v>1921.7850315186333</v>
      </c>
      <c r="CV142" s="3">
        <v>1937.1875895202638</v>
      </c>
      <c r="CW142" s="3">
        <v>1961.2741023108356</v>
      </c>
      <c r="CY142" s="3">
        <v>-0.36551568960725683</v>
      </c>
    </row>
    <row r="143" spans="1:103" x14ac:dyDescent="0.3">
      <c r="A143" s="3" t="s">
        <v>234</v>
      </c>
      <c r="B143" s="3" t="s">
        <v>462</v>
      </c>
      <c r="C143" s="3">
        <v>150</v>
      </c>
      <c r="D143" s="3" t="s">
        <v>560</v>
      </c>
      <c r="E143" s="3">
        <v>151</v>
      </c>
      <c r="F143" s="3" t="s">
        <v>576</v>
      </c>
      <c r="G143" s="3" t="s">
        <v>590</v>
      </c>
      <c r="H143" s="3">
        <v>3</v>
      </c>
      <c r="I143" s="3">
        <v>369.21031788874927</v>
      </c>
      <c r="J143" s="3">
        <v>357.92933107378519</v>
      </c>
      <c r="K143" s="3">
        <v>350.16885597096257</v>
      </c>
      <c r="N143" s="3">
        <v>3</v>
      </c>
      <c r="O143" s="3">
        <v>1531.983896149048</v>
      </c>
      <c r="P143" s="3">
        <v>-0.7679902251327072</v>
      </c>
      <c r="Q143" s="3">
        <v>0.97463973559102302</v>
      </c>
      <c r="R143" s="3">
        <v>-1.3217328444863254</v>
      </c>
      <c r="S143" s="3">
        <v>1.1159396557980996</v>
      </c>
      <c r="T143" s="3">
        <v>91.807712702550575</v>
      </c>
      <c r="U143" s="3">
        <v>4.6852419082977097E-2</v>
      </c>
      <c r="V143" s="3">
        <v>7.5980439040089734E-2</v>
      </c>
      <c r="W143" s="3">
        <v>0.16705522426378491</v>
      </c>
      <c r="X143" s="3">
        <v>0.15851993776242188</v>
      </c>
      <c r="Y143" s="3">
        <v>1969.0069892369868</v>
      </c>
      <c r="Z143" s="3">
        <v>1986.20498318308</v>
      </c>
      <c r="AA143" s="3">
        <v>1995.386420730681</v>
      </c>
      <c r="AC143" s="3">
        <v>0.82505020745702728</v>
      </c>
      <c r="AD143" s="3">
        <v>0.77464787321457429</v>
      </c>
      <c r="AE143" s="3">
        <v>0.82207878721727357</v>
      </c>
      <c r="AG143" s="3">
        <v>19.686</v>
      </c>
      <c r="AH143" s="3">
        <v>23.527999999999999</v>
      </c>
      <c r="AI143" s="3">
        <v>13.79</v>
      </c>
      <c r="AK143" s="3">
        <v>30.943727272727269</v>
      </c>
      <c r="AL143" s="3">
        <v>13.069909090909089</v>
      </c>
      <c r="AM143" s="3">
        <v>12.818181818181818</v>
      </c>
      <c r="AN143" s="3">
        <v>13.690363636363635</v>
      </c>
      <c r="AQ143" s="3">
        <v>1955.7330900787299</v>
      </c>
      <c r="AR143" s="3">
        <v>1962.243589609028</v>
      </c>
      <c r="AS143" s="3">
        <v>1969.9450534364728</v>
      </c>
      <c r="AT143" s="3">
        <v>1993.7019405599685</v>
      </c>
      <c r="AW143" s="3">
        <v>18.712000000000003</v>
      </c>
      <c r="AX143" s="3">
        <v>1956</v>
      </c>
      <c r="AY143" s="3">
        <v>-5.1789999999999985</v>
      </c>
      <c r="AZ143" s="3">
        <v>2021</v>
      </c>
      <c r="BA143" s="3">
        <v>0</v>
      </c>
      <c r="BB143" s="3">
        <v>0</v>
      </c>
      <c r="BC143" s="3">
        <v>33</v>
      </c>
      <c r="BD143" s="3">
        <v>31</v>
      </c>
      <c r="BE143" s="3">
        <v>10</v>
      </c>
      <c r="BF143" s="3">
        <v>1950</v>
      </c>
      <c r="BG143" s="3">
        <v>2023</v>
      </c>
      <c r="BH143" s="3">
        <v>-1.1150833340280095</v>
      </c>
      <c r="BI143" s="3" t="s">
        <v>591</v>
      </c>
      <c r="BJ143" s="3">
        <v>2</v>
      </c>
      <c r="BK143" s="3">
        <v>265.0930303273077</v>
      </c>
      <c r="BL143" s="3">
        <v>175.66144766878517</v>
      </c>
      <c r="BM143" s="3">
        <v>136.02603009811054</v>
      </c>
      <c r="BP143" s="3">
        <v>2</v>
      </c>
      <c r="BQ143" s="3">
        <v>738.42531710500361</v>
      </c>
      <c r="BR143" s="3">
        <v>-0.3711545449032112</v>
      </c>
      <c r="BS143" s="3">
        <v>0.34557129713061069</v>
      </c>
      <c r="BT143" s="3">
        <v>0.13873308181099664</v>
      </c>
      <c r="BV143" s="3">
        <v>96.232862964909998</v>
      </c>
      <c r="BW143" s="3">
        <v>4.9223906431022285E-2</v>
      </c>
      <c r="BX143" s="3">
        <v>5.1041504388039213E-2</v>
      </c>
      <c r="BY143" s="3">
        <v>1.5666229202135163E-2</v>
      </c>
      <c r="CA143" s="3">
        <v>1960.2806853160068</v>
      </c>
      <c r="CB143" s="3">
        <v>1986.8751988589461</v>
      </c>
      <c r="CE143" s="3">
        <v>1.0588731169303243</v>
      </c>
      <c r="CF143" s="3">
        <v>1.9181497614126684</v>
      </c>
      <c r="CI143" s="3">
        <v>11.186999999999999</v>
      </c>
      <c r="CJ143" s="3">
        <v>9.6170000000000009</v>
      </c>
      <c r="CM143" s="3">
        <v>30.943727272727269</v>
      </c>
      <c r="CN143" s="3">
        <v>13.069909090909089</v>
      </c>
      <c r="CO143" s="3">
        <v>12.818181818181818</v>
      </c>
      <c r="CP143" s="3">
        <v>13.690363636363635</v>
      </c>
      <c r="CY143" s="3">
        <v>-0.3711545449032112</v>
      </c>
    </row>
    <row r="144" spans="1:103" x14ac:dyDescent="0.3">
      <c r="A144" s="3" t="s">
        <v>263</v>
      </c>
      <c r="B144" s="3" t="s">
        <v>491</v>
      </c>
      <c r="C144" s="3">
        <v>150</v>
      </c>
      <c r="D144" s="3" t="s">
        <v>560</v>
      </c>
      <c r="E144" s="3">
        <v>151</v>
      </c>
      <c r="F144" s="3" t="s">
        <v>576</v>
      </c>
      <c r="G144" s="3" t="s">
        <v>590</v>
      </c>
      <c r="H144" s="3">
        <v>0</v>
      </c>
      <c r="I144" s="3">
        <v>473.42025431265006</v>
      </c>
      <c r="J144" s="3">
        <v>478.06162931457249</v>
      </c>
      <c r="K144" s="3">
        <v>476.12826053785119</v>
      </c>
      <c r="N144" s="3">
        <v>1</v>
      </c>
      <c r="O144" s="3">
        <v>586.86937963921912</v>
      </c>
      <c r="P144" s="3">
        <v>-0.28778913321523225</v>
      </c>
      <c r="Q144" s="3">
        <v>0.2331553135620538</v>
      </c>
      <c r="T144" s="3">
        <v>24.093087202741</v>
      </c>
      <c r="U144" s="3">
        <v>1.2270692253155076E-2</v>
      </c>
      <c r="V144" s="3">
        <v>9.251741384816585E-2</v>
      </c>
      <c r="Y144" s="3">
        <v>2002.999991012699</v>
      </c>
      <c r="AC144" s="3">
        <v>5.2047554951258865</v>
      </c>
      <c r="AG144" s="3">
        <v>9.2129999999999992</v>
      </c>
      <c r="AK144" s="3">
        <v>33.227272727272727</v>
      </c>
      <c r="AL144" s="3">
        <v>9.5939090909090918</v>
      </c>
      <c r="AM144" s="3">
        <v>17.509090909090908</v>
      </c>
      <c r="AN144" s="3">
        <v>10.808363636363636</v>
      </c>
      <c r="AQ144" s="3">
        <v>1934.9909894712628</v>
      </c>
      <c r="AR144" s="3">
        <v>1952.3648212908975</v>
      </c>
      <c r="AS144" s="3">
        <v>1969.7386531105328</v>
      </c>
      <c r="AT144" s="3">
        <v>1987.112484930168</v>
      </c>
      <c r="AU144" s="3">
        <v>2010.8293611404324</v>
      </c>
      <c r="AW144" s="3">
        <v>18.727</v>
      </c>
      <c r="AX144" s="3">
        <v>1955</v>
      </c>
      <c r="AY144" s="3">
        <v>-4.4109999999999996</v>
      </c>
      <c r="AZ144" s="3">
        <v>2021</v>
      </c>
      <c r="BA144" s="3">
        <v>0</v>
      </c>
      <c r="BB144" s="3">
        <v>0</v>
      </c>
      <c r="BC144" s="3">
        <v>45</v>
      </c>
      <c r="BD144" s="3">
        <v>38</v>
      </c>
      <c r="BE144" s="3">
        <v>13</v>
      </c>
      <c r="BF144" s="3">
        <v>1921</v>
      </c>
      <c r="BG144" s="3">
        <v>2023</v>
      </c>
      <c r="BH144" s="3">
        <v>-0.28778913321523225</v>
      </c>
      <c r="BI144" s="3" t="s">
        <v>591</v>
      </c>
      <c r="BJ144" s="3">
        <v>3</v>
      </c>
      <c r="BK144" s="3">
        <v>448.02013573510749</v>
      </c>
      <c r="BL144" s="3">
        <v>223.93531940739851</v>
      </c>
      <c r="BM144" s="3">
        <v>214.33237879679882</v>
      </c>
      <c r="BP144" s="3">
        <v>3</v>
      </c>
      <c r="BQ144" s="3">
        <v>1097.1571433883619</v>
      </c>
      <c r="BR144" s="3">
        <v>-0.56071428599055573</v>
      </c>
      <c r="BS144" s="3">
        <v>0.3233868929502795</v>
      </c>
      <c r="BT144" s="3">
        <v>0.38101310828380536</v>
      </c>
      <c r="BU144" s="3">
        <v>-0.11856535863461666</v>
      </c>
      <c r="BV144" s="3">
        <v>215.53528216247173</v>
      </c>
      <c r="BW144" s="3">
        <v>0.11202451440379622</v>
      </c>
      <c r="BX144" s="3">
        <v>0.11238301491281336</v>
      </c>
      <c r="BY144" s="3">
        <v>3.6543116947338493E-2</v>
      </c>
      <c r="BZ144" s="3">
        <v>3.616645646355536E-2</v>
      </c>
      <c r="CA144" s="3">
        <v>1927.4516632148473</v>
      </c>
      <c r="CB144" s="3">
        <v>1965.2826598310053</v>
      </c>
      <c r="CC144" s="3">
        <v>1980.3347662015044</v>
      </c>
      <c r="CE144" s="3">
        <v>1.5257005907648102</v>
      </c>
      <c r="CF144" s="3">
        <v>0.96396225995816509</v>
      </c>
      <c r="CG144" s="3">
        <v>2.9702071358098578</v>
      </c>
      <c r="CI144" s="3">
        <v>17.3</v>
      </c>
      <c r="CJ144" s="3">
        <v>7.4589999999999996</v>
      </c>
      <c r="CK144" s="3">
        <v>9.5370000000000008</v>
      </c>
      <c r="CM144" s="3">
        <v>33.227272727272727</v>
      </c>
      <c r="CN144" s="3">
        <v>9.5939090909090918</v>
      </c>
      <c r="CO144" s="3">
        <v>17.509090909090908</v>
      </c>
      <c r="CP144" s="3">
        <v>10.808363636363636</v>
      </c>
      <c r="CU144" s="3">
        <v>1921.0445859881424</v>
      </c>
      <c r="CV144" s="3">
        <v>1933.3821217662594</v>
      </c>
      <c r="CW144" s="3">
        <v>1996.5805095273224</v>
      </c>
      <c r="CY144" s="3">
        <v>-0.56071428599055573</v>
      </c>
    </row>
    <row r="145" spans="1:103" x14ac:dyDescent="0.3">
      <c r="A145" s="3" t="s">
        <v>267</v>
      </c>
      <c r="B145" s="3" t="s">
        <v>495</v>
      </c>
      <c r="C145" s="3">
        <v>150</v>
      </c>
      <c r="D145" s="3" t="s">
        <v>560</v>
      </c>
      <c r="E145" s="3">
        <v>151</v>
      </c>
      <c r="F145" s="3" t="s">
        <v>576</v>
      </c>
      <c r="G145" s="3" t="s">
        <v>590</v>
      </c>
      <c r="H145" s="3">
        <v>1</v>
      </c>
      <c r="I145" s="3">
        <v>643.86073051562209</v>
      </c>
      <c r="J145" s="3">
        <v>620.27801562691388</v>
      </c>
      <c r="K145" s="3">
        <v>624.96848907344884</v>
      </c>
      <c r="N145" s="3">
        <v>1</v>
      </c>
      <c r="O145" s="3">
        <v>753.58567089900532</v>
      </c>
      <c r="P145" s="3">
        <v>-0.37392671413573525</v>
      </c>
      <c r="Q145" s="3">
        <v>0.17760955047231863</v>
      </c>
      <c r="T145" s="3">
        <v>40.224024375716148</v>
      </c>
      <c r="U145" s="3">
        <v>2.0827746877344178E-2</v>
      </c>
      <c r="V145" s="3">
        <v>2.9240277480735811E-2</v>
      </c>
      <c r="Y145" s="3">
        <v>1961.9999454529359</v>
      </c>
      <c r="AC145" s="3">
        <v>5.8521142191535978</v>
      </c>
      <c r="AG145" s="3">
        <v>16.062000000000001</v>
      </c>
      <c r="AK145" s="3">
        <v>39.754545454545458</v>
      </c>
      <c r="AL145" s="3">
        <v>10.081454545454546</v>
      </c>
      <c r="AM145" s="3">
        <v>25.618181818181821</v>
      </c>
      <c r="AN145" s="3">
        <v>13.995181818181818</v>
      </c>
      <c r="AP145" s="3">
        <v>1921.7286268510861</v>
      </c>
      <c r="AQ145" s="3">
        <v>1935.1002309943115</v>
      </c>
      <c r="AR145" s="3">
        <v>1948.4718351375368</v>
      </c>
      <c r="AS145" s="3">
        <v>1961.8434611340242</v>
      </c>
      <c r="AT145" s="3">
        <v>1987.1708376412985</v>
      </c>
      <c r="AU145" s="3">
        <v>2012.6398282618663</v>
      </c>
      <c r="AW145" s="3">
        <v>20.5</v>
      </c>
      <c r="AX145" s="3">
        <v>1912</v>
      </c>
      <c r="AY145" s="3">
        <v>-7.7789999999999999</v>
      </c>
      <c r="AZ145" s="3">
        <v>2021</v>
      </c>
      <c r="BA145" s="3">
        <v>0</v>
      </c>
      <c r="BB145" s="3">
        <v>1</v>
      </c>
      <c r="BC145" s="3">
        <v>49</v>
      </c>
      <c r="BD145" s="3">
        <v>39</v>
      </c>
      <c r="BE145" s="3">
        <v>32</v>
      </c>
      <c r="BF145" s="3">
        <v>1900</v>
      </c>
      <c r="BG145" s="3">
        <v>2023</v>
      </c>
      <c r="BH145" s="3">
        <v>-0.37392671413573525</v>
      </c>
      <c r="BI145" s="3" t="s">
        <v>591</v>
      </c>
      <c r="BJ145" s="3">
        <v>3</v>
      </c>
      <c r="BK145" s="3">
        <v>674.61598814179069</v>
      </c>
      <c r="BL145" s="3">
        <v>486.2162098822111</v>
      </c>
      <c r="BM145" s="3">
        <v>404.88169032955085</v>
      </c>
      <c r="BP145" s="3">
        <v>3</v>
      </c>
      <c r="BQ145" s="3">
        <v>360.31976281346692</v>
      </c>
      <c r="BR145" s="3">
        <v>-0.17574662983700401</v>
      </c>
      <c r="BS145" s="3">
        <v>-1.0965677859521885</v>
      </c>
      <c r="BT145" s="3">
        <v>1.3422064345626969</v>
      </c>
      <c r="BU145" s="3">
        <v>0.14263740856761353</v>
      </c>
      <c r="BV145" s="3">
        <v>23.618024445407247</v>
      </c>
      <c r="BW145" s="3">
        <v>1.2278930006089714E-2</v>
      </c>
      <c r="BX145" s="3">
        <v>0.1754256440292665</v>
      </c>
      <c r="BY145" s="3">
        <v>0.17521003347804545</v>
      </c>
      <c r="BZ145" s="3">
        <v>0.12516092842846116</v>
      </c>
      <c r="CA145" s="3">
        <v>1946.8653091077326</v>
      </c>
      <c r="CB145" s="3">
        <v>1954.1934580689608</v>
      </c>
      <c r="CC145" s="3">
        <v>2013.0002291449434</v>
      </c>
      <c r="CE145" s="3">
        <v>0.75063106044647343</v>
      </c>
      <c r="CF145" s="3">
        <v>0.60852634163038233</v>
      </c>
      <c r="CG145" s="3">
        <v>5.8032980445824673</v>
      </c>
      <c r="CI145" s="3">
        <v>22</v>
      </c>
      <c r="CJ145" s="3">
        <v>10.939</v>
      </c>
      <c r="CK145" s="3">
        <v>12.622999999999999</v>
      </c>
      <c r="CM145" s="3">
        <v>39.754545454545458</v>
      </c>
      <c r="CN145" s="3">
        <v>10.081454545454546</v>
      </c>
      <c r="CO145" s="3">
        <v>25.618181818181821</v>
      </c>
      <c r="CP145" s="3">
        <v>13.995181818181818</v>
      </c>
      <c r="CT145" s="3">
        <v>1907.9726486047487</v>
      </c>
      <c r="CU145" s="3">
        <v>1936.4226962934993</v>
      </c>
      <c r="CV145" s="3">
        <v>2022.6404923818793</v>
      </c>
      <c r="CW145" s="3">
        <v>1970.7756600650316</v>
      </c>
      <c r="CY145" s="3">
        <v>-1.2723144157891926</v>
      </c>
    </row>
    <row r="146" spans="1:103" x14ac:dyDescent="0.3">
      <c r="A146" s="3" t="s">
        <v>268</v>
      </c>
      <c r="B146" s="3" t="s">
        <v>496</v>
      </c>
      <c r="C146" s="3">
        <v>150</v>
      </c>
      <c r="D146" s="3" t="s">
        <v>560</v>
      </c>
      <c r="E146" s="3">
        <v>151</v>
      </c>
      <c r="F146" s="3" t="s">
        <v>576</v>
      </c>
      <c r="G146" s="3" t="s">
        <v>590</v>
      </c>
      <c r="H146" s="3">
        <v>3</v>
      </c>
      <c r="I146" s="3">
        <v>769.72281294822847</v>
      </c>
      <c r="J146" s="3">
        <v>748.93759639950565</v>
      </c>
      <c r="K146" s="3">
        <v>597.22258683880329</v>
      </c>
      <c r="N146" s="3">
        <v>3</v>
      </c>
      <c r="O146" s="3">
        <v>80.283343780265795</v>
      </c>
      <c r="P146" s="3">
        <v>-1.5976949202890976E-2</v>
      </c>
      <c r="Q146" s="3">
        <v>-0.18239750105958458</v>
      </c>
      <c r="R146" s="3">
        <v>-0.47243892117959285</v>
      </c>
      <c r="S146" s="3">
        <v>0.54878346665295696</v>
      </c>
      <c r="T146" s="3">
        <v>83.436496745258623</v>
      </c>
      <c r="U146" s="3">
        <v>4.4491398114572429E-2</v>
      </c>
      <c r="V146" s="3">
        <v>5.7569991814877632E-2</v>
      </c>
      <c r="W146" s="3">
        <v>5.8230199156749499E-2</v>
      </c>
      <c r="X146" s="3">
        <v>4.8158602473465276E-2</v>
      </c>
      <c r="Y146" s="3">
        <v>1889.5667476164458</v>
      </c>
      <c r="Z146" s="3">
        <v>1929.0727167988923</v>
      </c>
      <c r="AA146" s="3">
        <v>1967.8047036478783</v>
      </c>
      <c r="AC146" s="3">
        <v>5.4080503006195189</v>
      </c>
      <c r="AD146" s="3">
        <v>3.3159023440940247</v>
      </c>
      <c r="AE146" s="3">
        <v>1.63326927923151</v>
      </c>
      <c r="AG146" s="3">
        <v>50.3</v>
      </c>
      <c r="AI146" s="3">
        <v>14.195</v>
      </c>
      <c r="AK146" s="3">
        <v>50.327272727272728</v>
      </c>
      <c r="AL146" s="3">
        <v>11.232363636363637</v>
      </c>
      <c r="AM146" s="3">
        <v>37.418181818181822</v>
      </c>
      <c r="AN146" s="3">
        <v>13.185090909090912</v>
      </c>
      <c r="AO146" s="3">
        <v>1915.2446100195227</v>
      </c>
      <c r="AP146" s="3">
        <v>1939.8907136194857</v>
      </c>
      <c r="AQ146" s="3">
        <v>1947.3443515653889</v>
      </c>
      <c r="AR146" s="3">
        <v>1954.7979895112924</v>
      </c>
      <c r="AS146" s="3">
        <v>1962.2516274571958</v>
      </c>
      <c r="AT146" s="3">
        <v>1978.2523249982096</v>
      </c>
      <c r="AU146" s="3">
        <v>2019.2258880657287</v>
      </c>
      <c r="AW146" s="3">
        <v>23.700000000000003</v>
      </c>
      <c r="AX146" s="3">
        <v>1926</v>
      </c>
      <c r="AY146" s="3">
        <v>-6.979000000000001</v>
      </c>
      <c r="AZ146" s="3">
        <v>2021</v>
      </c>
      <c r="BA146" s="3">
        <v>0</v>
      </c>
      <c r="BB146" s="3">
        <v>4</v>
      </c>
      <c r="BC146" s="3">
        <v>66</v>
      </c>
      <c r="BD146" s="3">
        <v>37</v>
      </c>
      <c r="BE146" s="3">
        <v>27</v>
      </c>
      <c r="BF146" s="3">
        <v>1861</v>
      </c>
      <c r="BG146" s="3">
        <v>2023</v>
      </c>
      <c r="BH146" s="3">
        <v>-0.67081337144206843</v>
      </c>
      <c r="BI146" s="3" t="s">
        <v>591</v>
      </c>
      <c r="BJ146" s="3">
        <v>2</v>
      </c>
      <c r="BK146" s="3">
        <v>844.01603528621786</v>
      </c>
      <c r="BL146" s="3">
        <v>637.85016175740805</v>
      </c>
      <c r="BM146" s="3">
        <v>553.71491093247857</v>
      </c>
      <c r="BP146" s="3">
        <v>2</v>
      </c>
      <c r="BQ146" s="3">
        <v>136.32498122869623</v>
      </c>
      <c r="BR146" s="3">
        <v>-5.328998295549052E-2</v>
      </c>
      <c r="BS146" s="3">
        <v>-0.34993025491264473</v>
      </c>
      <c r="BT146" s="3">
        <v>0.52400420537448333</v>
      </c>
      <c r="BV146" s="3">
        <v>63.118007615283162</v>
      </c>
      <c r="BW146" s="3">
        <v>3.3629555797383609E-2</v>
      </c>
      <c r="BX146" s="3">
        <v>3.5688194749368345E-2</v>
      </c>
      <c r="BY146" s="3">
        <v>1.6675483810807412E-2</v>
      </c>
      <c r="CA146" s="3">
        <v>1892.0004984842249</v>
      </c>
      <c r="CB146" s="3">
        <v>1959.9981644434392</v>
      </c>
      <c r="CE146" s="3">
        <v>2.1508592162050451</v>
      </c>
      <c r="CF146" s="3">
        <v>1.2856472549381281</v>
      </c>
      <c r="CI146" s="3">
        <v>41</v>
      </c>
      <c r="CJ146" s="3">
        <v>7.51</v>
      </c>
      <c r="CM146" s="3">
        <v>50.327272727272728</v>
      </c>
      <c r="CN146" s="3">
        <v>11.232363636363637</v>
      </c>
      <c r="CO146" s="3">
        <v>37.418181818181822</v>
      </c>
      <c r="CP146" s="3">
        <v>13.185090909090912</v>
      </c>
      <c r="CR146" s="3">
        <v>1893.2412767629576</v>
      </c>
      <c r="CS146" s="3">
        <v>1905.6414480104017</v>
      </c>
      <c r="CT146" s="3">
        <v>1918.0416192578457</v>
      </c>
      <c r="CU146" s="3">
        <v>1930.4417905052899</v>
      </c>
      <c r="CV146" s="3">
        <v>2017.2717270915334</v>
      </c>
      <c r="CW146" s="3">
        <v>1975.8755045362739</v>
      </c>
      <c r="CY146" s="3">
        <v>-0.40322023786813527</v>
      </c>
    </row>
    <row r="147" spans="1:103" x14ac:dyDescent="0.3">
      <c r="A147" s="3" t="s">
        <v>288</v>
      </c>
      <c r="B147" s="3" t="s">
        <v>516</v>
      </c>
      <c r="C147" s="3">
        <v>150</v>
      </c>
      <c r="D147" s="3" t="s">
        <v>560</v>
      </c>
      <c r="E147" s="3">
        <v>151</v>
      </c>
      <c r="F147" s="3" t="s">
        <v>576</v>
      </c>
      <c r="G147" s="3" t="s">
        <v>590</v>
      </c>
      <c r="H147" s="3">
        <v>3</v>
      </c>
      <c r="I147" s="3">
        <v>327.70576753917373</v>
      </c>
      <c r="J147" s="3">
        <v>306.11499200933793</v>
      </c>
      <c r="K147" s="3">
        <v>313.28706703367493</v>
      </c>
      <c r="N147" s="3">
        <v>3</v>
      </c>
      <c r="O147" s="3">
        <v>1407.4766126693412</v>
      </c>
      <c r="P147" s="3">
        <v>-0.706791536265717</v>
      </c>
      <c r="Q147" s="3">
        <v>1.3258986830622248</v>
      </c>
      <c r="R147" s="3">
        <v>-1.1061145385454108</v>
      </c>
      <c r="S147" s="3">
        <v>0.50132956544959839</v>
      </c>
      <c r="T147" s="3">
        <v>43.570622503425085</v>
      </c>
      <c r="U147" s="3">
        <v>2.2246857099172099E-2</v>
      </c>
      <c r="V147" s="3">
        <v>7.8766801025843228E-2</v>
      </c>
      <c r="W147" s="3">
        <v>7.6927234174053546E-2</v>
      </c>
      <c r="X147" s="3">
        <v>2.0421217623632415E-2</v>
      </c>
      <c r="Y147" s="3">
        <v>1967.8283197059955</v>
      </c>
      <c r="Z147" s="3">
        <v>1975.7881649668843</v>
      </c>
      <c r="AA147" s="3">
        <v>1999.2138157668485</v>
      </c>
      <c r="AC147" s="3">
        <v>0.30480596218643907</v>
      </c>
      <c r="AD147" s="3">
        <v>0.37662823953435937</v>
      </c>
      <c r="AE147" s="3">
        <v>0.56442638964369263</v>
      </c>
      <c r="AG147" s="3">
        <v>16.917000000000002</v>
      </c>
      <c r="AH147" s="3">
        <v>20.981000000000002</v>
      </c>
      <c r="AI147" s="3">
        <v>10.4</v>
      </c>
      <c r="AK147" s="3">
        <v>25.672000000000001</v>
      </c>
      <c r="AL147" s="3">
        <v>10.33090909090909</v>
      </c>
      <c r="AM147" s="3">
        <v>9.3521818181818173</v>
      </c>
      <c r="AN147" s="3">
        <v>10.255090909090908</v>
      </c>
      <c r="AR147" s="3">
        <v>1955.9892015311323</v>
      </c>
      <c r="AS147" s="3">
        <v>1977.6956188641391</v>
      </c>
      <c r="AT147" s="3">
        <v>1989.2586146494018</v>
      </c>
      <c r="AW147" s="3">
        <v>17.89</v>
      </c>
      <c r="AX147" s="3">
        <v>1952</v>
      </c>
      <c r="AY147" s="3">
        <v>-3.238999999999999</v>
      </c>
      <c r="AZ147" s="3">
        <v>2021</v>
      </c>
      <c r="BA147" s="3">
        <v>0</v>
      </c>
      <c r="BB147" s="3">
        <v>0</v>
      </c>
      <c r="BC147" s="3">
        <v>25</v>
      </c>
      <c r="BD147" s="3">
        <v>42</v>
      </c>
      <c r="BE147" s="3">
        <v>7</v>
      </c>
      <c r="BF147" s="3">
        <v>1950</v>
      </c>
      <c r="BG147" s="3">
        <v>2023</v>
      </c>
      <c r="BH147" s="3">
        <v>-0.706791536265717</v>
      </c>
      <c r="BI147" s="3" t="s">
        <v>591</v>
      </c>
      <c r="BJ147" s="3">
        <v>3</v>
      </c>
      <c r="BK147" s="3">
        <v>198.92108191071281</v>
      </c>
      <c r="BL147" s="3">
        <v>206.55952870206136</v>
      </c>
      <c r="BM147" s="3">
        <v>148.26574487707506</v>
      </c>
      <c r="BP147" s="3">
        <v>3</v>
      </c>
      <c r="BQ147" s="3">
        <v>757.51145101729901</v>
      </c>
      <c r="BR147" s="3">
        <v>-0.38270301918634386</v>
      </c>
      <c r="BS147" s="3">
        <v>0.51656146335400221</v>
      </c>
      <c r="BT147" s="3">
        <v>-0.15571818390311259</v>
      </c>
      <c r="BU147" s="3">
        <v>0.22364307881637652</v>
      </c>
      <c r="BV147" s="3">
        <v>105.34842898664193</v>
      </c>
      <c r="BW147" s="3">
        <v>5.3900391521699571E-2</v>
      </c>
      <c r="BX147" s="3">
        <v>5.671445343371187E-2</v>
      </c>
      <c r="BY147" s="3">
        <v>1.9609147721131225E-2</v>
      </c>
      <c r="BZ147" s="3">
        <v>6.3780588236336533E-2</v>
      </c>
      <c r="CA147" s="3">
        <v>1959.7140869517577</v>
      </c>
      <c r="CB147" s="3">
        <v>1980.5694961161714</v>
      </c>
      <c r="CC147" s="3">
        <v>2014.740189193461</v>
      </c>
      <c r="CE147" s="3">
        <v>0.74298172668454732</v>
      </c>
      <c r="CF147" s="3">
        <v>1.749661105090565</v>
      </c>
      <c r="CG147" s="3">
        <v>1.5993551236282364</v>
      </c>
      <c r="CI147" s="3">
        <v>7.69</v>
      </c>
      <c r="CJ147" s="3">
        <v>9.9740000000000002</v>
      </c>
      <c r="CK147" s="3">
        <v>9.8209999999999997</v>
      </c>
      <c r="CM147" s="3">
        <v>25.672000000000001</v>
      </c>
      <c r="CN147" s="3">
        <v>10.33090909090909</v>
      </c>
      <c r="CO147" s="3">
        <v>9.3521818181818173</v>
      </c>
      <c r="CP147" s="3">
        <v>10.255090909090908</v>
      </c>
      <c r="CW147" s="3">
        <v>1994.9624315256763</v>
      </c>
      <c r="CY147" s="3">
        <v>-0.38270301918634386</v>
      </c>
    </row>
    <row r="148" spans="1:103" x14ac:dyDescent="0.3">
      <c r="A148" s="3" t="s">
        <v>315</v>
      </c>
      <c r="B148" s="3" t="s">
        <v>543</v>
      </c>
      <c r="C148" s="3">
        <v>150</v>
      </c>
      <c r="D148" s="3" t="s">
        <v>560</v>
      </c>
      <c r="E148" s="3">
        <v>151</v>
      </c>
      <c r="F148" s="3" t="s">
        <v>576</v>
      </c>
      <c r="G148" s="3" t="s">
        <v>590</v>
      </c>
      <c r="H148" s="3">
        <v>3</v>
      </c>
      <c r="I148" s="3">
        <v>300.8979591033725</v>
      </c>
      <c r="J148" s="3">
        <v>292.56624734820986</v>
      </c>
      <c r="K148" s="3">
        <v>292.64314500529997</v>
      </c>
      <c r="N148" s="3">
        <v>3</v>
      </c>
      <c r="O148" s="3">
        <v>905.90586371819734</v>
      </c>
      <c r="P148" s="3">
        <v>-0.45254035116364838</v>
      </c>
      <c r="Q148" s="3">
        <v>0.4900099073340306</v>
      </c>
      <c r="R148" s="3">
        <v>-0.753350511473588</v>
      </c>
      <c r="S148" s="3">
        <v>0.67466863976588864</v>
      </c>
      <c r="T148" s="3">
        <v>92.676166948074098</v>
      </c>
      <c r="U148" s="3">
        <v>4.7307710421217321E-2</v>
      </c>
      <c r="V148" s="3">
        <v>6.979243183984149E-2</v>
      </c>
      <c r="W148" s="3">
        <v>0.18167576996280932</v>
      </c>
      <c r="X148" s="3">
        <v>0.17607251551923334</v>
      </c>
      <c r="Y148" s="3">
        <v>1968.951164598705</v>
      </c>
      <c r="Z148" s="3">
        <v>1986.5975169903627</v>
      </c>
      <c r="AA148" s="3">
        <v>1994.8791659697426</v>
      </c>
      <c r="AC148" s="3">
        <v>1.5163060602304588</v>
      </c>
      <c r="AD148" s="3">
        <v>1.2668254637904519</v>
      </c>
      <c r="AE148" s="3">
        <v>1.4148843242845681</v>
      </c>
      <c r="AG148" s="3">
        <v>14.535</v>
      </c>
      <c r="AH148" s="3">
        <v>15.145</v>
      </c>
      <c r="AI148" s="3">
        <v>9.6969999999999992</v>
      </c>
      <c r="AK148" s="3">
        <v>21.318272727272728</v>
      </c>
      <c r="AL148" s="3">
        <v>8.3439090909090918</v>
      </c>
      <c r="AM148" s="3">
        <v>10.260818181818182</v>
      </c>
      <c r="AN148" s="3">
        <v>13.696363636363635</v>
      </c>
      <c r="AS148" s="3">
        <v>1957.6284444916498</v>
      </c>
      <c r="AT148" s="3">
        <v>1972.2601905399424</v>
      </c>
      <c r="AU148" s="3">
        <v>1994.3750510611262</v>
      </c>
      <c r="AW148" s="3">
        <v>12.581999999999999</v>
      </c>
      <c r="AX148" s="3">
        <v>1960</v>
      </c>
      <c r="AY148" s="3">
        <v>-10.157</v>
      </c>
      <c r="AZ148" s="3">
        <v>2021</v>
      </c>
      <c r="BA148" s="3">
        <v>0</v>
      </c>
      <c r="BB148" s="3">
        <v>0</v>
      </c>
      <c r="BC148" s="3">
        <v>14</v>
      </c>
      <c r="BD148" s="3">
        <v>27</v>
      </c>
      <c r="BE148" s="3">
        <v>33</v>
      </c>
      <c r="BF148" s="3">
        <v>1950</v>
      </c>
      <c r="BG148" s="3">
        <v>2023</v>
      </c>
      <c r="BH148" s="3">
        <v>-0.71588095530320572</v>
      </c>
      <c r="BI148" s="3" t="s">
        <v>591</v>
      </c>
      <c r="BJ148" s="3">
        <v>2</v>
      </c>
      <c r="BK148" s="3">
        <v>296.47517460361121</v>
      </c>
      <c r="BL148" s="3">
        <v>289.17148075254153</v>
      </c>
      <c r="BM148" s="3">
        <v>186.99098217183726</v>
      </c>
      <c r="BP148" s="3">
        <v>2</v>
      </c>
      <c r="BQ148" s="3">
        <v>777.00576701386149</v>
      </c>
      <c r="BR148" s="3">
        <v>-0.39217582866531547</v>
      </c>
      <c r="BS148" s="3">
        <v>0.6021770478989219</v>
      </c>
      <c r="BT148" s="3">
        <v>-0.34734257199814317</v>
      </c>
      <c r="BV148" s="3">
        <v>105.56266825595718</v>
      </c>
      <c r="BW148" s="3">
        <v>5.3968545560923904E-2</v>
      </c>
      <c r="BX148" s="3">
        <v>5.4817467705497377E-2</v>
      </c>
      <c r="BY148" s="3">
        <v>2.9824227690848568E-2</v>
      </c>
      <c r="CA148" s="3">
        <v>1962.7281501521063</v>
      </c>
      <c r="CB148" s="3">
        <v>2003.6492678066306</v>
      </c>
      <c r="CE148" s="3">
        <v>0.78508948755948127</v>
      </c>
      <c r="CF148" s="3">
        <v>1.1377083061166116</v>
      </c>
      <c r="CI148" s="3">
        <v>7.8979999999999997</v>
      </c>
      <c r="CJ148" s="3">
        <v>16.132000000000001</v>
      </c>
      <c r="CM148" s="3">
        <v>21.318272727272728</v>
      </c>
      <c r="CN148" s="3">
        <v>8.3439090909090918</v>
      </c>
      <c r="CO148" s="3">
        <v>10.260818181818182</v>
      </c>
      <c r="CP148" s="3">
        <v>13.696363636363635</v>
      </c>
      <c r="CV148" s="3">
        <v>2009.2910694857055</v>
      </c>
      <c r="CW148" s="3">
        <v>1968.1430137393215</v>
      </c>
      <c r="CY148" s="3">
        <v>-0.39217582866531547</v>
      </c>
    </row>
    <row r="149" spans="1:103" x14ac:dyDescent="0.3">
      <c r="A149" s="3" t="s">
        <v>155</v>
      </c>
      <c r="B149" s="3" t="s">
        <v>383</v>
      </c>
      <c r="C149" s="3">
        <v>150</v>
      </c>
      <c r="D149" s="3" t="s">
        <v>560</v>
      </c>
      <c r="E149" s="3">
        <v>154</v>
      </c>
      <c r="F149" s="3" t="s">
        <v>586</v>
      </c>
      <c r="G149" s="3" t="s">
        <v>590</v>
      </c>
      <c r="H149" s="3">
        <v>2</v>
      </c>
      <c r="I149" s="3">
        <v>1148.5109326878467</v>
      </c>
      <c r="J149" s="3">
        <v>945.52575407985296</v>
      </c>
      <c r="K149" s="3">
        <v>835.67563478721024</v>
      </c>
      <c r="N149" s="3">
        <v>2</v>
      </c>
      <c r="O149" s="3">
        <v>26.572141413979566</v>
      </c>
      <c r="P149" s="3">
        <v>2.4902882204929028E-3</v>
      </c>
      <c r="Q149" s="3">
        <v>-0.35037715459190183</v>
      </c>
      <c r="R149" s="3">
        <v>0.23173430635684159</v>
      </c>
      <c r="T149" s="3">
        <v>9.7555056121818708</v>
      </c>
      <c r="U149" s="3">
        <v>5.2783474171977287E-3</v>
      </c>
      <c r="V149" s="3">
        <v>2.8364344485712276E-2</v>
      </c>
      <c r="W149" s="3">
        <v>2.8396005287223424E-2</v>
      </c>
      <c r="Y149" s="3">
        <v>1896.6400326319397</v>
      </c>
      <c r="Z149" s="3">
        <v>1928.9999363321442</v>
      </c>
      <c r="AC149" s="3">
        <v>1.686879805743025</v>
      </c>
      <c r="AD149" s="3">
        <v>2.6087945618385966</v>
      </c>
      <c r="AG149" s="3">
        <v>29.8</v>
      </c>
      <c r="AH149" s="3">
        <v>18.600000000000001</v>
      </c>
      <c r="AK149" s="3">
        <v>31.154545454545453</v>
      </c>
      <c r="AL149" s="3">
        <v>10.296727272727271</v>
      </c>
      <c r="AM149" s="3">
        <v>24.272727272727273</v>
      </c>
      <c r="AN149" s="3">
        <v>9.4340909090909104</v>
      </c>
      <c r="AQ149" s="3">
        <v>1900.3634320211397</v>
      </c>
      <c r="AR149" s="3">
        <v>1914.7359205607386</v>
      </c>
      <c r="AS149" s="3">
        <v>1929.3248215641925</v>
      </c>
      <c r="AT149" s="3">
        <v>1972.371655825727</v>
      </c>
      <c r="AU149" s="3">
        <v>2015.4184900872615</v>
      </c>
      <c r="AW149" s="3">
        <v>15</v>
      </c>
      <c r="AX149" s="3">
        <v>1906</v>
      </c>
      <c r="AY149" s="3">
        <v>-1.2110000000000003</v>
      </c>
      <c r="AZ149" s="3">
        <v>1983</v>
      </c>
      <c r="BA149" s="3">
        <v>0</v>
      </c>
      <c r="BB149" s="3">
        <v>0</v>
      </c>
      <c r="BC149" s="3">
        <v>94</v>
      </c>
      <c r="BD149" s="3">
        <v>120</v>
      </c>
      <c r="BE149" s="3">
        <v>10</v>
      </c>
      <c r="BF149" s="3">
        <v>1800</v>
      </c>
      <c r="BG149" s="3">
        <v>2023</v>
      </c>
      <c r="BH149" s="3">
        <v>-0.34788686637140892</v>
      </c>
      <c r="BI149" s="3" t="s">
        <v>591</v>
      </c>
      <c r="BJ149" s="3">
        <v>3</v>
      </c>
      <c r="BK149" s="3">
        <v>1023.9462802018356</v>
      </c>
      <c r="BL149" s="3">
        <v>917.49046058715578</v>
      </c>
      <c r="BM149" s="3">
        <v>868.32660681498453</v>
      </c>
      <c r="BP149" s="3">
        <v>3</v>
      </c>
      <c r="BQ149" s="3">
        <v>137.03251043936152</v>
      </c>
      <c r="BR149" s="3">
        <v>-6.2812768640364822E-2</v>
      </c>
      <c r="BS149" s="3">
        <v>-9.5202965154846581E-2</v>
      </c>
      <c r="BT149" s="3">
        <v>0.22360531224964181</v>
      </c>
      <c r="BU149" s="3">
        <v>-0.15413433624948114</v>
      </c>
      <c r="BV149" s="3">
        <v>13.083565754687321</v>
      </c>
      <c r="BW149" s="3">
        <v>7.1081140673615664E-3</v>
      </c>
      <c r="BX149" s="3">
        <v>1.2327791775305108E-2</v>
      </c>
      <c r="BY149" s="3">
        <v>1.9691283663716811E-2</v>
      </c>
      <c r="BZ149" s="3">
        <v>3.4960661376126349E-2</v>
      </c>
      <c r="CA149" s="3">
        <v>1881.7972809960168</v>
      </c>
      <c r="CB149" s="3">
        <v>1946.5642427406578</v>
      </c>
      <c r="CC149" s="3">
        <v>1992.4610310270975</v>
      </c>
      <c r="CE149" s="3">
        <v>5.3082547743916608</v>
      </c>
      <c r="CF149" s="3">
        <v>2.6243507290018866</v>
      </c>
      <c r="CG149" s="3">
        <v>4.5979968315398452</v>
      </c>
      <c r="CI149" s="3">
        <v>19.2</v>
      </c>
      <c r="CJ149" s="3">
        <v>9.6999999999999993</v>
      </c>
      <c r="CK149" s="3">
        <v>11.744999999999999</v>
      </c>
      <c r="CM149" s="3">
        <v>31.154545454545453</v>
      </c>
      <c r="CN149" s="3">
        <v>10.296727272727271</v>
      </c>
      <c r="CO149" s="3">
        <v>24.272727272727273</v>
      </c>
      <c r="CP149" s="3">
        <v>9.4340909090909104</v>
      </c>
      <c r="CU149" s="3">
        <v>1863.1961776662392</v>
      </c>
      <c r="CV149" s="3">
        <v>1906.0455827825776</v>
      </c>
      <c r="CW149" s="3">
        <v>1971.9092657497597</v>
      </c>
      <c r="CY149" s="3">
        <v>-0.15801573379521139</v>
      </c>
    </row>
    <row r="150" spans="1:103" x14ac:dyDescent="0.3">
      <c r="A150" s="3" t="s">
        <v>162</v>
      </c>
      <c r="B150" s="3" t="s">
        <v>390</v>
      </c>
      <c r="C150" s="3">
        <v>150</v>
      </c>
      <c r="D150" s="3" t="s">
        <v>560</v>
      </c>
      <c r="E150" s="3">
        <v>154</v>
      </c>
      <c r="F150" s="3" t="s">
        <v>586</v>
      </c>
      <c r="G150" s="3" t="s">
        <v>590</v>
      </c>
      <c r="H150" s="3">
        <v>2</v>
      </c>
      <c r="I150" s="3">
        <v>1025.1962593597741</v>
      </c>
      <c r="J150" s="3">
        <v>894.07109824080464</v>
      </c>
      <c r="K150" s="3">
        <v>702.90305433744413</v>
      </c>
      <c r="N150" s="3">
        <v>2</v>
      </c>
      <c r="O150" s="3">
        <v>32.812521710262985</v>
      </c>
      <c r="P150" s="3">
        <v>8.3669143549793554E-4</v>
      </c>
      <c r="Q150" s="3">
        <v>-0.37024002156125779</v>
      </c>
      <c r="R150" s="3">
        <v>0.30668285637022313</v>
      </c>
      <c r="T150" s="3">
        <v>9.8957546453105714</v>
      </c>
      <c r="U150" s="3">
        <v>5.3727234876728867E-3</v>
      </c>
      <c r="V150" s="3">
        <v>1.8215536767733537E-2</v>
      </c>
      <c r="W150" s="3">
        <v>1.950731232395404E-2</v>
      </c>
      <c r="Y150" s="3">
        <v>1882.7982016940466</v>
      </c>
      <c r="Z150" s="3">
        <v>1929.7352340582097</v>
      </c>
      <c r="AC150" s="3">
        <v>1.516021356420711</v>
      </c>
      <c r="AD150" s="3">
        <v>1.9745140092414306</v>
      </c>
      <c r="AG150" s="3">
        <v>33.5</v>
      </c>
      <c r="AH150" s="3">
        <v>16.3</v>
      </c>
      <c r="AK150" s="3">
        <v>35.272727272727273</v>
      </c>
      <c r="AL150" s="3">
        <v>12.136363636363637</v>
      </c>
      <c r="AM150" s="3">
        <v>27.518181818181816</v>
      </c>
      <c r="AN150" s="3">
        <v>10.672727272727272</v>
      </c>
      <c r="AQ150" s="3">
        <v>1894.6763914193464</v>
      </c>
      <c r="AR150" s="3">
        <v>1908.2117323116383</v>
      </c>
      <c r="AS150" s="3">
        <v>1921.7470732039303</v>
      </c>
      <c r="AT150" s="3">
        <v>1962.4063326030932</v>
      </c>
      <c r="AW150" s="3">
        <v>15.7</v>
      </c>
      <c r="AX150" s="3">
        <v>1877</v>
      </c>
      <c r="AY150" s="3">
        <v>-0.33099999999999952</v>
      </c>
      <c r="AZ150" s="3">
        <v>1940</v>
      </c>
      <c r="BA150" s="3">
        <v>0</v>
      </c>
      <c r="BB150" s="3">
        <v>0</v>
      </c>
      <c r="BC150" s="3">
        <v>75</v>
      </c>
      <c r="BD150" s="3">
        <v>99</v>
      </c>
      <c r="BE150" s="3">
        <v>3</v>
      </c>
      <c r="BF150" s="3">
        <v>1738</v>
      </c>
      <c r="BG150" s="3">
        <v>2003</v>
      </c>
      <c r="BH150" s="3">
        <v>-0.36940333012575988</v>
      </c>
      <c r="BI150" s="3" t="s">
        <v>591</v>
      </c>
      <c r="BJ150" s="3">
        <v>2</v>
      </c>
      <c r="BK150" s="3">
        <v>709.59075603649853</v>
      </c>
      <c r="BL150" s="3">
        <v>709.59438215781358</v>
      </c>
      <c r="BM150" s="3">
        <v>586.94690134417749</v>
      </c>
      <c r="BP150" s="3">
        <v>2</v>
      </c>
      <c r="BQ150" s="3">
        <v>121.14313328158971</v>
      </c>
      <c r="BR150" s="3">
        <v>-5.3202930378506687E-2</v>
      </c>
      <c r="BS150" s="3">
        <v>-0.12880402403607805</v>
      </c>
      <c r="BT150" s="3">
        <v>0.16198005174526214</v>
      </c>
      <c r="BV150" s="3">
        <v>5.9202005935921829</v>
      </c>
      <c r="BW150" s="3">
        <v>3.223663502703508E-3</v>
      </c>
      <c r="BX150" s="3">
        <v>9.9995973272422566E-3</v>
      </c>
      <c r="BY150" s="3">
        <v>1.0437823077763701E-2</v>
      </c>
      <c r="CA150" s="3">
        <v>1875.0000002418208</v>
      </c>
      <c r="CB150" s="3">
        <v>1923.8071535236179</v>
      </c>
      <c r="CE150" s="3">
        <v>2.4988613700292728</v>
      </c>
      <c r="CF150" s="3">
        <v>2.0562416516553519</v>
      </c>
      <c r="CI150" s="3">
        <v>22.7</v>
      </c>
      <c r="CJ150" s="3">
        <v>12.2</v>
      </c>
      <c r="CM150" s="3">
        <v>35.272727272727273</v>
      </c>
      <c r="CN150" s="3">
        <v>12.136363636363637</v>
      </c>
      <c r="CO150" s="3">
        <v>27.518181818181816</v>
      </c>
      <c r="CP150" s="3">
        <v>10.672727272727272</v>
      </c>
      <c r="CT150" s="3">
        <v>1807.1022140620707</v>
      </c>
      <c r="CU150" s="3">
        <v>1882.6240979774666</v>
      </c>
      <c r="CV150" s="3">
        <v>1910.0955757354579</v>
      </c>
      <c r="CY150" s="3">
        <v>-0.18200695441458473</v>
      </c>
    </row>
    <row r="151" spans="1:103" x14ac:dyDescent="0.3">
      <c r="A151" s="3" t="s">
        <v>165</v>
      </c>
      <c r="B151" s="3" t="s">
        <v>393</v>
      </c>
      <c r="C151" s="3">
        <v>150</v>
      </c>
      <c r="D151" s="3" t="s">
        <v>560</v>
      </c>
      <c r="E151" s="3">
        <v>154</v>
      </c>
      <c r="F151" s="3" t="s">
        <v>586</v>
      </c>
      <c r="G151" s="3" t="s">
        <v>590</v>
      </c>
      <c r="H151" s="3">
        <v>3</v>
      </c>
      <c r="I151" s="3">
        <v>278.45264801080538</v>
      </c>
      <c r="J151" s="3">
        <v>285.58323468927091</v>
      </c>
      <c r="K151" s="3">
        <v>288.31809889440387</v>
      </c>
      <c r="N151" s="3">
        <v>3</v>
      </c>
      <c r="O151" s="3">
        <v>519.99937471425835</v>
      </c>
      <c r="P151" s="3">
        <v>-0.25707499985383619</v>
      </c>
      <c r="Q151" s="3">
        <v>0.30846531691855378</v>
      </c>
      <c r="R151" s="3">
        <v>-1.3186903179745033</v>
      </c>
      <c r="S151" s="3">
        <v>1.2933625143425902</v>
      </c>
      <c r="T151" s="3">
        <v>79.303471633032785</v>
      </c>
      <c r="U151" s="3">
        <v>4.0512516852011231E-2</v>
      </c>
      <c r="V151" s="3">
        <v>4.6826027327694447E-2</v>
      </c>
      <c r="W151" s="3">
        <v>0.23739079500033369</v>
      </c>
      <c r="X151" s="3">
        <v>0.23675148541035523</v>
      </c>
      <c r="Y151" s="3">
        <v>1965.8054922176862</v>
      </c>
      <c r="Z151" s="3">
        <v>1988.6354707255214</v>
      </c>
      <c r="AA151" s="3">
        <v>1993.4456617948258</v>
      </c>
      <c r="AC151" s="3">
        <v>1.5929911788293043</v>
      </c>
      <c r="AD151" s="3">
        <v>0.54815904899187018</v>
      </c>
      <c r="AE151" s="3">
        <v>0.55768073293056386</v>
      </c>
      <c r="AG151" s="3">
        <v>14.074</v>
      </c>
      <c r="AH151" s="3">
        <v>15.426</v>
      </c>
      <c r="AI151" s="3">
        <v>10.27</v>
      </c>
      <c r="AK151" s="3">
        <v>17.410636363636364</v>
      </c>
      <c r="AL151" s="3">
        <v>10.010818181818182</v>
      </c>
      <c r="AM151" s="3">
        <v>11.480454545454545</v>
      </c>
      <c r="AN151" s="3">
        <v>11.965000000000002</v>
      </c>
      <c r="AT151" s="3">
        <v>1972.81210223373</v>
      </c>
      <c r="AU151" s="3">
        <v>2004.2960052741628</v>
      </c>
      <c r="AW151" s="3">
        <v>6.6739999999999995</v>
      </c>
      <c r="AX151" s="3">
        <v>1952</v>
      </c>
      <c r="AY151" s="3">
        <v>-5.3810000000000002</v>
      </c>
      <c r="AZ151" s="3">
        <v>1994</v>
      </c>
      <c r="BA151" s="3">
        <v>0</v>
      </c>
      <c r="BB151" s="3">
        <v>0</v>
      </c>
      <c r="BC151" s="3">
        <v>0</v>
      </c>
      <c r="BD151" s="3">
        <v>42</v>
      </c>
      <c r="BE151" s="3">
        <v>32</v>
      </c>
      <c r="BF151" s="3">
        <v>1950</v>
      </c>
      <c r="BG151" s="3">
        <v>2023</v>
      </c>
      <c r="BH151" s="3">
        <v>-1.2673000009097857</v>
      </c>
      <c r="BI151" s="3" t="s">
        <v>591</v>
      </c>
      <c r="BJ151" s="3">
        <v>2</v>
      </c>
      <c r="BK151" s="3">
        <v>198.67948649606072</v>
      </c>
      <c r="BL151" s="3">
        <v>177.34911216785719</v>
      </c>
      <c r="BM151" s="3">
        <v>137.12792085928081</v>
      </c>
      <c r="BP151" s="3">
        <v>2</v>
      </c>
      <c r="BQ151" s="3">
        <v>252.39972436656757</v>
      </c>
      <c r="BR151" s="3">
        <v>-0.12321396680029173</v>
      </c>
      <c r="BS151" s="3">
        <v>0.22217682003936493</v>
      </c>
      <c r="BT151" s="3">
        <v>-0.16455361290671683</v>
      </c>
      <c r="BV151" s="3">
        <v>60.726321476483356</v>
      </c>
      <c r="BW151" s="3">
        <v>3.1030236835521991E-2</v>
      </c>
      <c r="BX151" s="3">
        <v>3.2735108967908808E-2</v>
      </c>
      <c r="BY151" s="3">
        <v>1.6008713331768822E-2</v>
      </c>
      <c r="CA151" s="3">
        <v>1964.1490932473901</v>
      </c>
      <c r="CB151" s="3">
        <v>1995.0001963333655</v>
      </c>
      <c r="CE151" s="3">
        <v>1.4458864037082986</v>
      </c>
      <c r="CF151" s="3">
        <v>1.6510300959579303</v>
      </c>
      <c r="CI151" s="3">
        <v>10.14</v>
      </c>
      <c r="CJ151" s="3">
        <v>14.377000000000001</v>
      </c>
      <c r="CM151" s="3">
        <v>17.410636363636364</v>
      </c>
      <c r="CN151" s="3">
        <v>10.010818181818182</v>
      </c>
      <c r="CO151" s="3">
        <v>11.480454545454545</v>
      </c>
      <c r="CP151" s="3">
        <v>11.965000000000002</v>
      </c>
      <c r="CY151" s="3">
        <v>-0.12321396680029173</v>
      </c>
    </row>
    <row r="152" spans="1:103" x14ac:dyDescent="0.3">
      <c r="A152" s="3" t="s">
        <v>168</v>
      </c>
      <c r="B152" s="3" t="s">
        <v>396</v>
      </c>
      <c r="C152" s="3">
        <v>150</v>
      </c>
      <c r="D152" s="3" t="s">
        <v>560</v>
      </c>
      <c r="E152" s="3">
        <v>154</v>
      </c>
      <c r="F152" s="3" t="s">
        <v>586</v>
      </c>
      <c r="G152" s="3" t="s">
        <v>590</v>
      </c>
      <c r="H152" s="3">
        <v>1</v>
      </c>
      <c r="I152" s="3">
        <v>272.04253627343985</v>
      </c>
      <c r="J152" s="3">
        <v>256.99323592704104</v>
      </c>
      <c r="K152" s="3">
        <v>264.00341800405619</v>
      </c>
      <c r="N152" s="3">
        <v>1</v>
      </c>
      <c r="O152" s="3">
        <v>572.27376934180359</v>
      </c>
      <c r="P152" s="3">
        <v>-0.27980542911568912</v>
      </c>
      <c r="Q152" s="3">
        <v>0.13956989453808705</v>
      </c>
      <c r="T152" s="3">
        <v>45.958119680122664</v>
      </c>
      <c r="U152" s="3">
        <v>2.3382148361113093E-2</v>
      </c>
      <c r="V152" s="3">
        <v>2.8079064590883163E-2</v>
      </c>
      <c r="Y152" s="3">
        <v>1981.999953096609</v>
      </c>
      <c r="AC152" s="3">
        <v>4.1317324049514061</v>
      </c>
      <c r="AG152" s="3">
        <v>16.486000000000001</v>
      </c>
      <c r="AK152" s="3">
        <v>24.698363636363638</v>
      </c>
      <c r="AL152" s="3">
        <v>12.819545454545455</v>
      </c>
      <c r="AM152" s="3">
        <v>10.277545454545454</v>
      </c>
      <c r="AN152" s="3">
        <v>10.445818181818181</v>
      </c>
      <c r="AR152" s="3">
        <v>1955.9083291251175</v>
      </c>
      <c r="AS152" s="3">
        <v>1973.7778894685396</v>
      </c>
      <c r="AT152" s="3">
        <v>2001.2491538534809</v>
      </c>
      <c r="AW152" s="3">
        <v>17.661000000000001</v>
      </c>
      <c r="AX152" s="3">
        <v>1965</v>
      </c>
      <c r="AY152" s="3">
        <v>1.1799999999999997</v>
      </c>
      <c r="AZ152" s="3">
        <v>2022</v>
      </c>
      <c r="BA152" s="3">
        <v>0</v>
      </c>
      <c r="BB152" s="3">
        <v>0</v>
      </c>
      <c r="BC152" s="3">
        <v>34</v>
      </c>
      <c r="BD152" s="3">
        <v>40</v>
      </c>
      <c r="BE152" s="3">
        <v>0</v>
      </c>
      <c r="BF152" s="3">
        <v>1950</v>
      </c>
      <c r="BG152" s="3">
        <v>2023</v>
      </c>
      <c r="BH152" s="3">
        <v>-0.27980542911568912</v>
      </c>
      <c r="BI152" s="3" t="s">
        <v>591</v>
      </c>
      <c r="BJ152" s="3">
        <v>2</v>
      </c>
      <c r="BK152" s="3">
        <v>274.9922093394527</v>
      </c>
      <c r="BL152" s="3">
        <v>52.438884765647586</v>
      </c>
      <c r="BM152" s="3">
        <v>-34.124051018657951</v>
      </c>
      <c r="BP152" s="3">
        <v>2</v>
      </c>
      <c r="BQ152" s="3">
        <v>1079.6625433238839</v>
      </c>
      <c r="BR152" s="3">
        <v>-0.54699999890912487</v>
      </c>
      <c r="BS152" s="3">
        <v>0.5294387253679137</v>
      </c>
      <c r="BT152" s="3">
        <v>0.10186044105011566</v>
      </c>
      <c r="BV152" s="3">
        <v>30.481142080506718</v>
      </c>
      <c r="BW152" s="3">
        <v>1.5591356626567987E-2</v>
      </c>
      <c r="BX152" s="3">
        <v>1.7567853604837116E-2</v>
      </c>
      <c r="BY152" s="3">
        <v>8.2968218393328873E-3</v>
      </c>
      <c r="CA152" s="3">
        <v>1960.455576577139</v>
      </c>
      <c r="CB152" s="3">
        <v>1977.3093279315397</v>
      </c>
      <c r="CE152" s="3">
        <v>0.23909341223231706</v>
      </c>
      <c r="CF152" s="3">
        <v>0.90261822036698536</v>
      </c>
      <c r="CI152" s="3">
        <v>7.7859999999999996</v>
      </c>
      <c r="CJ152" s="3">
        <v>7.1150000000000002</v>
      </c>
      <c r="CM152" s="3">
        <v>24.698363636363638</v>
      </c>
      <c r="CN152" s="3">
        <v>12.819545454545455</v>
      </c>
      <c r="CO152" s="3">
        <v>10.277545454545454</v>
      </c>
      <c r="CP152" s="3">
        <v>10.445818181818181</v>
      </c>
      <c r="CW152" s="3">
        <v>2012.9280457867451</v>
      </c>
      <c r="CY152" s="3">
        <v>-0.54699999890912487</v>
      </c>
    </row>
    <row r="153" spans="1:103" x14ac:dyDescent="0.3">
      <c r="A153" s="3" t="s">
        <v>170</v>
      </c>
      <c r="B153" s="3" t="s">
        <v>398</v>
      </c>
      <c r="C153" s="3">
        <v>150</v>
      </c>
      <c r="D153" s="3" t="s">
        <v>560</v>
      </c>
      <c r="E153" s="3">
        <v>154</v>
      </c>
      <c r="F153" s="3" t="s">
        <v>586</v>
      </c>
      <c r="G153" s="3" t="s">
        <v>590</v>
      </c>
      <c r="H153" s="3">
        <v>3</v>
      </c>
      <c r="I153" s="3">
        <v>1496.6687397444127</v>
      </c>
      <c r="J153" s="3">
        <v>1324.0986628129886</v>
      </c>
      <c r="K153" s="3">
        <v>1317.7386240246497</v>
      </c>
      <c r="N153" s="3">
        <v>3</v>
      </c>
      <c r="O153" s="3">
        <v>295.30342980651687</v>
      </c>
      <c r="P153" s="3">
        <v>-0.14306807344928305</v>
      </c>
      <c r="Q153" s="3">
        <v>0.12462710619207759</v>
      </c>
      <c r="R153" s="3">
        <v>-0.20802862481379081</v>
      </c>
      <c r="S153" s="3">
        <v>0.11258025345380369</v>
      </c>
      <c r="T153" s="3">
        <v>33.572075380130258</v>
      </c>
      <c r="U153" s="3">
        <v>1.8865181170339453E-2</v>
      </c>
      <c r="V153" s="3">
        <v>2.2813865940451972E-2</v>
      </c>
      <c r="W153" s="3">
        <v>1.5839533203567173E-2</v>
      </c>
      <c r="X153" s="3">
        <v>2.74816701374309E-2</v>
      </c>
      <c r="Y153" s="3">
        <v>1808.1304926463072</v>
      </c>
      <c r="Z153" s="3">
        <v>1883.3119894886568</v>
      </c>
      <c r="AA153" s="3">
        <v>1976.8592438179385</v>
      </c>
      <c r="AC153" s="3">
        <v>6.7354290294378352</v>
      </c>
      <c r="AD153" s="3">
        <v>3.5863176757996076</v>
      </c>
      <c r="AE153" s="3">
        <v>7.6049372799011703</v>
      </c>
      <c r="AG153" s="3">
        <v>30.4</v>
      </c>
      <c r="AH153" s="3">
        <v>35.9</v>
      </c>
      <c r="AI153" s="3">
        <v>13.901</v>
      </c>
      <c r="AK153" s="3">
        <v>44.972727272727269</v>
      </c>
      <c r="AL153" s="3">
        <v>9.0745454545454542</v>
      </c>
      <c r="AM153" s="3">
        <v>29.918181818181822</v>
      </c>
      <c r="AN153" s="3">
        <v>10.021272727272729</v>
      </c>
      <c r="AP153" s="3">
        <v>1884.3331603883532</v>
      </c>
      <c r="AQ153" s="3">
        <v>1906.4111795797003</v>
      </c>
      <c r="AR153" s="3">
        <v>1928.4891987710473</v>
      </c>
      <c r="AS153" s="3">
        <v>1950.5672179623944</v>
      </c>
      <c r="AT153" s="3">
        <v>1972.6452371537416</v>
      </c>
      <c r="AU153" s="3">
        <v>2012.3819334647126</v>
      </c>
      <c r="AW153" s="3">
        <v>21.300000000000004</v>
      </c>
      <c r="AX153" s="3">
        <v>1779</v>
      </c>
      <c r="AY153" s="3">
        <v>-52.999999999999993</v>
      </c>
      <c r="AZ153" s="3">
        <v>1868</v>
      </c>
      <c r="BA153" s="3">
        <v>0</v>
      </c>
      <c r="BB153" s="3">
        <v>3</v>
      </c>
      <c r="BC153" s="3">
        <v>134</v>
      </c>
      <c r="BD153" s="3">
        <v>116</v>
      </c>
      <c r="BE153" s="3">
        <v>20</v>
      </c>
      <c r="BF153" s="3">
        <v>1751</v>
      </c>
      <c r="BG153" s="3">
        <v>2023</v>
      </c>
      <c r="BH153" s="3">
        <v>-0.22646959207099626</v>
      </c>
      <c r="BI153" s="3" t="s">
        <v>591</v>
      </c>
      <c r="BJ153" s="3">
        <v>2</v>
      </c>
      <c r="BK153" s="3">
        <v>1761.8831242390836</v>
      </c>
      <c r="BL153" s="3">
        <v>1752.1437420756695</v>
      </c>
      <c r="BM153" s="3">
        <v>1738.3558046345913</v>
      </c>
      <c r="BP153" s="3">
        <v>2</v>
      </c>
      <c r="BQ153" s="3">
        <v>69.987222489169</v>
      </c>
      <c r="BR153" s="3">
        <v>-2.3319579709671755E-2</v>
      </c>
      <c r="BS153" s="3">
        <v>-0.16150570192502745</v>
      </c>
      <c r="BT153" s="3">
        <v>0.19293918575798988</v>
      </c>
      <c r="BV153" s="3">
        <v>27.218977698813845</v>
      </c>
      <c r="BW153" s="3">
        <v>1.5043800536591181E-2</v>
      </c>
      <c r="BX153" s="3">
        <v>2.6302580274647189E-2</v>
      </c>
      <c r="BY153" s="3">
        <v>4.2993741510494884E-2</v>
      </c>
      <c r="CA153" s="3">
        <v>1867.0012988213584</v>
      </c>
      <c r="CB153" s="3">
        <v>1959.7433800281174</v>
      </c>
      <c r="CE153" s="3">
        <v>9.5004353656516045</v>
      </c>
      <c r="CF153" s="3">
        <v>9.2576590867545789</v>
      </c>
      <c r="CI153" s="3">
        <v>38.1</v>
      </c>
      <c r="CJ153" s="3">
        <v>8.9689999999999994</v>
      </c>
      <c r="CM153" s="3">
        <v>44.972727272727269</v>
      </c>
      <c r="CN153" s="3">
        <v>9.0745454545454542</v>
      </c>
      <c r="CO153" s="3">
        <v>29.918181818181822</v>
      </c>
      <c r="CP153" s="3">
        <v>10.021272727272729</v>
      </c>
      <c r="CT153" s="3">
        <v>1874.8440401953908</v>
      </c>
      <c r="CU153" s="3">
        <v>1901.8966163136427</v>
      </c>
      <c r="CV153" s="3">
        <v>1928.9491924318943</v>
      </c>
      <c r="CW153" s="3">
        <v>1956.1226140407998</v>
      </c>
      <c r="CY153" s="3">
        <v>-0.18482528163469919</v>
      </c>
    </row>
    <row r="154" spans="1:103" x14ac:dyDescent="0.3">
      <c r="A154" s="3" t="s">
        <v>184</v>
      </c>
      <c r="B154" s="3" t="s">
        <v>412</v>
      </c>
      <c r="C154" s="3">
        <v>150</v>
      </c>
      <c r="D154" s="3" t="s">
        <v>560</v>
      </c>
      <c r="E154" s="3">
        <v>154</v>
      </c>
      <c r="F154" s="3" t="s">
        <v>586</v>
      </c>
      <c r="G154" s="3" t="s">
        <v>590</v>
      </c>
      <c r="H154" s="3">
        <v>3</v>
      </c>
      <c r="I154" s="3">
        <v>141.12089069709177</v>
      </c>
      <c r="J154" s="3">
        <v>139.9743064195797</v>
      </c>
      <c r="K154" s="3">
        <v>125.20133894179766</v>
      </c>
      <c r="N154" s="3">
        <v>3</v>
      </c>
      <c r="O154" s="3">
        <v>134.31010587380842</v>
      </c>
      <c r="P154" s="3">
        <v>-6.1248684938946182E-2</v>
      </c>
      <c r="Q154" s="3">
        <v>-0.14993228834641667</v>
      </c>
      <c r="R154" s="3">
        <v>0.35372152177207189</v>
      </c>
      <c r="S154" s="3">
        <v>-0.27692575344035658</v>
      </c>
      <c r="T154" s="3">
        <v>30.176057197013673</v>
      </c>
      <c r="U154" s="3">
        <v>1.5395874075679127E-2</v>
      </c>
      <c r="V154" s="3">
        <v>4.3546107844829068E-2</v>
      </c>
      <c r="W154" s="3">
        <v>7.7490866838439532E-2</v>
      </c>
      <c r="X154" s="3">
        <v>6.6342869470831983E-2</v>
      </c>
      <c r="Y154" s="3">
        <v>1970.0000089123434</v>
      </c>
      <c r="Z154" s="3">
        <v>1981.9855438851405</v>
      </c>
      <c r="AA154" s="3">
        <v>1989.8718585019185</v>
      </c>
      <c r="AC154" s="3">
        <v>2.1991634066205297</v>
      </c>
      <c r="AD154" s="3">
        <v>1.1041046235272909</v>
      </c>
      <c r="AE154" s="3">
        <v>1.2851652006766934</v>
      </c>
      <c r="AG154" s="3">
        <v>13.882999999999999</v>
      </c>
      <c r="AH154" s="3">
        <v>10.859</v>
      </c>
      <c r="AI154" s="3">
        <v>12.744999999999999</v>
      </c>
      <c r="AK154" s="3">
        <v>14.401272727272726</v>
      </c>
      <c r="AL154" s="3">
        <v>8.4184545454545443</v>
      </c>
      <c r="AM154" s="3">
        <v>10.360181818181818</v>
      </c>
      <c r="AN154" s="3">
        <v>8.9034545454545455</v>
      </c>
      <c r="AU154" s="3">
        <v>2006.5641623094857</v>
      </c>
      <c r="AW154" s="3">
        <v>5.2079999999999984</v>
      </c>
      <c r="AX154" s="3">
        <v>1950</v>
      </c>
      <c r="AY154" s="3">
        <v>-2.67</v>
      </c>
      <c r="AZ154" s="3">
        <v>1982</v>
      </c>
      <c r="BA154" s="3">
        <v>0</v>
      </c>
      <c r="BB154" s="3">
        <v>0</v>
      </c>
      <c r="BC154" s="3">
        <v>0</v>
      </c>
      <c r="BD154" s="3">
        <v>64</v>
      </c>
      <c r="BE154" s="3">
        <v>10</v>
      </c>
      <c r="BF154" s="3">
        <v>1950</v>
      </c>
      <c r="BG154" s="3">
        <v>2023</v>
      </c>
      <c r="BH154" s="3">
        <v>-0.21118097328536284</v>
      </c>
      <c r="BI154" s="3" t="s">
        <v>591</v>
      </c>
      <c r="BJ154" s="3">
        <v>2</v>
      </c>
      <c r="BK154" s="3">
        <v>202.32192987533617</v>
      </c>
      <c r="BL154" s="3">
        <v>172.95047617255204</v>
      </c>
      <c r="BM154" s="3">
        <v>156.23357766353251</v>
      </c>
      <c r="BP154" s="3">
        <v>2</v>
      </c>
      <c r="BQ154" s="3">
        <v>-147.73431963087617</v>
      </c>
      <c r="BR154" s="3">
        <v>8.0932806054709136E-2</v>
      </c>
      <c r="BS154" s="3">
        <v>-0.17202349434454584</v>
      </c>
      <c r="BT154" s="3">
        <v>0.19591236730668224</v>
      </c>
      <c r="BV154" s="3">
        <v>36.47788842258327</v>
      </c>
      <c r="BW154" s="3">
        <v>1.8601570492868348E-2</v>
      </c>
      <c r="BX154" s="3">
        <v>2.0418206849145908E-2</v>
      </c>
      <c r="BY154" s="3">
        <v>5.0195921364682296E-2</v>
      </c>
      <c r="CA154" s="3">
        <v>1972.0806321667933</v>
      </c>
      <c r="CB154" s="3">
        <v>2011.7091535010184</v>
      </c>
      <c r="CE154" s="3">
        <v>1.7899770887171811</v>
      </c>
      <c r="CF154" s="3">
        <v>1.962417079120935</v>
      </c>
      <c r="CI154" s="3">
        <v>11.901999999999999</v>
      </c>
      <c r="CJ154" s="3">
        <v>8.4890000000000008</v>
      </c>
      <c r="CM154" s="3">
        <v>14.401272727272726</v>
      </c>
      <c r="CN154" s="3">
        <v>8.4184545454545443</v>
      </c>
      <c r="CO154" s="3">
        <v>10.360181818181818</v>
      </c>
      <c r="CP154" s="3">
        <v>8.9034545454545455</v>
      </c>
      <c r="CW154" s="3">
        <v>1992.6282834324365</v>
      </c>
      <c r="CY154" s="3">
        <v>-9.1090688289836699E-2</v>
      </c>
    </row>
    <row r="155" spans="1:103" x14ac:dyDescent="0.3">
      <c r="A155" s="3" t="s">
        <v>192</v>
      </c>
      <c r="B155" s="3" t="s">
        <v>420</v>
      </c>
      <c r="C155" s="3">
        <v>150</v>
      </c>
      <c r="D155" s="3" t="s">
        <v>560</v>
      </c>
      <c r="E155" s="3">
        <v>154</v>
      </c>
      <c r="F155" s="3" t="s">
        <v>586</v>
      </c>
      <c r="G155" s="3" t="s">
        <v>590</v>
      </c>
      <c r="H155" s="3">
        <v>1</v>
      </c>
      <c r="I155" s="3">
        <v>277.99333566590576</v>
      </c>
      <c r="J155" s="3">
        <v>222.1835638243171</v>
      </c>
      <c r="K155" s="3">
        <v>229.67073433022361</v>
      </c>
      <c r="N155" s="3">
        <v>1</v>
      </c>
      <c r="O155" s="3">
        <v>803.9141030343975</v>
      </c>
      <c r="P155" s="3">
        <v>-0.39695177038018287</v>
      </c>
      <c r="Q155" s="3">
        <v>0.23196055856278819</v>
      </c>
      <c r="T155" s="3">
        <v>46.81953441615822</v>
      </c>
      <c r="U155" s="3">
        <v>2.3850823159369629E-2</v>
      </c>
      <c r="V155" s="3">
        <v>2.6011703315568856E-2</v>
      </c>
      <c r="Y155" s="3">
        <v>1976.5402548095201</v>
      </c>
      <c r="AC155" s="3">
        <v>2.012540275333667</v>
      </c>
      <c r="AG155" s="3">
        <v>18.21</v>
      </c>
      <c r="AK155" s="3">
        <v>28.030181818181816</v>
      </c>
      <c r="AL155" s="3">
        <v>12.231727272727271</v>
      </c>
      <c r="AM155" s="3">
        <v>7.2377272727272723</v>
      </c>
      <c r="AN155" s="3">
        <v>6.6017272727272731</v>
      </c>
      <c r="AR155" s="3">
        <v>1962.2386424637646</v>
      </c>
      <c r="AS155" s="3">
        <v>1974.8346311281084</v>
      </c>
      <c r="AT155" s="3">
        <v>2002.7413452339349</v>
      </c>
      <c r="AW155" s="3">
        <v>21.388999999999999</v>
      </c>
      <c r="AX155" s="3">
        <v>1955</v>
      </c>
      <c r="AY155" s="3">
        <v>3.9649999999999999</v>
      </c>
      <c r="AZ155" s="3">
        <v>2022</v>
      </c>
      <c r="BA155" s="3">
        <v>0</v>
      </c>
      <c r="BB155" s="3">
        <v>10</v>
      </c>
      <c r="BC155" s="3">
        <v>32</v>
      </c>
      <c r="BD155" s="3">
        <v>32</v>
      </c>
      <c r="BE155" s="3">
        <v>0</v>
      </c>
      <c r="BF155" s="3">
        <v>1950</v>
      </c>
      <c r="BG155" s="3">
        <v>2023</v>
      </c>
      <c r="BH155" s="3">
        <v>-0.39695177038018287</v>
      </c>
      <c r="BI155" s="3" t="s">
        <v>591</v>
      </c>
      <c r="BJ155" s="3">
        <v>0</v>
      </c>
      <c r="BK155" s="3">
        <v>49.165292286142467</v>
      </c>
      <c r="BL155" s="3">
        <v>45.060826878756778</v>
      </c>
      <c r="BM155" s="3">
        <v>53.628732209023418</v>
      </c>
      <c r="BP155" s="3">
        <v>1</v>
      </c>
      <c r="BQ155" s="3">
        <v>438.90754074529747</v>
      </c>
      <c r="BR155" s="3">
        <v>-0.22100494146114921</v>
      </c>
      <c r="BS155" s="3">
        <v>0.2116606457667557</v>
      </c>
      <c r="BV155" s="3">
        <v>180.04738900688594</v>
      </c>
      <c r="BW155" s="3">
        <v>9.2237367701917206E-2</v>
      </c>
      <c r="BX155" s="3">
        <v>9.2254216248537246E-2</v>
      </c>
      <c r="CA155" s="3">
        <v>1954.0000051318361</v>
      </c>
      <c r="CE155" s="3">
        <v>1.1189030417375694</v>
      </c>
      <c r="CI155" s="3">
        <v>6.8920000000000003</v>
      </c>
      <c r="CM155" s="3">
        <v>28.030181818181816</v>
      </c>
      <c r="CN155" s="3">
        <v>12.231727272727271</v>
      </c>
      <c r="CO155" s="3">
        <v>7.2377272727272723</v>
      </c>
      <c r="CP155" s="3">
        <v>6.6017272727272731</v>
      </c>
      <c r="CY155" s="3">
        <v>-0.22100494146114921</v>
      </c>
    </row>
    <row r="156" spans="1:103" x14ac:dyDescent="0.3">
      <c r="A156" s="3" t="s">
        <v>197</v>
      </c>
      <c r="B156" s="3" t="s">
        <v>425</v>
      </c>
      <c r="C156" s="3">
        <v>150</v>
      </c>
      <c r="D156" s="3" t="s">
        <v>560</v>
      </c>
      <c r="E156" s="3">
        <v>154</v>
      </c>
      <c r="F156" s="3" t="s">
        <v>586</v>
      </c>
      <c r="G156" s="3" t="s">
        <v>590</v>
      </c>
      <c r="H156" s="3">
        <v>3</v>
      </c>
      <c r="I156" s="3">
        <v>469.7752953838845</v>
      </c>
      <c r="J156" s="3">
        <v>385.20534673645921</v>
      </c>
      <c r="K156" s="3">
        <v>351.30295024918405</v>
      </c>
      <c r="N156" s="3">
        <v>3</v>
      </c>
      <c r="O156" s="3">
        <v>-63.055412602980581</v>
      </c>
      <c r="P156" s="3">
        <v>4.3210741118253515E-2</v>
      </c>
      <c r="Q156" s="3">
        <v>-0.58731082964674719</v>
      </c>
      <c r="R156" s="3">
        <v>0.73927605710777367</v>
      </c>
      <c r="S156" s="3">
        <v>-0.68462344801690111</v>
      </c>
      <c r="T156" s="3">
        <v>14.168220915016187</v>
      </c>
      <c r="U156" s="3">
        <v>7.2692411375065071E-3</v>
      </c>
      <c r="V156" s="3">
        <v>4.2987337234144378E-2</v>
      </c>
      <c r="W156" s="3">
        <v>5.9917765241484754E-2</v>
      </c>
      <c r="X156" s="3">
        <v>7.6283554479843918E-2</v>
      </c>
      <c r="Y156" s="3">
        <v>1976.8345313942389</v>
      </c>
      <c r="Z156" s="3">
        <v>1993.5072159029119</v>
      </c>
      <c r="AA156" s="3">
        <v>2010.0000121524283</v>
      </c>
      <c r="AC156" s="3">
        <v>0.79320517041878791</v>
      </c>
      <c r="AD156" s="3">
        <v>0.79515071294833051</v>
      </c>
      <c r="AE156" s="3">
        <v>0.93696877621618169</v>
      </c>
      <c r="AG156" s="3">
        <v>21.024999999999999</v>
      </c>
      <c r="AH156" s="3">
        <v>13.422000000000001</v>
      </c>
      <c r="AI156" s="3">
        <v>16.597000000000001</v>
      </c>
      <c r="AK156" s="3">
        <v>20.109090909090909</v>
      </c>
      <c r="AL156" s="3">
        <v>12.557818181818185</v>
      </c>
      <c r="AM156" s="3">
        <v>14.5</v>
      </c>
      <c r="AN156" s="3">
        <v>6.4634545454545451</v>
      </c>
      <c r="AS156" s="3">
        <v>1922.1010899971614</v>
      </c>
      <c r="AT156" s="3">
        <v>2007.7851087486611</v>
      </c>
      <c r="AW156" s="3">
        <v>12.024000000000001</v>
      </c>
      <c r="AX156" s="3">
        <v>1980</v>
      </c>
      <c r="AY156" s="3">
        <v>3.4089999999999998</v>
      </c>
      <c r="AZ156" s="3">
        <v>2023</v>
      </c>
      <c r="BA156" s="3">
        <v>0</v>
      </c>
      <c r="BB156" s="3">
        <v>0</v>
      </c>
      <c r="BC156" s="3">
        <v>25</v>
      </c>
      <c r="BD156" s="3">
        <v>77</v>
      </c>
      <c r="BE156" s="3">
        <v>0</v>
      </c>
      <c r="BF156" s="3">
        <v>1922</v>
      </c>
      <c r="BG156" s="3">
        <v>2023</v>
      </c>
      <c r="BH156" s="3">
        <v>-0.54410008852849367</v>
      </c>
      <c r="BI156" s="3" t="s">
        <v>591</v>
      </c>
      <c r="BJ156" s="3">
        <v>2</v>
      </c>
      <c r="BK156" s="3">
        <v>210.0565565583328</v>
      </c>
      <c r="BL156" s="3">
        <v>196.83005616263614</v>
      </c>
      <c r="BM156" s="3">
        <v>198.02714894366039</v>
      </c>
      <c r="BP156" s="3">
        <v>2</v>
      </c>
      <c r="BQ156" s="3">
        <v>49.334363164746158</v>
      </c>
      <c r="BR156" s="3">
        <v>-1.812030192521482E-2</v>
      </c>
      <c r="BS156" s="3">
        <v>-9.3955137061880509E-2</v>
      </c>
      <c r="BT156" s="3">
        <v>0.20206938007729083</v>
      </c>
      <c r="BV156" s="3">
        <v>37.753462293890678</v>
      </c>
      <c r="BW156" s="3">
        <v>1.9546100986337033E-2</v>
      </c>
      <c r="BX156" s="3">
        <v>1.9753982556758299E-2</v>
      </c>
      <c r="BY156" s="3">
        <v>5.5567299939330198E-2</v>
      </c>
      <c r="CA156" s="3">
        <v>1941.7498467285673</v>
      </c>
      <c r="CB156" s="3">
        <v>2013.8756603892477</v>
      </c>
      <c r="CE156" s="3">
        <v>2.751087943944833</v>
      </c>
      <c r="CF156" s="3">
        <v>1.608167524251424</v>
      </c>
      <c r="CI156" s="3">
        <v>14.1</v>
      </c>
      <c r="CJ156" s="3">
        <v>6.1680000000000001</v>
      </c>
      <c r="CM156" s="3">
        <v>20.109090909090909</v>
      </c>
      <c r="CN156" s="3">
        <v>12.557818181818185</v>
      </c>
      <c r="CO156" s="3">
        <v>14.5</v>
      </c>
      <c r="CP156" s="3">
        <v>6.4634545454545451</v>
      </c>
      <c r="CW156" s="3">
        <v>1978.7719607286085</v>
      </c>
      <c r="CY156" s="3">
        <v>-0.11207543898709532</v>
      </c>
    </row>
    <row r="157" spans="1:103" x14ac:dyDescent="0.3">
      <c r="A157" s="3" t="s">
        <v>198</v>
      </c>
      <c r="B157" s="3" t="s">
        <v>426</v>
      </c>
      <c r="C157" s="3">
        <v>150</v>
      </c>
      <c r="D157" s="3" t="s">
        <v>560</v>
      </c>
      <c r="E157" s="3">
        <v>154</v>
      </c>
      <c r="F157" s="3" t="s">
        <v>586</v>
      </c>
      <c r="G157" s="3" t="s">
        <v>590</v>
      </c>
      <c r="H157" s="3">
        <v>3</v>
      </c>
      <c r="I157" s="3">
        <v>216.5156450128087</v>
      </c>
      <c r="J157" s="3">
        <v>176.18662418649023</v>
      </c>
      <c r="K157" s="3">
        <v>156.54238446608639</v>
      </c>
      <c r="N157" s="3">
        <v>3</v>
      </c>
      <c r="O157" s="3">
        <v>1434.0545867047354</v>
      </c>
      <c r="P157" s="3">
        <v>-0.72707487786900926</v>
      </c>
      <c r="Q157" s="3">
        <v>0.68864620889937678</v>
      </c>
      <c r="R157" s="3">
        <v>0.27521768944604125</v>
      </c>
      <c r="S157" s="3">
        <v>-0.41553100898926948</v>
      </c>
      <c r="T157" s="3">
        <v>403.12004861929796</v>
      </c>
      <c r="U157" s="3">
        <v>0.2065692966754219</v>
      </c>
      <c r="V157" s="3">
        <v>0.20674182597692153</v>
      </c>
      <c r="W157" s="3">
        <v>8.7698958184382003E-2</v>
      </c>
      <c r="X157" s="3">
        <v>8.7833527937166894E-2</v>
      </c>
      <c r="Y157" s="3">
        <v>1953.9999890422907</v>
      </c>
      <c r="Z157" s="3">
        <v>1986.6200445638308</v>
      </c>
      <c r="AA157" s="3">
        <v>1993.4094691484474</v>
      </c>
      <c r="AC157" s="3">
        <v>0.85262022203596699</v>
      </c>
      <c r="AD157" s="3">
        <v>1.3773314101276204</v>
      </c>
      <c r="AE157" s="3">
        <v>0.92514904900946759</v>
      </c>
      <c r="AG157" s="3">
        <v>12.939</v>
      </c>
      <c r="AH157" s="3">
        <v>12.066000000000001</v>
      </c>
      <c r="AI157" s="3">
        <v>13.343</v>
      </c>
      <c r="AK157" s="3">
        <v>13.732818181818182</v>
      </c>
      <c r="AL157" s="3">
        <v>9.1590909090909083</v>
      </c>
      <c r="AM157" s="3">
        <v>15.44209090909091</v>
      </c>
      <c r="AN157" s="3">
        <v>10.095181818181818</v>
      </c>
      <c r="AT157" s="3">
        <v>1951.731011342129</v>
      </c>
      <c r="AU157" s="3">
        <v>2014.1343096191708</v>
      </c>
      <c r="AW157" s="3">
        <v>1.8199999999999985</v>
      </c>
      <c r="AX157" s="3">
        <v>2010</v>
      </c>
      <c r="AY157" s="3">
        <v>-4.9109999999999996</v>
      </c>
      <c r="AZ157" s="3">
        <v>1966</v>
      </c>
      <c r="BA157" s="3">
        <v>0</v>
      </c>
      <c r="BB157" s="3">
        <v>0</v>
      </c>
      <c r="BC157" s="3">
        <v>0</v>
      </c>
      <c r="BD157" s="3">
        <v>17</v>
      </c>
      <c r="BE157" s="3">
        <v>57</v>
      </c>
      <c r="BF157" s="3">
        <v>1950</v>
      </c>
      <c r="BG157" s="3">
        <v>2023</v>
      </c>
      <c r="BH157" s="3">
        <v>-0.72707487786900926</v>
      </c>
      <c r="BI157" s="3" t="s">
        <v>591</v>
      </c>
      <c r="BJ157" s="3">
        <v>3</v>
      </c>
      <c r="BK157" s="3">
        <v>276.01424434413241</v>
      </c>
      <c r="BL157" s="3">
        <v>174.14507803429137</v>
      </c>
      <c r="BM157" s="3">
        <v>134.23365972441272</v>
      </c>
      <c r="BP157" s="3">
        <v>3</v>
      </c>
      <c r="BQ157" s="3">
        <v>-430.99401053657027</v>
      </c>
      <c r="BR157" s="3">
        <v>0.22837500112731793</v>
      </c>
      <c r="BS157" s="3">
        <v>-0.31015195729195449</v>
      </c>
      <c r="BT157" s="3">
        <v>-0.19675946396699415</v>
      </c>
      <c r="BU157" s="3">
        <v>0.37647598083901496</v>
      </c>
      <c r="BV157" s="3">
        <v>24.852400239761192</v>
      </c>
      <c r="BW157" s="3">
        <v>1.2699202695319132E-2</v>
      </c>
      <c r="BX157" s="3">
        <v>1.4161053178975333E-2</v>
      </c>
      <c r="BY157" s="3">
        <v>9.5005297277129305E-3</v>
      </c>
      <c r="BZ157" s="3">
        <v>1.7294556755493958E-2</v>
      </c>
      <c r="CA157" s="3">
        <v>1964.195910222528</v>
      </c>
      <c r="CB157" s="3">
        <v>1988.6007260088527</v>
      </c>
      <c r="CC157" s="3">
        <v>2010.8368194337868</v>
      </c>
      <c r="CE157" s="3">
        <v>0.4466109741073031</v>
      </c>
      <c r="CF157" s="3">
        <v>0.63765577908211379</v>
      </c>
      <c r="CG157" s="3">
        <v>0.38951613762993376</v>
      </c>
      <c r="CI157" s="3">
        <v>17.443000000000001</v>
      </c>
      <c r="CJ157" s="3">
        <v>15.106999999999999</v>
      </c>
      <c r="CK157" s="3">
        <v>9.4109999999999996</v>
      </c>
      <c r="CM157" s="3">
        <v>13.732818181818182</v>
      </c>
      <c r="CN157" s="3">
        <v>9.1590909090909083</v>
      </c>
      <c r="CO157" s="3">
        <v>15.44209090909091</v>
      </c>
      <c r="CP157" s="3">
        <v>10.095181818181818</v>
      </c>
      <c r="CV157" s="3">
        <v>1960.9306474556724</v>
      </c>
      <c r="CW157" s="3">
        <v>2017.0659747605928</v>
      </c>
      <c r="CY157" s="3">
        <v>-0.27853642013163071</v>
      </c>
    </row>
    <row r="158" spans="1:103" x14ac:dyDescent="0.3">
      <c r="A158" s="3" t="s">
        <v>203</v>
      </c>
      <c r="B158" s="3" t="s">
        <v>431</v>
      </c>
      <c r="C158" s="3">
        <v>150</v>
      </c>
      <c r="D158" s="3" t="s">
        <v>560</v>
      </c>
      <c r="E158" s="3">
        <v>154</v>
      </c>
      <c r="F158" s="3" t="s">
        <v>586</v>
      </c>
      <c r="G158" s="3" t="s">
        <v>590</v>
      </c>
      <c r="H158" s="3">
        <v>3</v>
      </c>
      <c r="I158" s="3">
        <v>283.12409437231622</v>
      </c>
      <c r="J158" s="3">
        <v>288.53108416369042</v>
      </c>
      <c r="K158" s="3">
        <v>292.88902830491685</v>
      </c>
      <c r="N158" s="3">
        <v>3</v>
      </c>
      <c r="O158" s="3">
        <v>-571.41668241349373</v>
      </c>
      <c r="P158" s="3">
        <v>0.29994852869041783</v>
      </c>
      <c r="Q158" s="3">
        <v>-1.0777318606796373</v>
      </c>
      <c r="R158" s="3">
        <v>0.89937281006828929</v>
      </c>
      <c r="S158" s="3">
        <v>-0.2869009338214063</v>
      </c>
      <c r="T158" s="3">
        <v>73.90167611726838</v>
      </c>
      <c r="U158" s="3">
        <v>3.77529865646591E-2</v>
      </c>
      <c r="V158" s="3">
        <v>9.7477792156351092E-2</v>
      </c>
      <c r="W158" s="3">
        <v>9.4481764141812835E-2</v>
      </c>
      <c r="X158" s="3">
        <v>3.2646411939763864E-2</v>
      </c>
      <c r="Y158" s="3">
        <v>1965.161312218454</v>
      </c>
      <c r="Z158" s="3">
        <v>1974.429807051318</v>
      </c>
      <c r="AA158" s="3">
        <v>1993.3776209028335</v>
      </c>
      <c r="AC158" s="3">
        <v>0.55431264720057083</v>
      </c>
      <c r="AD158" s="3">
        <v>0.62474208783686913</v>
      </c>
      <c r="AE158" s="3">
        <v>1.4189586421461722</v>
      </c>
      <c r="AG158" s="3">
        <v>18.337</v>
      </c>
      <c r="AH158" s="3">
        <v>11.311999999999999</v>
      </c>
      <c r="AI158" s="3">
        <v>12.58</v>
      </c>
      <c r="AK158" s="3">
        <v>14.641181818181819</v>
      </c>
      <c r="AL158" s="3">
        <v>9.0589090909090899</v>
      </c>
      <c r="AM158" s="3">
        <v>12.132272727272726</v>
      </c>
      <c r="AN158" s="3">
        <v>10.010818181818181</v>
      </c>
      <c r="AT158" s="3">
        <v>1958.8956715245063</v>
      </c>
      <c r="AU158" s="3">
        <v>2012.2845733281324</v>
      </c>
      <c r="AW158" s="3">
        <v>6.4590000000000014</v>
      </c>
      <c r="AX158" s="3">
        <v>1964</v>
      </c>
      <c r="AY158" s="3">
        <v>-3.1050000000000004</v>
      </c>
      <c r="AZ158" s="3">
        <v>2021</v>
      </c>
      <c r="BA158" s="3">
        <v>0</v>
      </c>
      <c r="BB158" s="3">
        <v>0</v>
      </c>
      <c r="BC158" s="3">
        <v>0</v>
      </c>
      <c r="BD158" s="3">
        <v>56</v>
      </c>
      <c r="BE158" s="3">
        <v>18</v>
      </c>
      <c r="BF158" s="3">
        <v>1950</v>
      </c>
      <c r="BG158" s="3">
        <v>2023</v>
      </c>
      <c r="BH158" s="3">
        <v>-0.77778333198921956</v>
      </c>
      <c r="BI158" s="3" t="s">
        <v>591</v>
      </c>
      <c r="BJ158" s="3">
        <v>3</v>
      </c>
      <c r="BK158" s="3">
        <v>208.22489664567397</v>
      </c>
      <c r="BL158" s="3">
        <v>143.30116294843066</v>
      </c>
      <c r="BM158" s="3">
        <v>-19.812653738852614</v>
      </c>
      <c r="BP158" s="3">
        <v>3</v>
      </c>
      <c r="BQ158" s="3">
        <v>4.7077936742463669</v>
      </c>
      <c r="BR158" s="3">
        <v>3.8266178146423892E-3</v>
      </c>
      <c r="BS158" s="3">
        <v>-0.13940503829634679</v>
      </c>
      <c r="BT158" s="3">
        <v>0.16746413452445591</v>
      </c>
      <c r="BU158" s="3">
        <v>0.27441428591081191</v>
      </c>
      <c r="BV158" s="3">
        <v>8.1691985087367698</v>
      </c>
      <c r="BW158" s="3">
        <v>4.1615558850671402E-3</v>
      </c>
      <c r="BX158" s="3">
        <v>5.4717889436323589E-3</v>
      </c>
      <c r="BY158" s="3">
        <v>4.0418287470548112E-2</v>
      </c>
      <c r="BZ158" s="3">
        <v>4.3346337214146477E-2</v>
      </c>
      <c r="CA158" s="3">
        <v>1976.203543873748</v>
      </c>
      <c r="CB158" s="3">
        <v>2006.9025588434165</v>
      </c>
      <c r="CC158" s="3">
        <v>2012.3548021169072</v>
      </c>
      <c r="CE158" s="3">
        <v>0.6403489943054208</v>
      </c>
      <c r="CF158" s="3">
        <v>0.8360953738158845</v>
      </c>
      <c r="CG158" s="3">
        <v>0.61774568490415216</v>
      </c>
      <c r="CI158" s="3">
        <v>12.11</v>
      </c>
      <c r="CJ158" s="3">
        <v>8.1460000000000008</v>
      </c>
      <c r="CK158" s="3">
        <v>8.3279999999999994</v>
      </c>
      <c r="CM158" s="3">
        <v>14.641181818181819</v>
      </c>
      <c r="CN158" s="3">
        <v>9.0589090909090899</v>
      </c>
      <c r="CO158" s="3">
        <v>12.132272727272726</v>
      </c>
      <c r="CP158" s="3">
        <v>10.010818181818181</v>
      </c>
      <c r="CW158" s="3">
        <v>2003.0460383744182</v>
      </c>
      <c r="CY158" s="3">
        <v>-0.1355784204817044</v>
      </c>
    </row>
    <row r="159" spans="1:103" x14ac:dyDescent="0.3">
      <c r="A159" s="3" t="s">
        <v>214</v>
      </c>
      <c r="B159" s="3" t="s">
        <v>442</v>
      </c>
      <c r="C159" s="3">
        <v>150</v>
      </c>
      <c r="D159" s="3" t="s">
        <v>560</v>
      </c>
      <c r="E159" s="3">
        <v>154</v>
      </c>
      <c r="F159" s="3" t="s">
        <v>586</v>
      </c>
      <c r="G159" s="3" t="s">
        <v>590</v>
      </c>
      <c r="H159" s="3">
        <v>3</v>
      </c>
      <c r="I159" s="3">
        <v>288.34543667360811</v>
      </c>
      <c r="J159" s="3">
        <v>296.39479413744908</v>
      </c>
      <c r="K159" s="3">
        <v>232.64742379730436</v>
      </c>
      <c r="N159" s="3">
        <v>3</v>
      </c>
      <c r="O159" s="3">
        <v>112.11809933013434</v>
      </c>
      <c r="P159" s="3">
        <v>-4.9283101059049483E-2</v>
      </c>
      <c r="Q159" s="3">
        <v>-1.1085169009054801</v>
      </c>
      <c r="R159" s="3">
        <v>1.3323691749511826</v>
      </c>
      <c r="S159" s="3">
        <v>-0.66245012480875443</v>
      </c>
      <c r="T159" s="3">
        <v>20.839247807722845</v>
      </c>
      <c r="U159" s="3">
        <v>1.0578107583385551E-2</v>
      </c>
      <c r="V159" s="3">
        <v>0.25365410902697161</v>
      </c>
      <c r="W159" s="3">
        <v>0.25533184864383579</v>
      </c>
      <c r="X159" s="3">
        <v>0.12750821465785614</v>
      </c>
      <c r="Y159" s="3">
        <v>1990.1425975402481</v>
      </c>
      <c r="Z159" s="3">
        <v>1995.5648782080902</v>
      </c>
      <c r="AA159" s="3">
        <v>2015.9410627534976</v>
      </c>
      <c r="AC159" s="3">
        <v>0.7622297091512853</v>
      </c>
      <c r="AD159" s="3">
        <v>0.61820306355440124</v>
      </c>
      <c r="AE159" s="3">
        <v>0.96821601455856265</v>
      </c>
      <c r="AG159" s="3">
        <v>14.146000000000001</v>
      </c>
      <c r="AH159" s="3">
        <v>7.952</v>
      </c>
      <c r="AI159" s="3">
        <v>11.292999999999999</v>
      </c>
      <c r="AK159" s="3">
        <v>16.337</v>
      </c>
      <c r="AL159" s="3">
        <v>9.9299090909090904</v>
      </c>
      <c r="AM159" s="3">
        <v>11.372999999999999</v>
      </c>
      <c r="AN159" s="3">
        <v>15.061818181818182</v>
      </c>
      <c r="AT159" s="3">
        <v>1970.6166463382765</v>
      </c>
      <c r="AU159" s="3">
        <v>2008.3977051953157</v>
      </c>
      <c r="AW159" s="3">
        <v>6.597999999999999</v>
      </c>
      <c r="AX159" s="3">
        <v>1960</v>
      </c>
      <c r="AY159" s="3">
        <v>-8.9289999999999985</v>
      </c>
      <c r="AZ159" s="3">
        <v>2021</v>
      </c>
      <c r="BA159" s="3">
        <v>0</v>
      </c>
      <c r="BB159" s="3">
        <v>0</v>
      </c>
      <c r="BC159" s="3">
        <v>0</v>
      </c>
      <c r="BD159" s="3">
        <v>42</v>
      </c>
      <c r="BE159" s="3">
        <v>32</v>
      </c>
      <c r="BF159" s="3">
        <v>1950</v>
      </c>
      <c r="BG159" s="3">
        <v>2023</v>
      </c>
      <c r="BH159" s="3">
        <v>-1.1578000019645296</v>
      </c>
      <c r="BI159" s="3" t="s">
        <v>591</v>
      </c>
      <c r="BJ159" s="3">
        <v>2</v>
      </c>
      <c r="BK159" s="3">
        <v>213.31627849795106</v>
      </c>
      <c r="BL159" s="3">
        <v>193.28894508436673</v>
      </c>
      <c r="BM159" s="3">
        <v>183.88482972942546</v>
      </c>
      <c r="BP159" s="3">
        <v>2</v>
      </c>
      <c r="BQ159" s="3">
        <v>484.7876466646502</v>
      </c>
      <c r="BR159" s="3">
        <v>-0.2421546436018488</v>
      </c>
      <c r="BS159" s="3">
        <v>0.3668274823778539</v>
      </c>
      <c r="BT159" s="3">
        <v>-8.607595461580414E-2</v>
      </c>
      <c r="BV159" s="3">
        <v>132.68016746787086</v>
      </c>
      <c r="BW159" s="3">
        <v>6.7867004549914456E-2</v>
      </c>
      <c r="BX159" s="3">
        <v>6.9103299339569324E-2</v>
      </c>
      <c r="BY159" s="3">
        <v>1.9868693087755632E-2</v>
      </c>
      <c r="CA159" s="3">
        <v>1960.9205291881929</v>
      </c>
      <c r="CB159" s="3">
        <v>1993.9993405834259</v>
      </c>
      <c r="CE159" s="3">
        <v>1.4076807902939055</v>
      </c>
      <c r="CF159" s="3">
        <v>4.165805870123851</v>
      </c>
      <c r="CI159" s="3">
        <v>10.061999999999999</v>
      </c>
      <c r="CJ159" s="3">
        <v>16.655000000000001</v>
      </c>
      <c r="CM159" s="3">
        <v>16.337</v>
      </c>
      <c r="CN159" s="3">
        <v>9.9299090909090904</v>
      </c>
      <c r="CO159" s="3">
        <v>11.372999999999999</v>
      </c>
      <c r="CP159" s="3">
        <v>15.061818181818182</v>
      </c>
      <c r="CV159" s="3">
        <v>2018.2068877161739</v>
      </c>
      <c r="CW159" s="3">
        <v>1961.3886761642145</v>
      </c>
      <c r="CY159" s="3">
        <v>-0.2421546436018488</v>
      </c>
    </row>
    <row r="160" spans="1:103" x14ac:dyDescent="0.3">
      <c r="A160" s="3" t="s">
        <v>220</v>
      </c>
      <c r="B160" s="3" t="s">
        <v>448</v>
      </c>
      <c r="C160" s="3">
        <v>150</v>
      </c>
      <c r="D160" s="3" t="s">
        <v>560</v>
      </c>
      <c r="E160" s="3">
        <v>154</v>
      </c>
      <c r="F160" s="3" t="s">
        <v>586</v>
      </c>
      <c r="G160" s="3" t="s">
        <v>590</v>
      </c>
      <c r="H160" s="3">
        <v>3</v>
      </c>
      <c r="I160" s="3">
        <v>275.4814242502444</v>
      </c>
      <c r="J160" s="3">
        <v>256.08954316718871</v>
      </c>
      <c r="K160" s="3">
        <v>263.859729550287</v>
      </c>
      <c r="N160" s="3">
        <v>3</v>
      </c>
      <c r="O160" s="3">
        <v>620.99532783198379</v>
      </c>
      <c r="P160" s="3">
        <v>-0.30630367073824455</v>
      </c>
      <c r="Q160" s="3">
        <v>0.61069652774153504</v>
      </c>
      <c r="R160" s="3">
        <v>-0.89584740258806839</v>
      </c>
      <c r="S160" s="3">
        <v>0.57577762250024178</v>
      </c>
      <c r="T160" s="3">
        <v>36.393599972615036</v>
      </c>
      <c r="U160" s="3">
        <v>1.8525450108498018E-2</v>
      </c>
      <c r="V160" s="3">
        <v>0.16700449978641155</v>
      </c>
      <c r="W160" s="3">
        <v>0.1814970789159647</v>
      </c>
      <c r="X160" s="3">
        <v>7.7377035990682103E-2</v>
      </c>
      <c r="Y160" s="3">
        <v>1979.2731176693651</v>
      </c>
      <c r="Z160" s="3">
        <v>1986.4669319620816</v>
      </c>
      <c r="AA160" s="3">
        <v>1998.6171942987285</v>
      </c>
      <c r="AC160" s="3">
        <v>1.2614109607428183</v>
      </c>
      <c r="AD160" s="3">
        <v>0.93519826304184361</v>
      </c>
      <c r="AE160" s="3">
        <v>1.081760455929238</v>
      </c>
      <c r="AG160" s="3">
        <v>15.169</v>
      </c>
      <c r="AH160" s="3">
        <v>16.628</v>
      </c>
      <c r="AI160" s="3">
        <v>10.366</v>
      </c>
      <c r="AK160" s="3">
        <v>22.336181818181817</v>
      </c>
      <c r="AL160" s="3">
        <v>9.5441818181818192</v>
      </c>
      <c r="AM160" s="3">
        <v>9.8003636363636364</v>
      </c>
      <c r="AN160" s="3">
        <v>14.637636363636364</v>
      </c>
      <c r="AS160" s="3">
        <v>1962.0898645565755</v>
      </c>
      <c r="AT160" s="3">
        <v>1979.5016596304752</v>
      </c>
      <c r="AU160" s="3">
        <v>1998.2834348016893</v>
      </c>
      <c r="AW160" s="3">
        <v>14.927</v>
      </c>
      <c r="AX160" s="3">
        <v>1960</v>
      </c>
      <c r="AY160" s="3">
        <v>-8.488999999999999</v>
      </c>
      <c r="AZ160" s="3">
        <v>2021</v>
      </c>
      <c r="BA160" s="3">
        <v>0</v>
      </c>
      <c r="BB160" s="3">
        <v>0</v>
      </c>
      <c r="BC160" s="3">
        <v>17</v>
      </c>
      <c r="BD160" s="3">
        <v>27</v>
      </c>
      <c r="BE160" s="3">
        <v>30</v>
      </c>
      <c r="BF160" s="3">
        <v>1950</v>
      </c>
      <c r="BG160" s="3">
        <v>2023</v>
      </c>
      <c r="BH160" s="3">
        <v>-0.59145454558477795</v>
      </c>
      <c r="BI160" s="3" t="s">
        <v>591</v>
      </c>
      <c r="BJ160" s="3">
        <v>1</v>
      </c>
      <c r="BK160" s="3">
        <v>242.55826338410449</v>
      </c>
      <c r="BL160" s="3">
        <v>135.80892693225499</v>
      </c>
      <c r="BM160" s="3">
        <v>143.51120429041492</v>
      </c>
      <c r="BP160" s="3">
        <v>1</v>
      </c>
      <c r="BQ160" s="3">
        <v>781.20781288930357</v>
      </c>
      <c r="BR160" s="3">
        <v>-0.39458181547221932</v>
      </c>
      <c r="BS160" s="3">
        <v>0.51643732630342543</v>
      </c>
      <c r="BV160" s="3">
        <v>100.38103251917344</v>
      </c>
      <c r="BW160" s="3">
        <v>5.134572951419851E-2</v>
      </c>
      <c r="BX160" s="3">
        <v>5.1481112434453712E-2</v>
      </c>
      <c r="CA160" s="3">
        <v>1960.7030570040993</v>
      </c>
      <c r="CE160" s="3">
        <v>0.69909951506671286</v>
      </c>
      <c r="CI160" s="3">
        <v>7.899</v>
      </c>
      <c r="CM160" s="3">
        <v>22.336181818181817</v>
      </c>
      <c r="CN160" s="3">
        <v>9.5441818181818192</v>
      </c>
      <c r="CO160" s="3">
        <v>9.8003636363636364</v>
      </c>
      <c r="CP160" s="3">
        <v>14.637636363636364</v>
      </c>
      <c r="CV160" s="3">
        <v>2021.8407018630453</v>
      </c>
      <c r="CW160" s="3">
        <v>1980.8084993315902</v>
      </c>
      <c r="CY160" s="3">
        <v>-0.39458181547221932</v>
      </c>
    </row>
    <row r="161" spans="1:103" x14ac:dyDescent="0.3">
      <c r="A161" s="3" t="s">
        <v>252</v>
      </c>
      <c r="B161" s="3" t="s">
        <v>480</v>
      </c>
      <c r="C161" s="3">
        <v>150</v>
      </c>
      <c r="D161" s="3" t="s">
        <v>560</v>
      </c>
      <c r="E161" s="3">
        <v>154</v>
      </c>
      <c r="F161" s="3" t="s">
        <v>586</v>
      </c>
      <c r="G161" s="3" t="s">
        <v>590</v>
      </c>
      <c r="H161" s="3">
        <v>3</v>
      </c>
      <c r="I161" s="3">
        <v>317.5263329921479</v>
      </c>
      <c r="J161" s="3">
        <v>259.90691023463614</v>
      </c>
      <c r="K161" s="3">
        <v>240.3954415428293</v>
      </c>
      <c r="N161" s="3">
        <v>3</v>
      </c>
      <c r="O161" s="3">
        <v>759.97085768137833</v>
      </c>
      <c r="P161" s="3">
        <v>-0.38315653583738679</v>
      </c>
      <c r="Q161" s="3">
        <v>0.46716810783533708</v>
      </c>
      <c r="R161" s="3">
        <v>-0.6832176231496343</v>
      </c>
      <c r="S161" s="3">
        <v>0.45644170413329754</v>
      </c>
      <c r="T161" s="3">
        <v>178.93782469100648</v>
      </c>
      <c r="U161" s="3">
        <v>9.2882235044239009E-2</v>
      </c>
      <c r="V161" s="3">
        <v>9.3949324450257776E-2</v>
      </c>
      <c r="W161" s="3">
        <v>0.16005789000633319</v>
      </c>
      <c r="X161" s="3">
        <v>0.16114171347695289</v>
      </c>
      <c r="Y161" s="3">
        <v>1931.4922051515014</v>
      </c>
      <c r="Z161" s="3">
        <v>1966.5777688988474</v>
      </c>
      <c r="AA161" s="3">
        <v>1973.9999823462697</v>
      </c>
      <c r="AC161" s="3">
        <v>1.2978644546588676</v>
      </c>
      <c r="AD161" s="3">
        <v>1.0154404646150448</v>
      </c>
      <c r="AE161" s="3">
        <v>1.7190755984275661</v>
      </c>
      <c r="AG161" s="3">
        <v>20.5</v>
      </c>
      <c r="AH161" s="3">
        <v>22.4</v>
      </c>
      <c r="AI161" s="3">
        <v>17.600000000000001</v>
      </c>
      <c r="AK161" s="3">
        <v>21.645454545454545</v>
      </c>
      <c r="AL161" s="3">
        <v>15.518181818181818</v>
      </c>
      <c r="AM161" s="3">
        <v>14.9</v>
      </c>
      <c r="AN161" s="3">
        <v>9.663636363636364</v>
      </c>
      <c r="AS161" s="3">
        <v>1932.599250754555</v>
      </c>
      <c r="AT161" s="3">
        <v>1997.8655593196943</v>
      </c>
      <c r="AW161" s="3">
        <v>13.100000000000001</v>
      </c>
      <c r="AX161" s="3">
        <v>1964</v>
      </c>
      <c r="AY161" s="3">
        <v>4.2999999999999989</v>
      </c>
      <c r="AZ161" s="3">
        <v>1998</v>
      </c>
      <c r="BA161" s="3">
        <v>0</v>
      </c>
      <c r="BB161" s="3">
        <v>0</v>
      </c>
      <c r="BC161" s="3">
        <v>22</v>
      </c>
      <c r="BD161" s="3">
        <v>55</v>
      </c>
      <c r="BE161" s="3">
        <v>0</v>
      </c>
      <c r="BF161" s="3">
        <v>1922</v>
      </c>
      <c r="BG161" s="3">
        <v>1998</v>
      </c>
      <c r="BH161" s="3">
        <v>-0.59920605115168402</v>
      </c>
      <c r="BI161" s="3" t="s">
        <v>591</v>
      </c>
      <c r="BJ161" s="3">
        <v>3</v>
      </c>
      <c r="BK161" s="3">
        <v>196.18344032104716</v>
      </c>
      <c r="BL161" s="3">
        <v>147.69252039633807</v>
      </c>
      <c r="BM161" s="3">
        <v>148.00798601860296</v>
      </c>
      <c r="BP161" s="3">
        <v>3</v>
      </c>
      <c r="BQ161" s="3">
        <v>155.68242287970702</v>
      </c>
      <c r="BR161" s="3">
        <v>-7.3041221704431711E-2</v>
      </c>
      <c r="BS161" s="3">
        <v>-0.18644473356570954</v>
      </c>
      <c r="BT161" s="3">
        <v>0.26166981053923577</v>
      </c>
      <c r="BU161" s="3">
        <v>-7.3438498902668958E-2</v>
      </c>
      <c r="BV161" s="3">
        <v>38.006172555785021</v>
      </c>
      <c r="BW161" s="3">
        <v>1.9682040220655436E-2</v>
      </c>
      <c r="BX161" s="3">
        <v>4.0007677549599781E-2</v>
      </c>
      <c r="BY161" s="3">
        <v>3.7834130364252851E-2</v>
      </c>
      <c r="BZ161" s="3">
        <v>2.1622897821226509E-2</v>
      </c>
      <c r="CA161" s="3">
        <v>1940.9999209908945</v>
      </c>
      <c r="CB161" s="3">
        <v>1953.0051308386778</v>
      </c>
      <c r="CC161" s="3">
        <v>1976.5822556210494</v>
      </c>
      <c r="CE161" s="3">
        <v>1.7871217664250421</v>
      </c>
      <c r="CF161" s="3">
        <v>1.2189027823741589</v>
      </c>
      <c r="CG161" s="3">
        <v>3.8183012601470625</v>
      </c>
      <c r="CI161" s="3">
        <v>15.2</v>
      </c>
      <c r="CJ161" s="3">
        <v>10.7</v>
      </c>
      <c r="CK161" s="3">
        <v>11.1</v>
      </c>
      <c r="CM161" s="3">
        <v>21.645454545454545</v>
      </c>
      <c r="CN161" s="3">
        <v>15.518181818181818</v>
      </c>
      <c r="CO161" s="3">
        <v>14.9</v>
      </c>
      <c r="CP161" s="3">
        <v>9.663636363636364</v>
      </c>
      <c r="CV161" s="3">
        <v>1926.0688635383444</v>
      </c>
      <c r="CW161" s="3">
        <v>1988.4512786322557</v>
      </c>
      <c r="CY161" s="3">
        <v>-0.25948595527014123</v>
      </c>
    </row>
    <row r="162" spans="1:103" x14ac:dyDescent="0.3">
      <c r="A162" s="3" t="s">
        <v>254</v>
      </c>
      <c r="B162" s="3" t="s">
        <v>482</v>
      </c>
      <c r="C162" s="3">
        <v>150</v>
      </c>
      <c r="D162" s="3" t="s">
        <v>560</v>
      </c>
      <c r="E162" s="3">
        <v>154</v>
      </c>
      <c r="F162" s="3" t="s">
        <v>586</v>
      </c>
      <c r="G162" s="3" t="s">
        <v>590</v>
      </c>
      <c r="H162" s="3">
        <v>2</v>
      </c>
      <c r="I162" s="3">
        <v>1637.3259906748849</v>
      </c>
      <c r="J162" s="3">
        <v>1343.9910559074265</v>
      </c>
      <c r="K162" s="3">
        <v>1248.6440156493309</v>
      </c>
      <c r="N162" s="3">
        <v>2</v>
      </c>
      <c r="O162" s="3">
        <v>27.176179320386431</v>
      </c>
      <c r="P162" s="3">
        <v>2.043061514561711E-3</v>
      </c>
      <c r="Q162" s="3">
        <v>-0.36289335446294857</v>
      </c>
      <c r="R162" s="3">
        <v>0.27392629654933248</v>
      </c>
      <c r="T162" s="3">
        <v>6.0416064951172439</v>
      </c>
      <c r="U162" s="3">
        <v>3.3266886227110949E-3</v>
      </c>
      <c r="V162" s="3">
        <v>3.4773030256633898E-2</v>
      </c>
      <c r="W162" s="3">
        <v>3.5448505578469271E-2</v>
      </c>
      <c r="Y162" s="3">
        <v>1896.3032880778596</v>
      </c>
      <c r="Z162" s="3">
        <v>1930.0001567801323</v>
      </c>
      <c r="AC162" s="3">
        <v>2.0733001434169327</v>
      </c>
      <c r="AD162" s="3">
        <v>2.8579664557952054</v>
      </c>
      <c r="AG162" s="3">
        <v>29.95</v>
      </c>
      <c r="AH162" s="3">
        <v>17.04</v>
      </c>
      <c r="AK162" s="3">
        <v>28.9</v>
      </c>
      <c r="AL162" s="3">
        <v>10.568181818181815</v>
      </c>
      <c r="AM162" s="3">
        <v>26.890909090909091</v>
      </c>
      <c r="AN162" s="3">
        <v>7.8590909090909102</v>
      </c>
      <c r="AQ162" s="3">
        <v>1899.2143113158136</v>
      </c>
      <c r="AR162" s="3">
        <v>1913.0704729920221</v>
      </c>
      <c r="AS162" s="3">
        <v>1926.9266346682305</v>
      </c>
      <c r="AT162" s="3">
        <v>1974.7624641604127</v>
      </c>
      <c r="AW162" s="3">
        <v>18.22</v>
      </c>
      <c r="AX162" s="3">
        <v>1854</v>
      </c>
      <c r="AY162" s="3">
        <v>-26.500000000000004</v>
      </c>
      <c r="AZ162" s="3">
        <v>1742</v>
      </c>
      <c r="BA162" s="3">
        <v>0</v>
      </c>
      <c r="BB162" s="3">
        <v>0</v>
      </c>
      <c r="BC162" s="3">
        <v>128</v>
      </c>
      <c r="BD162" s="3">
        <v>152</v>
      </c>
      <c r="BE162" s="3">
        <v>9</v>
      </c>
      <c r="BF162" s="3">
        <v>1735</v>
      </c>
      <c r="BG162" s="3">
        <v>2023</v>
      </c>
      <c r="BH162" s="3">
        <v>-0.36085029294838689</v>
      </c>
      <c r="BI162" s="3" t="s">
        <v>591</v>
      </c>
      <c r="BJ162" s="3">
        <v>1</v>
      </c>
      <c r="BK162" s="3">
        <v>1520.5540744553821</v>
      </c>
      <c r="BL162" s="3">
        <v>1512.4671989681433</v>
      </c>
      <c r="BM162" s="3">
        <v>1517.1748944628791</v>
      </c>
      <c r="BP162" s="3">
        <v>1</v>
      </c>
      <c r="BQ162" s="3">
        <v>170.74598465119266</v>
      </c>
      <c r="BR162" s="3">
        <v>-8.2260410023571387E-2</v>
      </c>
      <c r="BS162" s="3">
        <v>6.2922724495057952E-2</v>
      </c>
      <c r="BV162" s="3">
        <v>6.3057550756337504</v>
      </c>
      <c r="BW162" s="3">
        <v>3.418543123084975E-3</v>
      </c>
      <c r="BX162" s="3">
        <v>1.8708998425774011E-2</v>
      </c>
      <c r="CA162" s="3">
        <v>1952.9999594975818</v>
      </c>
      <c r="CE162" s="3">
        <v>13.69870691521837</v>
      </c>
      <c r="CI162" s="3">
        <v>8.4499999999999993</v>
      </c>
      <c r="CM162" s="3">
        <v>28.9</v>
      </c>
      <c r="CN162" s="3">
        <v>10.568181818181815</v>
      </c>
      <c r="CO162" s="3">
        <v>26.890909090909091</v>
      </c>
      <c r="CP162" s="3">
        <v>7.8590909090909102</v>
      </c>
      <c r="CT162" s="3">
        <v>1771.7634109704748</v>
      </c>
      <c r="CU162" s="3">
        <v>1832.5459915407305</v>
      </c>
      <c r="CV162" s="3">
        <v>1893.328572110986</v>
      </c>
      <c r="CW162" s="3">
        <v>1957.7268543872776</v>
      </c>
      <c r="CY162" s="3">
        <v>-8.2260410023571387E-2</v>
      </c>
    </row>
    <row r="163" spans="1:103" x14ac:dyDescent="0.3">
      <c r="A163" s="3" t="s">
        <v>281</v>
      </c>
      <c r="B163" s="3" t="s">
        <v>509</v>
      </c>
      <c r="C163" s="3">
        <v>150</v>
      </c>
      <c r="D163" s="3" t="s">
        <v>560</v>
      </c>
      <c r="E163" s="3">
        <v>154</v>
      </c>
      <c r="F163" s="3" t="s">
        <v>586</v>
      </c>
      <c r="G163" s="3" t="s">
        <v>590</v>
      </c>
      <c r="H163" s="3">
        <v>3</v>
      </c>
      <c r="I163" s="3">
        <v>634.13120688578203</v>
      </c>
      <c r="J163" s="3">
        <v>607.30946976272833</v>
      </c>
      <c r="K163" s="3">
        <v>556.45253037482883</v>
      </c>
      <c r="N163" s="3">
        <v>3</v>
      </c>
      <c r="O163" s="3">
        <v>-92.889169201833823</v>
      </c>
      <c r="P163" s="3">
        <v>6.8447204561490019E-2</v>
      </c>
      <c r="Q163" s="3">
        <v>-0.36067882804990259</v>
      </c>
      <c r="R163" s="3">
        <v>0.34430954595674312</v>
      </c>
      <c r="S163" s="3">
        <v>-0.26083964854253494</v>
      </c>
      <c r="T163" s="3">
        <v>81.67796536306129</v>
      </c>
      <c r="U163" s="3">
        <v>4.3783164316257825E-2</v>
      </c>
      <c r="V163" s="3">
        <v>4.4796555279674674E-2</v>
      </c>
      <c r="W163" s="3">
        <v>4.7898603179598057E-2</v>
      </c>
      <c r="X163" s="3">
        <v>5.0229329287111137E-2</v>
      </c>
      <c r="Y163" s="3">
        <v>1876.6965472315605</v>
      </c>
      <c r="Z163" s="3">
        <v>1937.2670125981917</v>
      </c>
      <c r="AA163" s="3">
        <v>1958.6135057998613</v>
      </c>
      <c r="AC163" s="3">
        <v>1.8132838837682856</v>
      </c>
      <c r="AD163" s="3">
        <v>1.9371173337008791</v>
      </c>
      <c r="AE163" s="3">
        <v>2.7042302282121846</v>
      </c>
      <c r="AG163" s="3">
        <v>35.299999999999997</v>
      </c>
      <c r="AH163" s="3">
        <v>17.600000000000001</v>
      </c>
      <c r="AI163" s="3">
        <v>19.2</v>
      </c>
      <c r="AK163" s="3">
        <v>34.57090909090909</v>
      </c>
      <c r="AL163" s="3">
        <v>12.763636363636362</v>
      </c>
      <c r="AM163" s="3">
        <v>21.398181818181818</v>
      </c>
      <c r="AN163" s="3">
        <v>12.118181818181817</v>
      </c>
      <c r="AP163" s="3">
        <v>1868.4352417481664</v>
      </c>
      <c r="AQ163" s="3">
        <v>1895.7412460904009</v>
      </c>
      <c r="AR163" s="3">
        <v>1912.850961802596</v>
      </c>
      <c r="AS163" s="3">
        <v>1929.9606775147911</v>
      </c>
      <c r="AT163" s="3">
        <v>1977.6617237348928</v>
      </c>
      <c r="AW163" s="3">
        <v>14.700000000000003</v>
      </c>
      <c r="AX163" s="3">
        <v>1876</v>
      </c>
      <c r="AY163" s="3">
        <v>-0.5</v>
      </c>
      <c r="AZ163" s="3">
        <v>1995</v>
      </c>
      <c r="BA163" s="3">
        <v>0</v>
      </c>
      <c r="BB163" s="3">
        <v>0</v>
      </c>
      <c r="BC163" s="3">
        <v>62</v>
      </c>
      <c r="BD163" s="3">
        <v>78</v>
      </c>
      <c r="BE163" s="3">
        <v>4</v>
      </c>
      <c r="BF163" s="3">
        <v>1855</v>
      </c>
      <c r="BG163" s="3">
        <v>1998</v>
      </c>
      <c r="BH163" s="3">
        <v>-0.29223162348841258</v>
      </c>
      <c r="BI163" s="3" t="s">
        <v>591</v>
      </c>
      <c r="BJ163" s="3">
        <v>3</v>
      </c>
      <c r="BK163" s="3">
        <v>522.73172435638776</v>
      </c>
      <c r="BL163" s="3">
        <v>401.00919399591527</v>
      </c>
      <c r="BM163" s="3">
        <v>339.90110379837523</v>
      </c>
      <c r="BP163" s="3">
        <v>3</v>
      </c>
      <c r="BQ163" s="3">
        <v>-594.08802299186686</v>
      </c>
      <c r="BR163" s="3">
        <v>0.33095237166327429</v>
      </c>
      <c r="BS163" s="3">
        <v>-0.48026669229719327</v>
      </c>
      <c r="BT163" s="3">
        <v>9.4671637633676323E-2</v>
      </c>
      <c r="BU163" s="3">
        <v>5.5666465103055743E-2</v>
      </c>
      <c r="BV163" s="3">
        <v>140.15950103455765</v>
      </c>
      <c r="BW163" s="3">
        <v>7.5374742580253756E-2</v>
      </c>
      <c r="BX163" s="3">
        <v>7.555624282516997E-2</v>
      </c>
      <c r="BY163" s="3">
        <v>1.30622114360106E-2</v>
      </c>
      <c r="BZ163" s="3">
        <v>1.4996146735057675E-2</v>
      </c>
      <c r="CA163" s="3">
        <v>1864.1768082852989</v>
      </c>
      <c r="CB163" s="3">
        <v>1923.0009092721859</v>
      </c>
      <c r="CC163" s="3">
        <v>1957.8021467721162</v>
      </c>
      <c r="CE163" s="3">
        <v>0.93916509254385161</v>
      </c>
      <c r="CF163" s="3">
        <v>3.144610562308066</v>
      </c>
      <c r="CG163" s="3">
        <v>5.7205845988159121</v>
      </c>
      <c r="CI163" s="3">
        <v>23.6</v>
      </c>
      <c r="CJ163" s="3">
        <v>12.9</v>
      </c>
      <c r="CK163" s="3">
        <v>12.1</v>
      </c>
      <c r="CM163" s="3">
        <v>34.57090909090909</v>
      </c>
      <c r="CN163" s="3">
        <v>12.763636363636362</v>
      </c>
      <c r="CO163" s="3">
        <v>21.398181818181818</v>
      </c>
      <c r="CP163" s="3">
        <v>12.118181818181817</v>
      </c>
      <c r="CU163" s="3">
        <v>1883.3692936253469</v>
      </c>
      <c r="CV163" s="3">
        <v>1916.8556998774218</v>
      </c>
      <c r="CY163" s="3">
        <v>-0.14931432063391897</v>
      </c>
    </row>
    <row r="164" spans="1:103" x14ac:dyDescent="0.3">
      <c r="A164" s="3" t="s">
        <v>298</v>
      </c>
      <c r="B164" s="3" t="s">
        <v>526</v>
      </c>
      <c r="C164" s="3">
        <v>150</v>
      </c>
      <c r="D164" s="3" t="s">
        <v>560</v>
      </c>
      <c r="E164" s="3">
        <v>154</v>
      </c>
      <c r="F164" s="3" t="s">
        <v>586</v>
      </c>
      <c r="G164" s="3" t="s">
        <v>590</v>
      </c>
      <c r="H164" s="3">
        <v>2</v>
      </c>
      <c r="I164" s="3">
        <v>1541.9356030172351</v>
      </c>
      <c r="J164" s="3">
        <v>1333.1553005696339</v>
      </c>
      <c r="K164" s="3">
        <v>1191.563729351122</v>
      </c>
      <c r="N164" s="3">
        <v>2</v>
      </c>
      <c r="O164" s="3">
        <v>76.832156503715964</v>
      </c>
      <c r="P164" s="3">
        <v>-2.4485584368633306E-2</v>
      </c>
      <c r="Q164" s="3">
        <v>-0.27897567761465408</v>
      </c>
      <c r="R164" s="3">
        <v>0.23374922320376876</v>
      </c>
      <c r="T164" s="3">
        <v>6.2299934517328053</v>
      </c>
      <c r="U164" s="3">
        <v>3.441013906472327E-3</v>
      </c>
      <c r="V164" s="3">
        <v>1.9729473214325076E-2</v>
      </c>
      <c r="W164" s="3">
        <v>2.0681277442011054E-2</v>
      </c>
      <c r="Y164" s="3">
        <v>1884.7518267200869</v>
      </c>
      <c r="Z164" s="3">
        <v>1931.0841909208773</v>
      </c>
      <c r="AC164" s="3">
        <v>2.15518461086796</v>
      </c>
      <c r="AD164" s="3">
        <v>2.7540099509667915</v>
      </c>
      <c r="AG164" s="3">
        <v>29.321967408599502</v>
      </c>
      <c r="AH164" s="3">
        <v>14.778871895997099</v>
      </c>
      <c r="AK164" s="3">
        <v>32.963636363636368</v>
      </c>
      <c r="AL164" s="3">
        <v>11.095781688106944</v>
      </c>
      <c r="AM164" s="3">
        <v>31.745454545454546</v>
      </c>
      <c r="AN164" s="3">
        <v>9.0660803226381326</v>
      </c>
      <c r="AQ164" s="3">
        <v>1887.0022181939848</v>
      </c>
      <c r="AR164" s="3">
        <v>1903.4787858037093</v>
      </c>
      <c r="AS164" s="3">
        <v>1919.9553534134341</v>
      </c>
      <c r="AT164" s="3">
        <v>1954.3632249872446</v>
      </c>
      <c r="AW164" s="3">
        <v>17.011561436453501</v>
      </c>
      <c r="AX164" s="3">
        <v>1860</v>
      </c>
      <c r="AY164" s="3">
        <v>-27.298636206159699</v>
      </c>
      <c r="AZ164" s="3">
        <v>1773</v>
      </c>
      <c r="BA164" s="3">
        <v>0</v>
      </c>
      <c r="BB164" s="3">
        <v>0</v>
      </c>
      <c r="BC164" s="3">
        <v>86</v>
      </c>
      <c r="BD164" s="3">
        <v>186</v>
      </c>
      <c r="BE164" s="3">
        <v>16</v>
      </c>
      <c r="BF164" s="3">
        <v>1736</v>
      </c>
      <c r="BG164" s="3">
        <v>2023</v>
      </c>
      <c r="BH164" s="3">
        <v>-0.30346126198328738</v>
      </c>
      <c r="BI164" s="3" t="s">
        <v>591</v>
      </c>
      <c r="BJ164" s="3">
        <v>2</v>
      </c>
      <c r="BK164" s="3">
        <v>1497.5245818530191</v>
      </c>
      <c r="BL164" s="3">
        <v>1465.8582197525482</v>
      </c>
      <c r="BM164" s="3">
        <v>1459.5972083306972</v>
      </c>
      <c r="BP164" s="3">
        <v>2</v>
      </c>
      <c r="BQ164" s="3">
        <v>121.16673792353302</v>
      </c>
      <c r="BR164" s="3">
        <v>-5.2557251772885234E-2</v>
      </c>
      <c r="BS164" s="3">
        <v>-6.34705100683884E-2</v>
      </c>
      <c r="BT164" s="3">
        <v>0.10778256743803528</v>
      </c>
      <c r="BV164" s="3">
        <v>28.318225975346266</v>
      </c>
      <c r="BW164" s="3">
        <v>1.5979810418078059E-2</v>
      </c>
      <c r="BX164" s="3">
        <v>1.7196621536592595E-2</v>
      </c>
      <c r="BY164" s="3">
        <v>1.5309516214691891E-2</v>
      </c>
      <c r="CA164" s="3">
        <v>1808.999549929855</v>
      </c>
      <c r="CB164" s="3">
        <v>1943.275229208321</v>
      </c>
      <c r="CE164" s="3">
        <v>13.233344324051284</v>
      </c>
      <c r="CF164" s="3">
        <v>7.5453788560028556</v>
      </c>
      <c r="CI164" s="3">
        <v>40.3207717635973</v>
      </c>
      <c r="CJ164" s="3">
        <v>10.1344095129305</v>
      </c>
      <c r="CM164" s="3">
        <v>32.963636363636368</v>
      </c>
      <c r="CN164" s="3">
        <v>11.095781688106944</v>
      </c>
      <c r="CO164" s="3">
        <v>31.745454545454546</v>
      </c>
      <c r="CP164" s="3">
        <v>9.0660803226381326</v>
      </c>
      <c r="CT164" s="3">
        <v>1818.3998271008099</v>
      </c>
      <c r="CU164" s="3">
        <v>1861.4929620596661</v>
      </c>
      <c r="CV164" s="3">
        <v>1904.586097018522</v>
      </c>
      <c r="CW164" s="3">
        <v>2005.2490965844206</v>
      </c>
      <c r="CY164" s="3">
        <v>-0.11602776184127364</v>
      </c>
    </row>
    <row r="165" spans="1:103" x14ac:dyDescent="0.3">
      <c r="A165" s="3" t="s">
        <v>317</v>
      </c>
      <c r="B165" s="3" t="s">
        <v>545</v>
      </c>
      <c r="C165" s="3">
        <v>150</v>
      </c>
      <c r="D165" s="3" t="s">
        <v>560</v>
      </c>
      <c r="E165" s="3">
        <v>154</v>
      </c>
      <c r="F165" s="3" t="s">
        <v>586</v>
      </c>
      <c r="G165" s="3" t="s">
        <v>590</v>
      </c>
      <c r="H165" s="3">
        <v>0</v>
      </c>
      <c r="I165" s="3">
        <v>250.73134428483937</v>
      </c>
      <c r="J165" s="3">
        <v>252.7396025475436</v>
      </c>
      <c r="K165" s="3">
        <v>256.18087394414556</v>
      </c>
      <c r="N165" s="3">
        <v>1</v>
      </c>
      <c r="O165" s="3">
        <v>275.20607215851931</v>
      </c>
      <c r="P165" s="3">
        <v>-0.13208403289799156</v>
      </c>
      <c r="Q165" s="3">
        <v>6.9171951971670309E-2</v>
      </c>
      <c r="T165" s="3">
        <v>46.823713092451975</v>
      </c>
      <c r="U165" s="3">
        <v>2.3828614775625374E-2</v>
      </c>
      <c r="V165" s="3">
        <v>2.793654044296379E-2</v>
      </c>
      <c r="Y165" s="3">
        <v>1980.0000290001842</v>
      </c>
      <c r="AC165" s="3">
        <v>8.0342098913450073</v>
      </c>
      <c r="AG165" s="3">
        <v>13.324999999999999</v>
      </c>
      <c r="AK165" s="3">
        <v>16.140818181818183</v>
      </c>
      <c r="AL165" s="3">
        <v>11.046909090909091</v>
      </c>
      <c r="AM165" s="3">
        <v>11.589</v>
      </c>
      <c r="AN165" s="3">
        <v>9.3422727272727268</v>
      </c>
      <c r="AT165" s="3">
        <v>1970.0039925300925</v>
      </c>
      <c r="AW165" s="3">
        <v>7.1939999999999991</v>
      </c>
      <c r="AX165" s="3">
        <v>1964</v>
      </c>
      <c r="AY165" s="3">
        <v>-0.17999999999999972</v>
      </c>
      <c r="AZ165" s="3">
        <v>1976</v>
      </c>
      <c r="BA165" s="3">
        <v>0</v>
      </c>
      <c r="BB165" s="3">
        <v>0</v>
      </c>
      <c r="BC165" s="3">
        <v>0</v>
      </c>
      <c r="BD165" s="3">
        <v>72</v>
      </c>
      <c r="BE165" s="3">
        <v>2</v>
      </c>
      <c r="BF165" s="3">
        <v>1950</v>
      </c>
      <c r="BG165" s="3">
        <v>2023</v>
      </c>
      <c r="BH165" s="3">
        <v>-0.13208403289799156</v>
      </c>
      <c r="BI165" s="3" t="s">
        <v>591</v>
      </c>
      <c r="BJ165" s="3">
        <v>3</v>
      </c>
      <c r="BK165" s="3">
        <v>142.8383431176587</v>
      </c>
      <c r="BL165" s="3">
        <v>87.922947797882827</v>
      </c>
      <c r="BM165" s="3">
        <v>40.136726013639098</v>
      </c>
      <c r="BP165" s="3">
        <v>3</v>
      </c>
      <c r="BQ165" s="3">
        <v>-12.822069421415556</v>
      </c>
      <c r="BR165" s="3">
        <v>1.2502667110841064E-2</v>
      </c>
      <c r="BS165" s="3">
        <v>-6.3410068581956497E-2</v>
      </c>
      <c r="BT165" s="3">
        <v>-0.1100172792697483</v>
      </c>
      <c r="BU165" s="3">
        <v>0.23789360409353916</v>
      </c>
      <c r="BV165" s="3">
        <v>10.013638791247711</v>
      </c>
      <c r="BW165" s="3">
        <v>5.0972469327400377E-3</v>
      </c>
      <c r="BX165" s="3">
        <v>1.210400599221576E-2</v>
      </c>
      <c r="BY165" s="3">
        <v>1.9421730749098344E-2</v>
      </c>
      <c r="BZ165" s="3">
        <v>2.5788192911309113E-2</v>
      </c>
      <c r="CA165" s="3">
        <v>1979.0002278284023</v>
      </c>
      <c r="CB165" s="3">
        <v>1997.563887107797</v>
      </c>
      <c r="CC165" s="3">
        <v>2011.0163606357723</v>
      </c>
      <c r="CE165" s="3">
        <v>2.3140209153957327</v>
      </c>
      <c r="CF165" s="3">
        <v>1.5655427445792258</v>
      </c>
      <c r="CG165" s="3">
        <v>0.8096922605239022</v>
      </c>
      <c r="CI165" s="3">
        <v>12.055999999999999</v>
      </c>
      <c r="CJ165" s="3">
        <v>10.862</v>
      </c>
      <c r="CK165" s="3">
        <v>8.7710000000000008</v>
      </c>
      <c r="CM165" s="3">
        <v>16.140818181818183</v>
      </c>
      <c r="CN165" s="3">
        <v>11.046909090909091</v>
      </c>
      <c r="CO165" s="3">
        <v>11.589</v>
      </c>
      <c r="CP165" s="3">
        <v>9.3422727272727268</v>
      </c>
      <c r="CW165" s="3">
        <v>2003.6268724696481</v>
      </c>
      <c r="CY165" s="3">
        <v>-0.16092468074086375</v>
      </c>
    </row>
    <row r="166" spans="1:103" x14ac:dyDescent="0.3">
      <c r="A166" s="3" t="s">
        <v>104</v>
      </c>
      <c r="B166" s="3" t="s">
        <v>332</v>
      </c>
      <c r="C166" s="3">
        <v>150</v>
      </c>
      <c r="D166" s="3" t="s">
        <v>560</v>
      </c>
      <c r="E166" s="3">
        <v>39</v>
      </c>
      <c r="F166" s="3" t="s">
        <v>567</v>
      </c>
      <c r="G166" s="3" t="s">
        <v>590</v>
      </c>
      <c r="H166" s="3">
        <v>3</v>
      </c>
      <c r="I166" s="3">
        <v>296.87182365682401</v>
      </c>
      <c r="J166" s="3">
        <v>292.70626904518008</v>
      </c>
      <c r="K166" s="3">
        <v>269.53330690798492</v>
      </c>
      <c r="N166" s="3">
        <v>3</v>
      </c>
      <c r="O166" s="3">
        <v>-952.47354197963614</v>
      </c>
      <c r="P166" s="3">
        <v>0.50851982784755878</v>
      </c>
      <c r="Q166" s="3">
        <v>-0.99070344351095652</v>
      </c>
      <c r="R166" s="3">
        <v>-0.39933753111776671</v>
      </c>
      <c r="S166" s="3">
        <v>0.71971122456074588</v>
      </c>
      <c r="T166" s="3">
        <v>683.85205566080685</v>
      </c>
      <c r="U166" s="3">
        <v>0.35033395296437997</v>
      </c>
      <c r="V166" s="3">
        <v>0.35063898911530256</v>
      </c>
      <c r="W166" s="3">
        <v>0.12284403061535601</v>
      </c>
      <c r="X166" s="3">
        <v>0.13194711348990421</v>
      </c>
      <c r="Y166" s="3">
        <v>1954.5269921523538</v>
      </c>
      <c r="Z166" s="3">
        <v>1995.9994201048701</v>
      </c>
      <c r="AA166" s="3">
        <v>2005.212759119687</v>
      </c>
      <c r="AC166" s="3">
        <v>1.0818623931292657</v>
      </c>
      <c r="AD166" s="3">
        <v>1.854240903369214</v>
      </c>
      <c r="AE166" s="3">
        <v>1.195110789280913</v>
      </c>
      <c r="AG166" s="3">
        <v>41.912999999999997</v>
      </c>
      <c r="AH166" s="3">
        <v>22.145</v>
      </c>
      <c r="AI166" s="3">
        <v>13.862</v>
      </c>
      <c r="AK166" s="3">
        <v>40.86090909090909</v>
      </c>
      <c r="AL166" s="3">
        <v>11.379999999999997</v>
      </c>
      <c r="AM166" s="3">
        <v>19.949636363636362</v>
      </c>
      <c r="AN166" s="3">
        <v>7.9447272727272722</v>
      </c>
      <c r="AP166" s="3">
        <v>1967.8874369783809</v>
      </c>
      <c r="AQ166" s="3">
        <v>1978.2569307512476</v>
      </c>
      <c r="AR166" s="3">
        <v>1988.6264245241146</v>
      </c>
      <c r="AS166" s="3">
        <v>1997.638475886886</v>
      </c>
      <c r="AT166" s="3">
        <v>2003.3104895626298</v>
      </c>
      <c r="AW166" s="3">
        <v>25.198999999999998</v>
      </c>
      <c r="AX166" s="3">
        <v>1962</v>
      </c>
      <c r="AY166" s="3">
        <v>0.25</v>
      </c>
      <c r="AZ166" s="3">
        <v>2021</v>
      </c>
      <c r="BA166" s="3">
        <v>0</v>
      </c>
      <c r="BB166" s="3">
        <v>38</v>
      </c>
      <c r="BC166" s="3">
        <v>14</v>
      </c>
      <c r="BD166" s="3">
        <v>22</v>
      </c>
      <c r="BE166" s="3">
        <v>0</v>
      </c>
      <c r="BF166" s="3">
        <v>1950</v>
      </c>
      <c r="BG166" s="3">
        <v>2023</v>
      </c>
      <c r="BH166" s="3">
        <v>-0.88152114678116444</v>
      </c>
      <c r="BI166" s="3" t="s">
        <v>591</v>
      </c>
      <c r="BJ166" s="3">
        <v>3</v>
      </c>
      <c r="BK166" s="3">
        <v>409.04956651417427</v>
      </c>
      <c r="BL166" s="3">
        <v>213.50376514631449</v>
      </c>
      <c r="BM166" s="3">
        <v>126.78714524446866</v>
      </c>
      <c r="BP166" s="3">
        <v>3</v>
      </c>
      <c r="BQ166" s="3">
        <v>1613.7277697455477</v>
      </c>
      <c r="BR166" s="3">
        <v>-0.81528421120351813</v>
      </c>
      <c r="BS166" s="3">
        <v>0.62700144427112658</v>
      </c>
      <c r="BT166" s="3">
        <v>0.19505916400046583</v>
      </c>
      <c r="BU166" s="3">
        <v>0.22496288834382328</v>
      </c>
      <c r="BV166" s="3">
        <v>29.981408894930816</v>
      </c>
      <c r="BW166" s="3">
        <v>1.5304385763129263E-2</v>
      </c>
      <c r="BX166" s="3">
        <v>2.2578355424801719E-2</v>
      </c>
      <c r="BY166" s="3">
        <v>2.0647736154087375E-2</v>
      </c>
      <c r="BZ166" s="3">
        <v>2.505164058904303E-2</v>
      </c>
      <c r="CA166" s="3">
        <v>1968.4741797144727</v>
      </c>
      <c r="CB166" s="3">
        <v>1986.1203198640264</v>
      </c>
      <c r="CC166" s="3">
        <v>2008.2570784874301</v>
      </c>
      <c r="CE166" s="3">
        <v>0.38382362306796158</v>
      </c>
      <c r="CF166" s="3">
        <v>1.1856506002253004</v>
      </c>
      <c r="CG166" s="3">
        <v>1.0978942797551459</v>
      </c>
      <c r="CI166" s="3">
        <v>9.75</v>
      </c>
      <c r="CJ166" s="3">
        <v>5.8250000000000002</v>
      </c>
      <c r="CK166" s="3">
        <v>5.5839999999999996</v>
      </c>
      <c r="CM166" s="3">
        <v>40.86090909090909</v>
      </c>
      <c r="CN166" s="3">
        <v>11.379999999999997</v>
      </c>
      <c r="CO166" s="3">
        <v>19.949636363636362</v>
      </c>
      <c r="CP166" s="3">
        <v>7.9447272727272722</v>
      </c>
      <c r="CU166" s="3">
        <v>1954.812503228655</v>
      </c>
      <c r="CV166" s="3">
        <v>1960.9453338799674</v>
      </c>
      <c r="CW166" s="3">
        <v>1967.0781645312798</v>
      </c>
      <c r="CY166" s="3">
        <v>-0.81528421120351813</v>
      </c>
    </row>
    <row r="167" spans="1:103" x14ac:dyDescent="0.3">
      <c r="A167" s="3" t="s">
        <v>107</v>
      </c>
      <c r="B167" s="3" t="s">
        <v>335</v>
      </c>
      <c r="C167" s="3">
        <v>150</v>
      </c>
      <c r="D167" s="3" t="s">
        <v>560</v>
      </c>
      <c r="E167" s="3">
        <v>39</v>
      </c>
      <c r="F167" s="3" t="s">
        <v>567</v>
      </c>
      <c r="G167" s="3" t="s">
        <v>590</v>
      </c>
      <c r="H167" s="3">
        <v>3</v>
      </c>
      <c r="I167" s="3">
        <v>314.77327031145671</v>
      </c>
      <c r="J167" s="3">
        <v>246.3881417759066</v>
      </c>
      <c r="K167" s="3">
        <v>199.36667017237809</v>
      </c>
      <c r="N167" s="3">
        <v>3</v>
      </c>
      <c r="O167" s="3">
        <v>-719.59517008510124</v>
      </c>
      <c r="P167" s="3">
        <v>0.37686317971706929</v>
      </c>
      <c r="Q167" s="3">
        <v>-0.83811926267062253</v>
      </c>
      <c r="R167" s="3">
        <v>0.33906174118313248</v>
      </c>
      <c r="S167" s="3">
        <v>-0.20163635069420191</v>
      </c>
      <c r="T167" s="3">
        <v>68.756823898195989</v>
      </c>
      <c r="U167" s="3">
        <v>3.5115734772539473E-2</v>
      </c>
      <c r="V167" s="3">
        <v>4.7660542546958971E-2</v>
      </c>
      <c r="W167" s="3">
        <v>3.7180907817184035E-2</v>
      </c>
      <c r="X167" s="3">
        <v>5.5752603068716607E-2</v>
      </c>
      <c r="Y167" s="3">
        <v>1966.5112207596439</v>
      </c>
      <c r="Z167" s="3">
        <v>1984.0000125820275</v>
      </c>
      <c r="AA167" s="3">
        <v>2010.5886133419224</v>
      </c>
      <c r="AC167" s="3">
        <v>0.57317685208817337</v>
      </c>
      <c r="AD167" s="3">
        <v>1.2686231699604247</v>
      </c>
      <c r="AE167" s="3">
        <v>2.3816316610480071</v>
      </c>
      <c r="AG167" s="3">
        <v>20.812000000000001</v>
      </c>
      <c r="AH167" s="3">
        <v>12.941000000000001</v>
      </c>
      <c r="AI167" s="3">
        <v>10.468999999999999</v>
      </c>
      <c r="AK167" s="3">
        <v>17.111727272727276</v>
      </c>
      <c r="AL167" s="3">
        <v>7.7198181818181828</v>
      </c>
      <c r="AM167" s="3">
        <v>9.9097272727272738</v>
      </c>
      <c r="AN167" s="3">
        <v>6.0537272727272731</v>
      </c>
      <c r="AS167" s="3">
        <v>1967.583551100123</v>
      </c>
      <c r="AT167" s="3">
        <v>1969.3868706149251</v>
      </c>
      <c r="AU167" s="3">
        <v>2011.1898946415936</v>
      </c>
      <c r="AW167" s="3">
        <v>16.024000000000001</v>
      </c>
      <c r="AX167" s="3">
        <v>1966</v>
      </c>
      <c r="AY167" s="3">
        <v>-1.4539999999999997</v>
      </c>
      <c r="AZ167" s="3">
        <v>2020</v>
      </c>
      <c r="BA167" s="3">
        <v>0</v>
      </c>
      <c r="BB167" s="3">
        <v>0</v>
      </c>
      <c r="BC167" s="3">
        <v>25</v>
      </c>
      <c r="BD167" s="3">
        <v>47</v>
      </c>
      <c r="BE167" s="3">
        <v>2</v>
      </c>
      <c r="BF167" s="3">
        <v>1950</v>
      </c>
      <c r="BG167" s="3">
        <v>2023</v>
      </c>
      <c r="BH167" s="3">
        <v>-0.46125608295355325</v>
      </c>
      <c r="BI167" s="3" t="s">
        <v>591</v>
      </c>
      <c r="BJ167" s="3">
        <v>3</v>
      </c>
      <c r="BK167" s="3">
        <v>311.72079373560024</v>
      </c>
      <c r="BL167" s="3">
        <v>140.48282851800735</v>
      </c>
      <c r="BM167" s="3">
        <v>140.26581248121528</v>
      </c>
      <c r="BP167" s="3">
        <v>3</v>
      </c>
      <c r="BQ167" s="3">
        <v>1017.94704998456</v>
      </c>
      <c r="BR167" s="3">
        <v>-0.51562845015505254</v>
      </c>
      <c r="BS167" s="3">
        <v>0.38592526861919141</v>
      </c>
      <c r="BT167" s="3">
        <v>0.23449421479834159</v>
      </c>
      <c r="BU167" s="3">
        <v>-0.10369657346248122</v>
      </c>
      <c r="BV167" s="3">
        <v>56.79844230287793</v>
      </c>
      <c r="BW167" s="3">
        <v>2.9030575897846096E-2</v>
      </c>
      <c r="BX167" s="3">
        <v>4.1055434158237314E-2</v>
      </c>
      <c r="BY167" s="3">
        <v>3.254684912489348E-2</v>
      </c>
      <c r="BZ167" s="3">
        <v>1.9576664686972247E-2</v>
      </c>
      <c r="CA167" s="3">
        <v>1963.4810924000319</v>
      </c>
      <c r="CB167" s="3">
        <v>1977.4482195797775</v>
      </c>
      <c r="CC167" s="3">
        <v>1999.9998541582024</v>
      </c>
      <c r="CE167" s="3">
        <v>0.8593278393963989</v>
      </c>
      <c r="CF167" s="3">
        <v>1.2761035206600302</v>
      </c>
      <c r="CG167" s="3">
        <v>2.5033794823096849</v>
      </c>
      <c r="CI167" s="3">
        <v>5.8890000000000002</v>
      </c>
      <c r="CJ167" s="3">
        <v>3.93</v>
      </c>
      <c r="CK167" s="3">
        <v>6.2279999999999998</v>
      </c>
      <c r="CM167" s="3">
        <v>17.111727272727276</v>
      </c>
      <c r="CN167" s="3">
        <v>7.7198181818181828</v>
      </c>
      <c r="CO167" s="3">
        <v>9.9097272727272738</v>
      </c>
      <c r="CP167" s="3">
        <v>6.0537272727272731</v>
      </c>
      <c r="CW167" s="3">
        <v>1954.7933200378393</v>
      </c>
      <c r="CX167" s="3">
        <v>1984.1062438980834</v>
      </c>
      <c r="CY167" s="3">
        <v>-0.51562845015505254</v>
      </c>
    </row>
    <row r="168" spans="1:103" x14ac:dyDescent="0.3">
      <c r="A168" s="3" t="s">
        <v>128</v>
      </c>
      <c r="B168" s="3" t="s">
        <v>356</v>
      </c>
      <c r="C168" s="3">
        <v>150</v>
      </c>
      <c r="D168" s="3" t="s">
        <v>560</v>
      </c>
      <c r="E168" s="3">
        <v>39</v>
      </c>
      <c r="F168" s="3" t="s">
        <v>567</v>
      </c>
      <c r="G168" s="3" t="s">
        <v>590</v>
      </c>
      <c r="H168" s="3">
        <v>3</v>
      </c>
      <c r="I168" s="3">
        <v>393.81420724165179</v>
      </c>
      <c r="J168" s="3">
        <v>273.06022427520969</v>
      </c>
      <c r="K168" s="3">
        <v>252.32346543543923</v>
      </c>
      <c r="N168" s="3">
        <v>3</v>
      </c>
      <c r="O168" s="3">
        <v>-1623.3453974085069</v>
      </c>
      <c r="P168" s="3">
        <v>0.85154643714130218</v>
      </c>
      <c r="Q168" s="3">
        <v>-1.8884395013164961</v>
      </c>
      <c r="R168" s="3">
        <v>0.65367731789626959</v>
      </c>
      <c r="S168" s="3">
        <v>0.27196240130554039</v>
      </c>
      <c r="T168" s="3">
        <v>697.13999528381635</v>
      </c>
      <c r="U168" s="3">
        <v>0.35723283672771172</v>
      </c>
      <c r="V168" s="3">
        <v>0.35907141210759813</v>
      </c>
      <c r="W168" s="3">
        <v>4.0011052987523367E-2</v>
      </c>
      <c r="X168" s="3">
        <v>3.1693663230710482E-2</v>
      </c>
      <c r="Y168" s="3">
        <v>1953.6499999999999</v>
      </c>
      <c r="Z168" s="3">
        <v>1971.5479281903688</v>
      </c>
      <c r="AA168" s="3">
        <v>2001.6351677051343</v>
      </c>
      <c r="AC168" s="3">
        <v>0.49900852943186341</v>
      </c>
      <c r="AD168" s="3">
        <v>0.7304783351771823</v>
      </c>
      <c r="AE168" s="3">
        <v>1.6459099684061873</v>
      </c>
      <c r="AG168" s="3">
        <v>39.731999999999999</v>
      </c>
      <c r="AH168" s="3">
        <v>21.780999999999999</v>
      </c>
      <c r="AI168" s="3">
        <v>10.11</v>
      </c>
      <c r="AK168" s="3">
        <v>37.171454545454544</v>
      </c>
      <c r="AL168" s="3">
        <v>8.3535454545454559</v>
      </c>
      <c r="AM168" s="3">
        <v>15.186090909090909</v>
      </c>
      <c r="AN168" s="3">
        <v>13.193545454545454</v>
      </c>
      <c r="AP168" s="3">
        <v>1958.740495534171</v>
      </c>
      <c r="AQ168" s="3">
        <v>1963.5625935621651</v>
      </c>
      <c r="AR168" s="3">
        <v>1968.3846915901593</v>
      </c>
      <c r="AS168" s="3">
        <v>1976.036423054162</v>
      </c>
      <c r="AT168" s="3">
        <v>1989.0839036145267</v>
      </c>
      <c r="AU168" s="3">
        <v>2003.3444013899234</v>
      </c>
      <c r="AW168" s="3">
        <v>23.416999999999998</v>
      </c>
      <c r="AX168" s="3">
        <v>1960</v>
      </c>
      <c r="AY168" s="3">
        <v>-10.376000000000001</v>
      </c>
      <c r="AZ168" s="3">
        <v>2021</v>
      </c>
      <c r="BA168" s="3">
        <v>0</v>
      </c>
      <c r="BB168" s="3">
        <v>14</v>
      </c>
      <c r="BC168" s="3">
        <v>22</v>
      </c>
      <c r="BD168" s="3">
        <v>22</v>
      </c>
      <c r="BE168" s="3">
        <v>16</v>
      </c>
      <c r="BF168" s="3">
        <v>1950</v>
      </c>
      <c r="BG168" s="3">
        <v>2023</v>
      </c>
      <c r="BH168" s="3">
        <v>-1.0368930641751939</v>
      </c>
      <c r="BI168" s="3" t="s">
        <v>591</v>
      </c>
      <c r="BJ168" s="3">
        <v>2</v>
      </c>
      <c r="BK168" s="3">
        <v>411.72950826932379</v>
      </c>
      <c r="BL168" s="3">
        <v>351.38775538361807</v>
      </c>
      <c r="BM168" s="3">
        <v>347.29530960285672</v>
      </c>
      <c r="BP168" s="3">
        <v>2</v>
      </c>
      <c r="BQ168" s="3">
        <v>1374.0687971692669</v>
      </c>
      <c r="BR168" s="3">
        <v>-0.69502696485228344</v>
      </c>
      <c r="BS168" s="3">
        <v>0.74082916797308751</v>
      </c>
      <c r="BT168" s="3">
        <v>0.37352636634924219</v>
      </c>
      <c r="BV168" s="3">
        <v>208.59776124446242</v>
      </c>
      <c r="BW168" s="3">
        <v>0.10653580608743402</v>
      </c>
      <c r="BX168" s="3">
        <v>0.11000156335334034</v>
      </c>
      <c r="BY168" s="3">
        <v>0.13148710806610098</v>
      </c>
      <c r="CA168" s="3">
        <v>1966.4866917488794</v>
      </c>
      <c r="CB168" s="3">
        <v>2008.4930037738968</v>
      </c>
      <c r="CE168" s="3">
        <v>1.670471819822275</v>
      </c>
      <c r="CF168" s="3">
        <v>3.4718160285199402</v>
      </c>
      <c r="CI168" s="3">
        <v>8.3260000000000005</v>
      </c>
      <c r="CJ168" s="3">
        <v>9.4920000000000009</v>
      </c>
      <c r="CM168" s="3">
        <v>37.171454545454544</v>
      </c>
      <c r="CN168" s="3">
        <v>8.3535454545454559</v>
      </c>
      <c r="CO168" s="3">
        <v>15.186090909090909</v>
      </c>
      <c r="CP168" s="3">
        <v>13.193545454545454</v>
      </c>
      <c r="CV168" s="3">
        <v>2004.2846926061623</v>
      </c>
      <c r="CW168" s="3">
        <v>2010.3256906919603</v>
      </c>
      <c r="CY168" s="3">
        <v>-0.69502696485228344</v>
      </c>
    </row>
    <row r="169" spans="1:103" x14ac:dyDescent="0.3">
      <c r="A169" s="3" t="s">
        <v>149</v>
      </c>
      <c r="B169" s="3" t="s">
        <v>377</v>
      </c>
      <c r="C169" s="3">
        <v>150</v>
      </c>
      <c r="D169" s="3" t="s">
        <v>560</v>
      </c>
      <c r="E169" s="3">
        <v>39</v>
      </c>
      <c r="F169" s="3" t="s">
        <v>567</v>
      </c>
      <c r="G169" s="3" t="s">
        <v>590</v>
      </c>
      <c r="H169" s="3">
        <v>3</v>
      </c>
      <c r="I169" s="3">
        <v>279.87051837747873</v>
      </c>
      <c r="J169" s="3">
        <v>240.10858081408321</v>
      </c>
      <c r="K169" s="3">
        <v>172.97871258491327</v>
      </c>
      <c r="N169" s="3">
        <v>3</v>
      </c>
      <c r="O169" s="3">
        <v>1085.3071748548571</v>
      </c>
      <c r="P169" s="3">
        <v>-0.54390654717575493</v>
      </c>
      <c r="Q169" s="3">
        <v>0.59243977677346549</v>
      </c>
      <c r="R169" s="3">
        <v>-0.44241121996908678</v>
      </c>
      <c r="S169" s="3">
        <v>0.31597356163600349</v>
      </c>
      <c r="T169" s="3">
        <v>39.977461886936979</v>
      </c>
      <c r="U169" s="3">
        <v>2.0406996238656681E-2</v>
      </c>
      <c r="V169" s="3">
        <v>4.5567565931248326E-2</v>
      </c>
      <c r="W169" s="3">
        <v>5.7618704765277591E-2</v>
      </c>
      <c r="X169" s="3">
        <v>4.190075016926624E-2</v>
      </c>
      <c r="Y169" s="3">
        <v>1968.2073641275454</v>
      </c>
      <c r="Z169" s="3">
        <v>1980.4809837837447</v>
      </c>
      <c r="AA169" s="3">
        <v>1992.0002059889543</v>
      </c>
      <c r="AC169" s="3">
        <v>0.61628989339578755</v>
      </c>
      <c r="AD169" s="3">
        <v>0.90153438768210503</v>
      </c>
      <c r="AE169" s="3">
        <v>1.0115472723478214</v>
      </c>
      <c r="AG169" s="3">
        <v>15.185</v>
      </c>
      <c r="AH169" s="3">
        <v>15.018000000000001</v>
      </c>
      <c r="AI169" s="3">
        <v>10.483000000000001</v>
      </c>
      <c r="AK169" s="3">
        <v>21.974363636363638</v>
      </c>
      <c r="AL169" s="3">
        <v>8.7626363636363642</v>
      </c>
      <c r="AM169" s="3">
        <v>10.768363636363636</v>
      </c>
      <c r="AN169" s="3">
        <v>13.488909090909091</v>
      </c>
      <c r="AS169" s="3">
        <v>1958.6217161504776</v>
      </c>
      <c r="AT169" s="3">
        <v>1972.6104647540742</v>
      </c>
      <c r="AU169" s="3">
        <v>2002.8444369011713</v>
      </c>
      <c r="AW169" s="3">
        <v>12.866</v>
      </c>
      <c r="AX169" s="3">
        <v>1950</v>
      </c>
      <c r="AY169" s="3">
        <v>-6.0530000000000008</v>
      </c>
      <c r="AZ169" s="3">
        <v>2023</v>
      </c>
      <c r="BA169" s="3">
        <v>0</v>
      </c>
      <c r="BB169" s="3">
        <v>0</v>
      </c>
      <c r="BC169" s="3">
        <v>8</v>
      </c>
      <c r="BD169" s="3">
        <v>33</v>
      </c>
      <c r="BE169" s="3">
        <v>33</v>
      </c>
      <c r="BF169" s="3">
        <v>1950</v>
      </c>
      <c r="BG169" s="3">
        <v>2023</v>
      </c>
      <c r="BH169" s="3">
        <v>-0.54390654717575493</v>
      </c>
      <c r="BI169" s="3" t="s">
        <v>591</v>
      </c>
      <c r="BJ169" s="3">
        <v>3</v>
      </c>
      <c r="BK169" s="3">
        <v>200.38558417673178</v>
      </c>
      <c r="BL169" s="3">
        <v>105.06965962373864</v>
      </c>
      <c r="BM169" s="3">
        <v>99.78532420314427</v>
      </c>
      <c r="BP169" s="3">
        <v>3</v>
      </c>
      <c r="BQ169" s="3">
        <v>449.84102172839863</v>
      </c>
      <c r="BR169" s="3">
        <v>-0.22456229703296435</v>
      </c>
      <c r="BS169" s="3">
        <v>0.31934971312230942</v>
      </c>
      <c r="BT169" s="3">
        <v>-0.13121062714332607</v>
      </c>
      <c r="BU169" s="3">
        <v>0.21975158555037488</v>
      </c>
      <c r="BV169" s="3">
        <v>42.941259723002517</v>
      </c>
      <c r="BW169" s="3">
        <v>2.1947952249996502E-2</v>
      </c>
      <c r="BX169" s="3">
        <v>2.2636474549817445E-2</v>
      </c>
      <c r="BY169" s="3">
        <v>3.6865381890442438E-2</v>
      </c>
      <c r="BZ169" s="3">
        <v>4.1469874654089973E-2</v>
      </c>
      <c r="CA169" s="3">
        <v>1963.6664074006105</v>
      </c>
      <c r="CB169" s="3">
        <v>1998.0011705529532</v>
      </c>
      <c r="CC169" s="3">
        <v>2008.4838530759564</v>
      </c>
      <c r="CE169" s="3">
        <v>0.66368356768279879</v>
      </c>
      <c r="CF169" s="3">
        <v>1.9148912537709788</v>
      </c>
      <c r="CG169" s="3">
        <v>1.2326181019820706</v>
      </c>
      <c r="CI169" s="3">
        <v>9.3070000000000004</v>
      </c>
      <c r="CJ169" s="3">
        <v>12.776999999999999</v>
      </c>
      <c r="CK169" s="3">
        <v>12.106</v>
      </c>
      <c r="CM169" s="3">
        <v>21.974363636363638</v>
      </c>
      <c r="CN169" s="3">
        <v>8.7626363636363642</v>
      </c>
      <c r="CO169" s="3">
        <v>10.768363636363636</v>
      </c>
      <c r="CP169" s="3">
        <v>13.488909090909091</v>
      </c>
      <c r="CW169" s="3">
        <v>1975.5289242867243</v>
      </c>
      <c r="CY169" s="3">
        <v>-0.22456229703296435</v>
      </c>
    </row>
    <row r="170" spans="1:103" x14ac:dyDescent="0.3">
      <c r="A170" s="3" t="s">
        <v>178</v>
      </c>
      <c r="B170" s="3" t="s">
        <v>406</v>
      </c>
      <c r="C170" s="3">
        <v>150</v>
      </c>
      <c r="D170" s="3" t="s">
        <v>560</v>
      </c>
      <c r="E170" s="3">
        <v>39</v>
      </c>
      <c r="F170" s="3" t="s">
        <v>567</v>
      </c>
      <c r="G170" s="3" t="s">
        <v>590</v>
      </c>
      <c r="H170" s="3">
        <v>2</v>
      </c>
      <c r="I170" s="3">
        <v>282.43696846903282</v>
      </c>
      <c r="J170" s="3">
        <v>280.36787014157358</v>
      </c>
      <c r="K170" s="3">
        <v>273.04221275034274</v>
      </c>
      <c r="N170" s="3">
        <v>2</v>
      </c>
      <c r="O170" s="3">
        <v>-45.79674657551908</v>
      </c>
      <c r="P170" s="3">
        <v>3.5221397458793505E-2</v>
      </c>
      <c r="Q170" s="3">
        <v>-0.30167580117005299</v>
      </c>
      <c r="R170" s="3">
        <v>0.25115632920749542</v>
      </c>
      <c r="T170" s="3">
        <v>144.83383610334926</v>
      </c>
      <c r="U170" s="3">
        <v>7.400791167343343E-2</v>
      </c>
      <c r="V170" s="3">
        <v>7.5926953707624284E-2</v>
      </c>
      <c r="W170" s="3">
        <v>5.4573541617024351E-2</v>
      </c>
      <c r="Y170" s="3">
        <v>1964.0001472237361</v>
      </c>
      <c r="Z170" s="3">
        <v>2004.9762332742482</v>
      </c>
      <c r="AC170" s="3">
        <v>2.4129742565865562</v>
      </c>
      <c r="AD170" s="3">
        <v>2.6968627741466853</v>
      </c>
      <c r="AG170" s="3">
        <v>27.309000000000001</v>
      </c>
      <c r="AH170" s="3">
        <v>11.462</v>
      </c>
      <c r="AK170" s="3">
        <v>22.714545454545455</v>
      </c>
      <c r="AL170" s="3">
        <v>12.320363636363636</v>
      </c>
      <c r="AM170" s="3">
        <v>8.9276363636363634</v>
      </c>
      <c r="AN170" s="3">
        <v>7.0218181818181815</v>
      </c>
      <c r="AS170" s="3">
        <v>1976.6780507296494</v>
      </c>
      <c r="AT170" s="3">
        <v>1995.4429873580498</v>
      </c>
      <c r="AW170" s="3">
        <v>18.902000000000001</v>
      </c>
      <c r="AX170" s="3">
        <v>1964</v>
      </c>
      <c r="AY170" s="3">
        <v>3.1530000000000005</v>
      </c>
      <c r="AZ170" s="3">
        <v>2021</v>
      </c>
      <c r="BA170" s="3">
        <v>0</v>
      </c>
      <c r="BB170" s="3">
        <v>0</v>
      </c>
      <c r="BC170" s="3">
        <v>36</v>
      </c>
      <c r="BD170" s="3">
        <v>38</v>
      </c>
      <c r="BE170" s="3">
        <v>0</v>
      </c>
      <c r="BF170" s="3">
        <v>1950</v>
      </c>
      <c r="BG170" s="3">
        <v>2023</v>
      </c>
      <c r="BH170" s="3">
        <v>-0.2664544037112595</v>
      </c>
      <c r="BI170" s="3" t="s">
        <v>591</v>
      </c>
      <c r="BJ170" s="3">
        <v>1</v>
      </c>
      <c r="BK170" s="3">
        <v>99.282858904050897</v>
      </c>
      <c r="BL170" s="3">
        <v>49.453144634736304</v>
      </c>
      <c r="BM170" s="3">
        <v>49.57464472162242</v>
      </c>
      <c r="BP170" s="3">
        <v>1</v>
      </c>
      <c r="BQ170" s="3">
        <v>206.15761008609698</v>
      </c>
      <c r="BR170" s="3">
        <v>-0.10084561381000881</v>
      </c>
      <c r="BS170" s="3">
        <v>9.0043665784855564E-2</v>
      </c>
      <c r="BV170" s="3">
        <v>24.654434999561719</v>
      </c>
      <c r="BW170" s="3">
        <v>1.2585165204463915E-2</v>
      </c>
      <c r="BX170" s="3">
        <v>1.2841343735787153E-2</v>
      </c>
      <c r="CA170" s="3">
        <v>1968.4998213363124</v>
      </c>
      <c r="CE170" s="3">
        <v>1.7773651401784387</v>
      </c>
      <c r="CI170" s="3">
        <v>7.6479999999999997</v>
      </c>
      <c r="CM170" s="3">
        <v>22.714545454545455</v>
      </c>
      <c r="CN170" s="3">
        <v>12.320363636363636</v>
      </c>
      <c r="CO170" s="3">
        <v>8.9276363636363634</v>
      </c>
      <c r="CP170" s="3">
        <v>7.0218181818181815</v>
      </c>
      <c r="CY170" s="3">
        <v>-0.10084561381000881</v>
      </c>
    </row>
    <row r="171" spans="1:103" x14ac:dyDescent="0.3">
      <c r="A171" s="3" t="s">
        <v>179</v>
      </c>
      <c r="B171" s="3" t="s">
        <v>407</v>
      </c>
      <c r="C171" s="3">
        <v>150</v>
      </c>
      <c r="D171" s="3" t="s">
        <v>560</v>
      </c>
      <c r="E171" s="3">
        <v>39</v>
      </c>
      <c r="F171" s="3" t="s">
        <v>567</v>
      </c>
      <c r="G171" s="3" t="s">
        <v>590</v>
      </c>
      <c r="H171" s="3">
        <v>2</v>
      </c>
      <c r="I171" s="3">
        <v>696.94596711515521</v>
      </c>
      <c r="J171" s="3">
        <v>627.01950058744796</v>
      </c>
      <c r="K171" s="3">
        <v>624.06922345988016</v>
      </c>
      <c r="N171" s="3">
        <v>2</v>
      </c>
      <c r="O171" s="3">
        <v>78.378789545630468</v>
      </c>
      <c r="P171" s="3">
        <v>-2.679558343297448E-2</v>
      </c>
      <c r="Q171" s="3">
        <v>-0.23460601293774008</v>
      </c>
      <c r="R171" s="3">
        <v>0.16157304922582405</v>
      </c>
      <c r="T171" s="3">
        <v>29.778264377006685</v>
      </c>
      <c r="U171" s="3">
        <v>1.5746191705249029E-2</v>
      </c>
      <c r="V171" s="3">
        <v>2.3721618385553721E-2</v>
      </c>
      <c r="W171" s="3">
        <v>5.4435322834854083E-2</v>
      </c>
      <c r="Y171" s="3">
        <v>1932.9999879348575</v>
      </c>
      <c r="Z171" s="3">
        <v>1993.3261214688084</v>
      </c>
      <c r="AC171" s="3">
        <v>4.2097851616023672</v>
      </c>
      <c r="AD171" s="3">
        <v>6.7665047283944464</v>
      </c>
      <c r="AG171" s="3">
        <v>28.6</v>
      </c>
      <c r="AH171" s="3">
        <v>10.385999999999999</v>
      </c>
      <c r="AK171" s="3">
        <v>28.718181818181815</v>
      </c>
      <c r="AL171" s="3">
        <v>8.0632727272727251</v>
      </c>
      <c r="AM171" s="3">
        <v>20.981818181818184</v>
      </c>
      <c r="AN171" s="3">
        <v>11.735909090909091</v>
      </c>
      <c r="AR171" s="3">
        <v>1939.0555251425892</v>
      </c>
      <c r="AS171" s="3">
        <v>1958.183181857084</v>
      </c>
      <c r="AT171" s="3">
        <v>1977.3108385715791</v>
      </c>
      <c r="AU171" s="3">
        <v>2001.4758893218338</v>
      </c>
      <c r="AW171" s="3">
        <v>18.299999999999997</v>
      </c>
      <c r="AX171" s="3">
        <v>1946</v>
      </c>
      <c r="AY171" s="3">
        <v>-7.8999999999999986</v>
      </c>
      <c r="AZ171" s="3">
        <v>1942</v>
      </c>
      <c r="BA171" s="3">
        <v>0</v>
      </c>
      <c r="BB171" s="3">
        <v>0</v>
      </c>
      <c r="BC171" s="3">
        <v>43</v>
      </c>
      <c r="BD171" s="3">
        <v>72</v>
      </c>
      <c r="BE171" s="3">
        <v>14</v>
      </c>
      <c r="BF171" s="3">
        <v>1860</v>
      </c>
      <c r="BG171" s="3">
        <v>2023</v>
      </c>
      <c r="BH171" s="3">
        <v>-0.26140159637071458</v>
      </c>
      <c r="BI171" s="3" t="s">
        <v>591</v>
      </c>
      <c r="BJ171" s="3">
        <v>2</v>
      </c>
      <c r="BK171" s="3">
        <v>652.87270201535466</v>
      </c>
      <c r="BL171" s="3">
        <v>580.6070094072669</v>
      </c>
      <c r="BM171" s="3">
        <v>549.72960409615553</v>
      </c>
      <c r="BP171" s="3">
        <v>2</v>
      </c>
      <c r="BQ171" s="3">
        <v>152.14035461524946</v>
      </c>
      <c r="BR171" s="3">
        <v>-7.0356504374913462E-2</v>
      </c>
      <c r="BS171" s="3">
        <v>-0.78897601010384488</v>
      </c>
      <c r="BT171" s="3">
        <v>0.91172163132742867</v>
      </c>
      <c r="BV171" s="3">
        <v>14.814078840726673</v>
      </c>
      <c r="BW171" s="3">
        <v>7.7932224373776313E-3</v>
      </c>
      <c r="BX171" s="3">
        <v>0.20443081381420833</v>
      </c>
      <c r="BY171" s="3">
        <v>0.20447918939911999</v>
      </c>
      <c r="CA171" s="3">
        <v>1942.0022703625257</v>
      </c>
      <c r="CB171" s="3">
        <v>1951.3943020315526</v>
      </c>
      <c r="CE171" s="3">
        <v>1.5401028058855706</v>
      </c>
      <c r="CF171" s="3">
        <v>1.2133549947161701</v>
      </c>
      <c r="CI171" s="3">
        <v>26.035</v>
      </c>
      <c r="CJ171" s="3">
        <v>9.0370000000000008</v>
      </c>
      <c r="CM171" s="3">
        <v>28.718181818181815</v>
      </c>
      <c r="CN171" s="3">
        <v>8.0632727272727251</v>
      </c>
      <c r="CO171" s="3">
        <v>20.981818181818184</v>
      </c>
      <c r="CP171" s="3">
        <v>11.735909090909091</v>
      </c>
      <c r="CU171" s="3">
        <v>1878.1540639242726</v>
      </c>
      <c r="CV171" s="3">
        <v>1942.5924182859339</v>
      </c>
      <c r="CW171" s="3">
        <v>2000.3169592547263</v>
      </c>
      <c r="CY171" s="3">
        <v>-0.85933251447875836</v>
      </c>
    </row>
    <row r="172" spans="1:103" x14ac:dyDescent="0.3">
      <c r="A172" s="3" t="s">
        <v>200</v>
      </c>
      <c r="B172" s="3" t="s">
        <v>428</v>
      </c>
      <c r="C172" s="3">
        <v>150</v>
      </c>
      <c r="D172" s="3" t="s">
        <v>560</v>
      </c>
      <c r="E172" s="3">
        <v>39</v>
      </c>
      <c r="F172" s="3" t="s">
        <v>567</v>
      </c>
      <c r="G172" s="3" t="s">
        <v>590</v>
      </c>
      <c r="H172" s="3">
        <v>2</v>
      </c>
      <c r="I172" s="3">
        <v>730.75730047959382</v>
      </c>
      <c r="J172" s="3">
        <v>718.11086971536974</v>
      </c>
      <c r="K172" s="3">
        <v>687.90247682779989</v>
      </c>
      <c r="N172" s="3">
        <v>2</v>
      </c>
      <c r="O172" s="3">
        <v>79.447078855449604</v>
      </c>
      <c r="P172" s="3">
        <v>-2.2446273508134666E-2</v>
      </c>
      <c r="Q172" s="3">
        <v>-0.24013781604552628</v>
      </c>
      <c r="R172" s="3">
        <v>0.17275217138032323</v>
      </c>
      <c r="T172" s="3">
        <v>97.19381481589329</v>
      </c>
      <c r="U172" s="3">
        <v>5.1863978257359014E-2</v>
      </c>
      <c r="V172" s="3">
        <v>5.2256360279328458E-2</v>
      </c>
      <c r="W172" s="3">
        <v>3.0674759953835371E-2</v>
      </c>
      <c r="Y172" s="3">
        <v>1886.2858828550231</v>
      </c>
      <c r="Z172" s="3">
        <v>1987.999983818697</v>
      </c>
      <c r="AC172" s="3">
        <v>3.4505705854032467</v>
      </c>
      <c r="AD172" s="3">
        <v>4.1474798154373591</v>
      </c>
      <c r="AG172" s="3">
        <v>37</v>
      </c>
      <c r="AH172" s="3">
        <v>9.9890000000000008</v>
      </c>
      <c r="AK172" s="3">
        <v>37.618181818181817</v>
      </c>
      <c r="AL172" s="3">
        <v>7.3396363636363651</v>
      </c>
      <c r="AM172" s="3">
        <v>31.281818181818185</v>
      </c>
      <c r="AN172" s="3">
        <v>10.924909090909093</v>
      </c>
      <c r="AP172" s="3">
        <v>1894.3099410450452</v>
      </c>
      <c r="AQ172" s="3">
        <v>1913.3514603103554</v>
      </c>
      <c r="AR172" s="3">
        <v>1932.3929795756658</v>
      </c>
      <c r="AS172" s="3">
        <v>1951.4344988409759</v>
      </c>
      <c r="AT172" s="3">
        <v>1970.4760181062863</v>
      </c>
      <c r="AU172" s="3">
        <v>1992.4358839546392</v>
      </c>
      <c r="AW172" s="3">
        <v>14.2</v>
      </c>
      <c r="AX172" s="3">
        <v>1912</v>
      </c>
      <c r="AY172" s="3">
        <v>-16.900000000000002</v>
      </c>
      <c r="AZ172" s="3">
        <v>1918</v>
      </c>
      <c r="BA172" s="3">
        <v>0</v>
      </c>
      <c r="BB172" s="3">
        <v>0</v>
      </c>
      <c r="BC172" s="3">
        <v>43</v>
      </c>
      <c r="BD172" s="3">
        <v>86</v>
      </c>
      <c r="BE172" s="3">
        <v>32</v>
      </c>
      <c r="BF172" s="3">
        <v>1862</v>
      </c>
      <c r="BG172" s="3">
        <v>2023</v>
      </c>
      <c r="BH172" s="3">
        <v>-0.26258408955366097</v>
      </c>
      <c r="BI172" s="3" t="s">
        <v>591</v>
      </c>
      <c r="BJ172" s="3">
        <v>1</v>
      </c>
      <c r="BK172" s="3">
        <v>871.30646721265782</v>
      </c>
      <c r="BL172" s="3">
        <v>740.29051982334101</v>
      </c>
      <c r="BM172" s="3">
        <v>750.45228551326898</v>
      </c>
      <c r="BP172" s="3">
        <v>1</v>
      </c>
      <c r="BQ172" s="3">
        <v>460.80983439281567</v>
      </c>
      <c r="BR172" s="3">
        <v>-0.2300311910037649</v>
      </c>
      <c r="BS172" s="3">
        <v>0.2468522382002343</v>
      </c>
      <c r="BV172" s="3">
        <v>14.732404020325404</v>
      </c>
      <c r="BW172" s="3">
        <v>7.7046911001757154E-3</v>
      </c>
      <c r="BX172" s="3">
        <v>1.8127485623141149E-2</v>
      </c>
      <c r="CA172" s="3">
        <v>1962.2231703801631</v>
      </c>
      <c r="CE172" s="3">
        <v>2.9759899966465335</v>
      </c>
      <c r="CI172" s="3">
        <v>10.138999999999999</v>
      </c>
      <c r="CM172" s="3">
        <v>37.618181818181817</v>
      </c>
      <c r="CN172" s="3">
        <v>7.3396363636363651</v>
      </c>
      <c r="CO172" s="3">
        <v>31.281818181818185</v>
      </c>
      <c r="CP172" s="3">
        <v>10.924909090909093</v>
      </c>
      <c r="CS172" s="3">
        <v>1872.8322559776891</v>
      </c>
      <c r="CT172" s="3">
        <v>1894.5684387022231</v>
      </c>
      <c r="CU172" s="3">
        <v>1916.304621426757</v>
      </c>
      <c r="CV172" s="3">
        <v>1938.040804151291</v>
      </c>
      <c r="CW172" s="3">
        <v>1995.675219966872</v>
      </c>
      <c r="CY172" s="3">
        <v>-0.2300311910037649</v>
      </c>
    </row>
    <row r="173" spans="1:103" x14ac:dyDescent="0.3">
      <c r="A173" s="3" t="s">
        <v>210</v>
      </c>
      <c r="B173" s="3" t="s">
        <v>438</v>
      </c>
      <c r="C173" s="3">
        <v>150</v>
      </c>
      <c r="D173" s="3" t="s">
        <v>560</v>
      </c>
      <c r="E173" s="3">
        <v>39</v>
      </c>
      <c r="F173" s="3" t="s">
        <v>567</v>
      </c>
      <c r="G173" s="3" t="s">
        <v>590</v>
      </c>
      <c r="H173" s="3">
        <v>3</v>
      </c>
      <c r="I173" s="3">
        <v>324.37933446437796</v>
      </c>
      <c r="J173" s="3">
        <v>315.84141054741048</v>
      </c>
      <c r="K173" s="3">
        <v>236.62541741745616</v>
      </c>
      <c r="N173" s="3">
        <v>3</v>
      </c>
      <c r="O173" s="3">
        <v>447.9212226474674</v>
      </c>
      <c r="P173" s="3">
        <v>-0.20646853626004444</v>
      </c>
      <c r="Q173" s="3">
        <v>-0.23582511517707908</v>
      </c>
      <c r="R173" s="3">
        <v>-1.9317063467459479</v>
      </c>
      <c r="S173" s="3">
        <v>2.0293471754585251</v>
      </c>
      <c r="T173" s="3">
        <v>155.28268461347764</v>
      </c>
      <c r="U173" s="3">
        <v>7.9408050452768497E-2</v>
      </c>
      <c r="V173" s="3">
        <v>8.2801755565182725E-2</v>
      </c>
      <c r="W173" s="3">
        <v>0.42531371090279152</v>
      </c>
      <c r="X173" s="3">
        <v>0.42509393277816998</v>
      </c>
      <c r="Y173" s="3">
        <v>1961.8098559807352</v>
      </c>
      <c r="Z173" s="3">
        <v>1988.7923156399463</v>
      </c>
      <c r="AA173" s="3">
        <v>1992.1747455271957</v>
      </c>
      <c r="AC173" s="3">
        <v>2.8614824953939042</v>
      </c>
      <c r="AD173" s="3">
        <v>0.48822481516290001</v>
      </c>
      <c r="AE173" s="3">
        <v>0.45468147549594556</v>
      </c>
      <c r="AG173" s="3">
        <v>42.631999999999998</v>
      </c>
      <c r="AH173" s="3">
        <v>29.367999999999999</v>
      </c>
      <c r="AI173" s="3">
        <v>22.27</v>
      </c>
      <c r="AK173" s="3">
        <v>44.283999999999999</v>
      </c>
      <c r="AL173" s="3">
        <v>13.425818181818185</v>
      </c>
      <c r="AM173" s="3">
        <v>21.545000000000002</v>
      </c>
      <c r="AN173" s="3">
        <v>5.9677272727272737</v>
      </c>
      <c r="AO173" s="3">
        <v>1951.4897036902203</v>
      </c>
      <c r="AP173" s="3">
        <v>1979.6016855424475</v>
      </c>
      <c r="AQ173" s="3">
        <v>1989.1861836500073</v>
      </c>
      <c r="AR173" s="3">
        <v>1991.2923336094964</v>
      </c>
      <c r="AS173" s="3">
        <v>2000.6039644902646</v>
      </c>
      <c r="AT173" s="3">
        <v>2015.1113170210635</v>
      </c>
      <c r="AW173" s="3">
        <v>26.250999999999998</v>
      </c>
      <c r="AX173" s="3">
        <v>1968</v>
      </c>
      <c r="AY173" s="3">
        <v>3.782</v>
      </c>
      <c r="AZ173" s="3">
        <v>2020</v>
      </c>
      <c r="BA173" s="3">
        <v>0</v>
      </c>
      <c r="BB173" s="3">
        <v>40</v>
      </c>
      <c r="BC173" s="3">
        <v>24</v>
      </c>
      <c r="BD173" s="3">
        <v>10</v>
      </c>
      <c r="BE173" s="3">
        <v>0</v>
      </c>
      <c r="BF173" s="3">
        <v>1950</v>
      </c>
      <c r="BG173" s="3">
        <v>2023</v>
      </c>
      <c r="BH173" s="3">
        <v>-2.3739999981830713</v>
      </c>
      <c r="BI173" s="3" t="s">
        <v>591</v>
      </c>
      <c r="BJ173" s="3">
        <v>3</v>
      </c>
      <c r="BK173" s="3">
        <v>344.50912833954681</v>
      </c>
      <c r="BL173" s="3">
        <v>222.87711936188884</v>
      </c>
      <c r="BM173" s="3">
        <v>213.30787095715493</v>
      </c>
      <c r="BP173" s="3">
        <v>3</v>
      </c>
      <c r="BQ173" s="3">
        <v>1122.1943243353958</v>
      </c>
      <c r="BR173" s="3">
        <v>-0.56294998110690386</v>
      </c>
      <c r="BS173" s="3">
        <v>0.21593668743258271</v>
      </c>
      <c r="BT173" s="3">
        <v>0.2763087987049212</v>
      </c>
      <c r="BU173" s="3">
        <v>0.22647572130031407</v>
      </c>
      <c r="BV173" s="3">
        <v>97.265632019372745</v>
      </c>
      <c r="BW173" s="3">
        <v>4.9701274902460117E-2</v>
      </c>
      <c r="BX173" s="3">
        <v>5.3374094869026265E-2</v>
      </c>
      <c r="BY173" s="3">
        <v>3.5732868680425946E-2</v>
      </c>
      <c r="BZ173" s="3">
        <v>9.6343274228518447E-2</v>
      </c>
      <c r="CA173" s="3">
        <v>1964.6992127117778</v>
      </c>
      <c r="CB173" s="3">
        <v>1992.0000314177707</v>
      </c>
      <c r="CC173" s="3">
        <v>2013.0387104038</v>
      </c>
      <c r="CE173" s="3">
        <v>2.4910516365194662</v>
      </c>
      <c r="CF173" s="3">
        <v>1.7556493608037282</v>
      </c>
      <c r="CG173" s="3">
        <v>2.9377962812042804</v>
      </c>
      <c r="CI173" s="3">
        <v>16.131</v>
      </c>
      <c r="CJ173" s="3">
        <v>6.4980000000000002</v>
      </c>
      <c r="CK173" s="3">
        <v>5.101</v>
      </c>
      <c r="CM173" s="3">
        <v>44.283999999999999</v>
      </c>
      <c r="CN173" s="3">
        <v>13.425818181818185</v>
      </c>
      <c r="CO173" s="3">
        <v>21.545000000000002</v>
      </c>
      <c r="CP173" s="3">
        <v>5.9677272727272737</v>
      </c>
      <c r="CU173" s="3">
        <v>1957.8903300932709</v>
      </c>
      <c r="CV173" s="3">
        <v>1968.0620223787976</v>
      </c>
      <c r="CW173" s="3">
        <v>1982.4706922803391</v>
      </c>
      <c r="CY173" s="3">
        <v>-0.56294998110690386</v>
      </c>
    </row>
    <row r="174" spans="1:103" x14ac:dyDescent="0.3">
      <c r="A174" s="3" t="s">
        <v>228</v>
      </c>
      <c r="B174" s="3" t="s">
        <v>456</v>
      </c>
      <c r="C174" s="3">
        <v>150</v>
      </c>
      <c r="D174" s="3" t="s">
        <v>560</v>
      </c>
      <c r="E174" s="3">
        <v>39</v>
      </c>
      <c r="F174" s="3" t="s">
        <v>567</v>
      </c>
      <c r="G174" s="3" t="s">
        <v>590</v>
      </c>
      <c r="H174" s="3">
        <v>3</v>
      </c>
      <c r="I174" s="3">
        <v>339.48221346538048</v>
      </c>
      <c r="J174" s="3">
        <v>272.71701782877403</v>
      </c>
      <c r="K174" s="3">
        <v>281.42386698123028</v>
      </c>
      <c r="N174" s="3">
        <v>3</v>
      </c>
      <c r="O174" s="3">
        <v>1698.2315313984927</v>
      </c>
      <c r="P174" s="3">
        <v>-0.85431052622352943</v>
      </c>
      <c r="Q174" s="3">
        <v>1.3456676566836574</v>
      </c>
      <c r="R174" s="3">
        <v>-0.83284645733555884</v>
      </c>
      <c r="S174" s="3">
        <v>0.25272391474402456</v>
      </c>
      <c r="T174" s="3">
        <v>76.528601705704972</v>
      </c>
      <c r="U174" s="3">
        <v>3.9064983454296869E-2</v>
      </c>
      <c r="V174" s="3">
        <v>0.18053408992548206</v>
      </c>
      <c r="W174" s="3">
        <v>0.17760236316241765</v>
      </c>
      <c r="X174" s="3">
        <v>4.2239522030020467E-2</v>
      </c>
      <c r="Y174" s="3">
        <v>1968.7857926519291</v>
      </c>
      <c r="Z174" s="3">
        <v>1975.5186459502113</v>
      </c>
      <c r="AA174" s="3">
        <v>2003.2283694212256</v>
      </c>
      <c r="AC174" s="3">
        <v>0.59317031671790121</v>
      </c>
      <c r="AD174" s="3">
        <v>0.95531828523926821</v>
      </c>
      <c r="AE174" s="3">
        <v>2.1755718479077566</v>
      </c>
      <c r="AG174" s="3">
        <v>16.151</v>
      </c>
      <c r="AH174" s="3">
        <v>19.254000000000001</v>
      </c>
      <c r="AI174" s="3">
        <v>10.042</v>
      </c>
      <c r="AK174" s="3">
        <v>28.421818181818182</v>
      </c>
      <c r="AL174" s="3">
        <v>8.8244545454545449</v>
      </c>
      <c r="AM174" s="3">
        <v>10.738</v>
      </c>
      <c r="AN174" s="3">
        <v>7.1991818181818186</v>
      </c>
      <c r="AQ174" s="3">
        <v>1952.7226695577469</v>
      </c>
      <c r="AR174" s="3">
        <v>1958.5753423816468</v>
      </c>
      <c r="AS174" s="3">
        <v>1964.4280152055464</v>
      </c>
      <c r="AT174" s="3">
        <v>1988.9461236843583</v>
      </c>
      <c r="AU174" s="3">
        <v>2004.6114026782109</v>
      </c>
      <c r="AW174" s="3">
        <v>19.196000000000002</v>
      </c>
      <c r="AX174" s="3">
        <v>1956</v>
      </c>
      <c r="AY174" s="3">
        <v>0.32699999999999996</v>
      </c>
      <c r="AZ174" s="3">
        <v>2022</v>
      </c>
      <c r="BA174" s="3">
        <v>0</v>
      </c>
      <c r="BB174" s="3">
        <v>0</v>
      </c>
      <c r="BC174" s="3">
        <v>19</v>
      </c>
      <c r="BD174" s="3">
        <v>55</v>
      </c>
      <c r="BE174" s="3">
        <v>0</v>
      </c>
      <c r="BF174" s="3">
        <v>1950</v>
      </c>
      <c r="BG174" s="3">
        <v>2023</v>
      </c>
      <c r="BH174" s="3">
        <v>-0.85431052622352943</v>
      </c>
      <c r="BI174" s="3" t="s">
        <v>591</v>
      </c>
      <c r="BJ174" s="3">
        <v>3</v>
      </c>
      <c r="BK174" s="3">
        <v>159.26447033727553</v>
      </c>
      <c r="BL174" s="3">
        <v>148.49264032531687</v>
      </c>
      <c r="BM174" s="3">
        <v>113.11071111452456</v>
      </c>
      <c r="BP174" s="3">
        <v>3</v>
      </c>
      <c r="BQ174" s="3">
        <v>793.96519573397609</v>
      </c>
      <c r="BR174" s="3">
        <v>-0.40065269921580554</v>
      </c>
      <c r="BS174" s="3">
        <v>0.46829962853291313</v>
      </c>
      <c r="BT174" s="3">
        <v>-0.12462691177797593</v>
      </c>
      <c r="BU174" s="3">
        <v>0.21090680157382716</v>
      </c>
      <c r="BV174" s="3">
        <v>85.725435093458699</v>
      </c>
      <c r="BW174" s="3">
        <v>4.3860497582658399E-2</v>
      </c>
      <c r="BX174" s="3">
        <v>7.5515062263030494E-2</v>
      </c>
      <c r="BY174" s="3">
        <v>6.1603377811087122E-2</v>
      </c>
      <c r="BZ174" s="3">
        <v>7.5394740187436471E-2</v>
      </c>
      <c r="CA174" s="3">
        <v>1959.3781055985651</v>
      </c>
      <c r="CB174" s="3">
        <v>1967.9999521230545</v>
      </c>
      <c r="CC174" s="3">
        <v>2016.5138470610732</v>
      </c>
      <c r="CE174" s="3">
        <v>0.81505790665017486</v>
      </c>
      <c r="CF174" s="3">
        <v>2.6482008278323064</v>
      </c>
      <c r="CG174" s="3">
        <v>1.5329591419619835</v>
      </c>
      <c r="CI174" s="3">
        <v>9.2189999999999994</v>
      </c>
      <c r="CJ174" s="3">
        <v>9.8989999999999991</v>
      </c>
      <c r="CK174" s="3">
        <v>6.7460000000000004</v>
      </c>
      <c r="CM174" s="3">
        <v>28.421818181818182</v>
      </c>
      <c r="CN174" s="3">
        <v>8.8244545454545449</v>
      </c>
      <c r="CO174" s="3">
        <v>10.738</v>
      </c>
      <c r="CP174" s="3">
        <v>7.1991818181818186</v>
      </c>
      <c r="CW174" s="3">
        <v>1956.7201151232118</v>
      </c>
      <c r="CY174" s="3">
        <v>-0.40065269921580554</v>
      </c>
    </row>
    <row r="175" spans="1:103" x14ac:dyDescent="0.3">
      <c r="A175" s="3" t="s">
        <v>237</v>
      </c>
      <c r="B175" s="3" t="s">
        <v>465</v>
      </c>
      <c r="C175" s="3">
        <v>150</v>
      </c>
      <c r="D175" s="3" t="s">
        <v>560</v>
      </c>
      <c r="E175" s="3">
        <v>39</v>
      </c>
      <c r="F175" s="3" t="s">
        <v>567</v>
      </c>
      <c r="G175" s="3" t="s">
        <v>590</v>
      </c>
      <c r="H175" s="3">
        <v>2</v>
      </c>
      <c r="I175" s="3">
        <v>346.47089793947794</v>
      </c>
      <c r="J175" s="3">
        <v>206.34439457217252</v>
      </c>
      <c r="K175" s="3">
        <v>204.25334504360302</v>
      </c>
      <c r="N175" s="3">
        <v>2</v>
      </c>
      <c r="O175" s="3">
        <v>1296.6044980494062</v>
      </c>
      <c r="P175" s="3">
        <v>-0.64703557313565574</v>
      </c>
      <c r="Q175" s="3">
        <v>0.41108300402317416</v>
      </c>
      <c r="R175" s="3">
        <v>0.11072788388097532</v>
      </c>
      <c r="T175" s="3">
        <v>50.462642290565157</v>
      </c>
      <c r="U175" s="3">
        <v>2.5732969708937774E-2</v>
      </c>
      <c r="V175" s="3">
        <v>3.6391914762516457E-2</v>
      </c>
      <c r="W175" s="3">
        <v>3.2077708120828705E-2</v>
      </c>
      <c r="Y175" s="3">
        <v>1972.6926656670366</v>
      </c>
      <c r="Z175" s="3">
        <v>1995.8370765720947</v>
      </c>
      <c r="AC175" s="3">
        <v>1.1753999734233969</v>
      </c>
      <c r="AD175" s="3">
        <v>4.1809820382751273</v>
      </c>
      <c r="AG175" s="3">
        <v>20.335999999999999</v>
      </c>
      <c r="AH175" s="3">
        <v>14.74</v>
      </c>
      <c r="AK175" s="3">
        <v>31.757909090909092</v>
      </c>
      <c r="AL175" s="3">
        <v>11.945272727272727</v>
      </c>
      <c r="AM175" s="3">
        <v>12.31581818181818</v>
      </c>
      <c r="AN175" s="3">
        <v>11.350181818181817</v>
      </c>
      <c r="AQ175" s="3">
        <v>1957.5500183262013</v>
      </c>
      <c r="AR175" s="3">
        <v>1965.2775687231124</v>
      </c>
      <c r="AS175" s="3">
        <v>1973.5494840513072</v>
      </c>
      <c r="AT175" s="3">
        <v>1994.740183600828</v>
      </c>
      <c r="AW175" s="3">
        <v>21.532999999999994</v>
      </c>
      <c r="AX175" s="3">
        <v>1954</v>
      </c>
      <c r="AY175" s="3">
        <v>-3.4789999999999992</v>
      </c>
      <c r="AZ175" s="3">
        <v>2021</v>
      </c>
      <c r="BA175" s="3">
        <v>0</v>
      </c>
      <c r="BB175" s="3">
        <v>6</v>
      </c>
      <c r="BC175" s="3">
        <v>31</v>
      </c>
      <c r="BD175" s="3">
        <v>33</v>
      </c>
      <c r="BE175" s="3">
        <v>4</v>
      </c>
      <c r="BF175" s="3">
        <v>1950</v>
      </c>
      <c r="BG175" s="3">
        <v>2023</v>
      </c>
      <c r="BH175" s="3">
        <v>-0.64703557313565574</v>
      </c>
      <c r="BI175" s="3" t="s">
        <v>591</v>
      </c>
      <c r="BJ175" s="3">
        <v>3</v>
      </c>
      <c r="BK175" s="3">
        <v>330.75813322221006</v>
      </c>
      <c r="BL175" s="3">
        <v>165.77947396800977</v>
      </c>
      <c r="BM175" s="3">
        <v>133.34812798559372</v>
      </c>
      <c r="BP175" s="3">
        <v>3</v>
      </c>
      <c r="BQ175" s="3">
        <v>880.3416142758756</v>
      </c>
      <c r="BR175" s="3">
        <v>-0.44397309571779214</v>
      </c>
      <c r="BS175" s="3">
        <v>0.45010052927539812</v>
      </c>
      <c r="BT175" s="3">
        <v>0.11210959497100313</v>
      </c>
      <c r="BU175" s="3">
        <v>0.1811534357579033</v>
      </c>
      <c r="BV175" s="3">
        <v>45.407637730474626</v>
      </c>
      <c r="BW175" s="3">
        <v>2.3190753626895492E-2</v>
      </c>
      <c r="BX175" s="3">
        <v>2.802875425367269E-2</v>
      </c>
      <c r="BY175" s="3">
        <v>1.9945814227751352E-2</v>
      </c>
      <c r="BZ175" s="3">
        <v>6.1702112279126461E-2</v>
      </c>
      <c r="CA175" s="3">
        <v>1966.6486898156772</v>
      </c>
      <c r="CB175" s="3">
        <v>1988.9999978037747</v>
      </c>
      <c r="CC175" s="3">
        <v>2014.8323815851784</v>
      </c>
      <c r="CE175" s="3">
        <v>0.67493778869707488</v>
      </c>
      <c r="CF175" s="3">
        <v>2.4367346258331257</v>
      </c>
      <c r="CG175" s="3">
        <v>1.936081689569457</v>
      </c>
      <c r="CI175" s="3">
        <v>7.6829999999999998</v>
      </c>
      <c r="CJ175" s="3">
        <v>7.2089999999999996</v>
      </c>
      <c r="CK175" s="3">
        <v>10.39</v>
      </c>
      <c r="CM175" s="3">
        <v>31.757909090909092</v>
      </c>
      <c r="CN175" s="3">
        <v>11.945272727272727</v>
      </c>
      <c r="CO175" s="3">
        <v>12.31581818181818</v>
      </c>
      <c r="CP175" s="3">
        <v>11.350181818181817</v>
      </c>
      <c r="CW175" s="3">
        <v>2011.5017183681036</v>
      </c>
      <c r="CY175" s="3">
        <v>-0.44397309571779214</v>
      </c>
    </row>
    <row r="176" spans="1:103" x14ac:dyDescent="0.3">
      <c r="A176" s="3" t="s">
        <v>251</v>
      </c>
      <c r="B176" s="3" t="s">
        <v>479</v>
      </c>
      <c r="C176" s="3">
        <v>150</v>
      </c>
      <c r="D176" s="3" t="s">
        <v>560</v>
      </c>
      <c r="E176" s="3">
        <v>39</v>
      </c>
      <c r="F176" s="3" t="s">
        <v>567</v>
      </c>
      <c r="G176" s="3" t="s">
        <v>590</v>
      </c>
      <c r="H176" s="3">
        <v>2</v>
      </c>
      <c r="I176" s="3">
        <v>305.10747638410749</v>
      </c>
      <c r="J176" s="3">
        <v>216.85863536771114</v>
      </c>
      <c r="K176" s="3">
        <v>181.44430343144643</v>
      </c>
      <c r="N176" s="3">
        <v>2</v>
      </c>
      <c r="O176" s="3">
        <v>1281.3872640702459</v>
      </c>
      <c r="P176" s="3">
        <v>-0.6380817378028153</v>
      </c>
      <c r="Q176" s="3">
        <v>0.28876306043722322</v>
      </c>
      <c r="R176" s="3">
        <v>0.24135067415155695</v>
      </c>
      <c r="T176" s="3">
        <v>57.430455989998251</v>
      </c>
      <c r="U176" s="3">
        <v>2.9316095721304131E-2</v>
      </c>
      <c r="V176" s="3">
        <v>3.1393119533476933E-2</v>
      </c>
      <c r="W176" s="3">
        <v>3.1393119533478363E-2</v>
      </c>
      <c r="Y176" s="3">
        <v>1968.427241590201</v>
      </c>
      <c r="Z176" s="3">
        <v>2004.9999222353422</v>
      </c>
      <c r="AC176" s="3">
        <v>1.3719811491588148</v>
      </c>
      <c r="AD176" s="3">
        <v>1.6162325881049828</v>
      </c>
      <c r="AG176" s="3">
        <v>26.06</v>
      </c>
      <c r="AH176" s="3">
        <v>11.313000000000001</v>
      </c>
      <c r="AK176" s="3">
        <v>33.926363636363639</v>
      </c>
      <c r="AL176" s="3">
        <v>11.307727272727272</v>
      </c>
      <c r="AM176" s="3">
        <v>14.670272727272726</v>
      </c>
      <c r="AN176" s="3">
        <v>10.914636363636363</v>
      </c>
      <c r="AP176" s="3">
        <v>1953.334800588533</v>
      </c>
      <c r="AQ176" s="3">
        <v>1961.1707872713946</v>
      </c>
      <c r="AR176" s="3">
        <v>1969.4858423519981</v>
      </c>
      <c r="AS176" s="3">
        <v>1983.7994199645889</v>
      </c>
      <c r="AT176" s="3">
        <v>1998.1129975771798</v>
      </c>
      <c r="AW176" s="3">
        <v>20.777999999999999</v>
      </c>
      <c r="AX176" s="3">
        <v>1954</v>
      </c>
      <c r="AY176" s="3">
        <v>-4.3170000000000002</v>
      </c>
      <c r="AZ176" s="3">
        <v>2021</v>
      </c>
      <c r="BA176" s="3">
        <v>0</v>
      </c>
      <c r="BB176" s="3">
        <v>4</v>
      </c>
      <c r="BC176" s="3">
        <v>40</v>
      </c>
      <c r="BD176" s="3">
        <v>26</v>
      </c>
      <c r="BE176" s="3">
        <v>4</v>
      </c>
      <c r="BF176" s="3">
        <v>1950</v>
      </c>
      <c r="BG176" s="3">
        <v>2023</v>
      </c>
      <c r="BH176" s="3">
        <v>-0.6380817378028153</v>
      </c>
      <c r="BI176" s="3" t="s">
        <v>591</v>
      </c>
      <c r="BJ176" s="3">
        <v>3</v>
      </c>
      <c r="BK176" s="3">
        <v>368.0241643865071</v>
      </c>
      <c r="BL176" s="3">
        <v>228.21568293500269</v>
      </c>
      <c r="BM176" s="3">
        <v>218.75363093325669</v>
      </c>
      <c r="BP176" s="3">
        <v>3</v>
      </c>
      <c r="BQ176" s="3">
        <v>2049.6840439740495</v>
      </c>
      <c r="BR176" s="3">
        <v>-1.0410666664257278</v>
      </c>
      <c r="BS176" s="3">
        <v>0.80428596440199684</v>
      </c>
      <c r="BT176" s="3">
        <v>0.32054314873839007</v>
      </c>
      <c r="BU176" s="3">
        <v>0.26627088894859913</v>
      </c>
      <c r="BV176" s="3">
        <v>159.03491870768786</v>
      </c>
      <c r="BW176" s="3">
        <v>8.1389344864620253E-2</v>
      </c>
      <c r="BX176" s="3">
        <v>8.5565836335272885E-2</v>
      </c>
      <c r="BY176" s="3">
        <v>2.8133873682915131E-2</v>
      </c>
      <c r="BZ176" s="3">
        <v>8.1966172386165229E-2</v>
      </c>
      <c r="CA176" s="3">
        <v>1958.013701448775</v>
      </c>
      <c r="CB176" s="3">
        <v>1977.5764153737096</v>
      </c>
      <c r="CC176" s="3">
        <v>2014.6941226615625</v>
      </c>
      <c r="CE176" s="3">
        <v>0.61079810648017741</v>
      </c>
      <c r="CF176" s="3">
        <v>1.1143542075905992</v>
      </c>
      <c r="CG176" s="3">
        <v>1.7236829642767506</v>
      </c>
      <c r="CI176" s="3">
        <v>11.151999999999999</v>
      </c>
      <c r="CJ176" s="3">
        <v>6.8739999999999997</v>
      </c>
      <c r="CK176" s="3">
        <v>9.9789999999999992</v>
      </c>
      <c r="CM176" s="3">
        <v>33.926363636363639</v>
      </c>
      <c r="CN176" s="3">
        <v>11.307727272727272</v>
      </c>
      <c r="CO176" s="3">
        <v>14.670272727272726</v>
      </c>
      <c r="CP176" s="3">
        <v>10.914636363636363</v>
      </c>
      <c r="CV176" s="3">
        <v>1954.4224299868217</v>
      </c>
      <c r="CW176" s="3">
        <v>1980.8112104283596</v>
      </c>
      <c r="CY176" s="3">
        <v>-1.0410666664257278</v>
      </c>
    </row>
    <row r="177" spans="1:103" x14ac:dyDescent="0.3">
      <c r="A177" s="3" t="s">
        <v>264</v>
      </c>
      <c r="B177" s="3" t="s">
        <v>492</v>
      </c>
      <c r="C177" s="3">
        <v>150</v>
      </c>
      <c r="D177" s="3" t="s">
        <v>560</v>
      </c>
      <c r="E177" s="3">
        <v>39</v>
      </c>
      <c r="F177" s="3" t="s">
        <v>567</v>
      </c>
      <c r="G177" s="3" t="s">
        <v>590</v>
      </c>
      <c r="H177" s="3">
        <v>3</v>
      </c>
      <c r="I177" s="3">
        <v>661.02192791753839</v>
      </c>
      <c r="J177" s="3">
        <v>554.0731531464005</v>
      </c>
      <c r="K177" s="3">
        <v>549.46226514518378</v>
      </c>
      <c r="N177" s="3">
        <v>3</v>
      </c>
      <c r="O177" s="3">
        <v>29.892008387234611</v>
      </c>
      <c r="P177" s="3">
        <v>9.6286744640963361E-4</v>
      </c>
      <c r="Q177" s="3">
        <v>-0.22201623063024203</v>
      </c>
      <c r="R177" s="3">
        <v>-0.51570646956607313</v>
      </c>
      <c r="S177" s="3">
        <v>0.6069638455694214</v>
      </c>
      <c r="T177" s="3">
        <v>40.482844280332372</v>
      </c>
      <c r="U177" s="3">
        <v>2.1267266311346053E-2</v>
      </c>
      <c r="V177" s="3">
        <v>2.4212661177210871E-2</v>
      </c>
      <c r="W177" s="3">
        <v>0.1464001884833212</v>
      </c>
      <c r="X177" s="3">
        <v>0.14725353145154396</v>
      </c>
      <c r="Y177" s="3">
        <v>1921.0000000309874</v>
      </c>
      <c r="Z177" s="3">
        <v>1975.8198114230674</v>
      </c>
      <c r="AA177" s="3">
        <v>1985.4937608383652</v>
      </c>
      <c r="AC177" s="3">
        <v>2.5526035403688176</v>
      </c>
      <c r="AD177" s="3">
        <v>1.7068121921279522</v>
      </c>
      <c r="AE177" s="3">
        <v>1.5560519945940248</v>
      </c>
      <c r="AG177" s="3">
        <v>32.4</v>
      </c>
      <c r="AH177" s="3">
        <v>20.109000000000002</v>
      </c>
      <c r="AI177" s="3">
        <v>12.916</v>
      </c>
      <c r="AK177" s="3">
        <v>31.8</v>
      </c>
      <c r="AL177" s="3">
        <v>8.1060000000000016</v>
      </c>
      <c r="AM177" s="3">
        <v>21.872727272727271</v>
      </c>
      <c r="AN177" s="3">
        <v>10.824545454545454</v>
      </c>
      <c r="AQ177" s="3">
        <v>1928.878987831634</v>
      </c>
      <c r="AR177" s="3">
        <v>1951.4979605899989</v>
      </c>
      <c r="AS177" s="3">
        <v>1974.1169333483635</v>
      </c>
      <c r="AT177" s="3">
        <v>1982.0953612955918</v>
      </c>
      <c r="AU177" s="3">
        <v>2004.7254472369427</v>
      </c>
      <c r="AW177" s="3">
        <v>16.600000000000001</v>
      </c>
      <c r="AX177" s="3">
        <v>1911</v>
      </c>
      <c r="AY177" s="3">
        <v>-11.7</v>
      </c>
      <c r="AZ177" s="3">
        <v>1918</v>
      </c>
      <c r="BA177" s="3">
        <v>0</v>
      </c>
      <c r="BB177" s="3">
        <v>0</v>
      </c>
      <c r="BC177" s="3">
        <v>69</v>
      </c>
      <c r="BD177" s="3">
        <v>53</v>
      </c>
      <c r="BE177" s="3">
        <v>16</v>
      </c>
      <c r="BF177" s="3">
        <v>1886</v>
      </c>
      <c r="BG177" s="3">
        <v>2023</v>
      </c>
      <c r="BH177" s="3">
        <v>-0.73675983274990553</v>
      </c>
      <c r="BI177" s="3" t="s">
        <v>591</v>
      </c>
      <c r="BJ177" s="3">
        <v>3</v>
      </c>
      <c r="BK177" s="3">
        <v>694.4991063297548</v>
      </c>
      <c r="BL177" s="3">
        <v>651.1930198187099</v>
      </c>
      <c r="BM177" s="3">
        <v>628.56609713814532</v>
      </c>
      <c r="BP177" s="3">
        <v>3</v>
      </c>
      <c r="BQ177" s="3">
        <v>-71.490085424124501</v>
      </c>
      <c r="BR177" s="3">
        <v>4.8907545989228453E-2</v>
      </c>
      <c r="BS177" s="3">
        <v>-0.35230734112379269</v>
      </c>
      <c r="BT177" s="3">
        <v>0.23502620757632461</v>
      </c>
      <c r="BU177" s="3">
        <v>0.10445887597075505</v>
      </c>
      <c r="BV177" s="3">
        <v>68.923160030911731</v>
      </c>
      <c r="BW177" s="3">
        <v>3.6236748869271321E-2</v>
      </c>
      <c r="BX177" s="3">
        <v>4.9128469095261515E-2</v>
      </c>
      <c r="BY177" s="3">
        <v>5.1814076224236408E-2</v>
      </c>
      <c r="BZ177" s="3">
        <v>4.878009688728862E-2</v>
      </c>
      <c r="CA177" s="3">
        <v>1918.0000174550976</v>
      </c>
      <c r="CB177" s="3">
        <v>1953.7350246008145</v>
      </c>
      <c r="CC177" s="3">
        <v>1984.1721353537964</v>
      </c>
      <c r="CE177" s="3">
        <v>2.7284741864249438</v>
      </c>
      <c r="CF177" s="3">
        <v>4.1564364488764927</v>
      </c>
      <c r="CG177" s="3">
        <v>9.1061426193443449</v>
      </c>
      <c r="CI177" s="3">
        <v>41.4</v>
      </c>
      <c r="CJ177" s="3">
        <v>11.022</v>
      </c>
      <c r="CK177" s="3">
        <v>9.4429999999999996</v>
      </c>
      <c r="CM177" s="3">
        <v>31.8</v>
      </c>
      <c r="CN177" s="3">
        <v>8.1060000000000016</v>
      </c>
      <c r="CO177" s="3">
        <v>21.872727272727271</v>
      </c>
      <c r="CP177" s="3">
        <v>10.824545454545454</v>
      </c>
      <c r="CU177" s="3">
        <v>1925.6288579290178</v>
      </c>
      <c r="CV177" s="3">
        <v>1942.1087635854551</v>
      </c>
      <c r="CW177" s="3">
        <v>1999.3515040194934</v>
      </c>
      <c r="CY177" s="3">
        <v>-0.30339979513456422</v>
      </c>
    </row>
    <row r="178" spans="1:103" x14ac:dyDescent="0.3">
      <c r="A178" s="3" t="s">
        <v>278</v>
      </c>
      <c r="B178" s="3" t="s">
        <v>506</v>
      </c>
      <c r="C178" s="3">
        <v>150</v>
      </c>
      <c r="D178" s="3" t="s">
        <v>560</v>
      </c>
      <c r="E178" s="3">
        <v>39</v>
      </c>
      <c r="F178" s="3" t="s">
        <v>567</v>
      </c>
      <c r="G178" s="3" t="s">
        <v>590</v>
      </c>
      <c r="H178" s="3">
        <v>3</v>
      </c>
      <c r="I178" s="3">
        <v>283.8581510003927</v>
      </c>
      <c r="J178" s="3">
        <v>274.83392275434682</v>
      </c>
      <c r="K178" s="3">
        <v>246.01054145844827</v>
      </c>
      <c r="N178" s="3">
        <v>3</v>
      </c>
      <c r="O178" s="3">
        <v>172.47582365781233</v>
      </c>
      <c r="P178" s="3">
        <v>-7.8949180877831329E-2</v>
      </c>
      <c r="Q178" s="3">
        <v>-0.53446840116179284</v>
      </c>
      <c r="R178" s="3">
        <v>0.775616112352845</v>
      </c>
      <c r="S178" s="3">
        <v>-0.45225951194300562</v>
      </c>
      <c r="T178" s="3">
        <v>38.227415298252112</v>
      </c>
      <c r="U178" s="3">
        <v>1.9498707033868291E-2</v>
      </c>
      <c r="V178" s="3">
        <v>4.7223053097010172E-2</v>
      </c>
      <c r="W178" s="3">
        <v>5.1720215664218791E-2</v>
      </c>
      <c r="X178" s="3">
        <v>3.4718339772165631E-2</v>
      </c>
      <c r="Y178" s="3">
        <v>1971.542041686534</v>
      </c>
      <c r="Z178" s="3">
        <v>1984.2127992181913</v>
      </c>
      <c r="AA178" s="3">
        <v>2001.1073887495984</v>
      </c>
      <c r="AC178" s="3">
        <v>0.75932906762058727</v>
      </c>
      <c r="AD178" s="3">
        <v>0.54824285422384256</v>
      </c>
      <c r="AE178" s="3">
        <v>0.8234498443242968</v>
      </c>
      <c r="AG178" s="3">
        <v>16.516999999999999</v>
      </c>
      <c r="AH178" s="3">
        <v>9.6340000000000003</v>
      </c>
      <c r="AI178" s="3">
        <v>12.82</v>
      </c>
      <c r="AK178" s="3">
        <v>17.924363636363637</v>
      </c>
      <c r="AL178" s="3">
        <v>6.7774545454545461</v>
      </c>
      <c r="AM178" s="3">
        <v>9.2964545454545444</v>
      </c>
      <c r="AN178" s="3">
        <v>8.1512727272727261</v>
      </c>
      <c r="AT178" s="3">
        <v>1974.5158631971401</v>
      </c>
      <c r="AU178" s="3">
        <v>1991.7656981937848</v>
      </c>
      <c r="AW178" s="3">
        <v>11.058000000000002</v>
      </c>
      <c r="AX178" s="3">
        <v>1961</v>
      </c>
      <c r="AY178" s="3">
        <v>-4.2670000000000003</v>
      </c>
      <c r="AZ178" s="3">
        <v>2020</v>
      </c>
      <c r="BA178" s="3">
        <v>0</v>
      </c>
      <c r="BB178" s="3">
        <v>0</v>
      </c>
      <c r="BC178" s="3">
        <v>1</v>
      </c>
      <c r="BD178" s="3">
        <v>64</v>
      </c>
      <c r="BE178" s="3">
        <v>9</v>
      </c>
      <c r="BF178" s="3">
        <v>1950</v>
      </c>
      <c r="BG178" s="3">
        <v>2023</v>
      </c>
      <c r="BH178" s="3">
        <v>-0.61341758203962415</v>
      </c>
      <c r="BI178" s="3" t="s">
        <v>591</v>
      </c>
      <c r="BJ178" s="3">
        <v>3</v>
      </c>
      <c r="BK178" s="3">
        <v>172.55921529031781</v>
      </c>
      <c r="BL178" s="3">
        <v>120.80448525455886</v>
      </c>
      <c r="BM178" s="3">
        <v>121.32488890860549</v>
      </c>
      <c r="BP178" s="3">
        <v>3</v>
      </c>
      <c r="BQ178" s="3">
        <v>269.91337473384624</v>
      </c>
      <c r="BR178" s="3">
        <v>-0.13333370995709773</v>
      </c>
      <c r="BS178" s="3">
        <v>0.19613015200806352</v>
      </c>
      <c r="BT178" s="3">
        <v>-0.13355526593319633</v>
      </c>
      <c r="BU178" s="3">
        <v>0.19536322048657173</v>
      </c>
      <c r="BV178" s="3">
        <v>24.707239157790568</v>
      </c>
      <c r="BW178" s="3">
        <v>1.2602453349115254E-2</v>
      </c>
      <c r="BX178" s="3">
        <v>1.7256619948042715E-2</v>
      </c>
      <c r="BY178" s="3">
        <v>2.3507584844976663E-2</v>
      </c>
      <c r="BZ178" s="3">
        <v>3.4443674802865573E-2</v>
      </c>
      <c r="CA178" s="3">
        <v>1971.6604672407047</v>
      </c>
      <c r="CB178" s="3">
        <v>1994.0901272753745</v>
      </c>
      <c r="CC178" s="3">
        <v>2010.7473317748606</v>
      </c>
      <c r="CE178" s="3">
        <v>1.1419027239579167</v>
      </c>
      <c r="CF178" s="3">
        <v>1.8530902248665171</v>
      </c>
      <c r="CG178" s="3">
        <v>1.4291408689701484</v>
      </c>
      <c r="CI178" s="3">
        <v>7.3410000000000002</v>
      </c>
      <c r="CJ178" s="3">
        <v>8.4269999999999996</v>
      </c>
      <c r="CK178" s="3">
        <v>7.1</v>
      </c>
      <c r="CM178" s="3">
        <v>17.924363636363637</v>
      </c>
      <c r="CN178" s="3">
        <v>6.7774545454545461</v>
      </c>
      <c r="CO178" s="3">
        <v>9.2964545454545444</v>
      </c>
      <c r="CP178" s="3">
        <v>8.1512727272727261</v>
      </c>
      <c r="CY178" s="3">
        <v>-0.13333370995709773</v>
      </c>
    </row>
    <row r="179" spans="1:103" x14ac:dyDescent="0.3">
      <c r="A179" s="3" t="s">
        <v>283</v>
      </c>
      <c r="B179" s="3" t="s">
        <v>511</v>
      </c>
      <c r="C179" s="3">
        <v>150</v>
      </c>
      <c r="D179" s="3" t="s">
        <v>560</v>
      </c>
      <c r="E179" s="3">
        <v>39</v>
      </c>
      <c r="F179" s="3" t="s">
        <v>567</v>
      </c>
      <c r="G179" s="3" t="s">
        <v>590</v>
      </c>
      <c r="H179" s="3">
        <v>2</v>
      </c>
      <c r="I179" s="3">
        <v>633.20005772852608</v>
      </c>
      <c r="J179" s="3">
        <v>617.68979211995372</v>
      </c>
      <c r="K179" s="3">
        <v>541.1122722575866</v>
      </c>
      <c r="N179" s="3">
        <v>2</v>
      </c>
      <c r="O179" s="3">
        <v>-25.739184864583464</v>
      </c>
      <c r="P179" s="3">
        <v>3.6991380114731048E-2</v>
      </c>
      <c r="Q179" s="3">
        <v>-0.36812108470820754</v>
      </c>
      <c r="R179" s="3">
        <v>0.30076863465102349</v>
      </c>
      <c r="T179" s="3">
        <v>90.693042641892717</v>
      </c>
      <c r="U179" s="3">
        <v>4.8372168524935269E-2</v>
      </c>
      <c r="V179" s="3">
        <v>4.8855768423345498E-2</v>
      </c>
      <c r="W179" s="3">
        <v>3.7999372291445767E-2</v>
      </c>
      <c r="Y179" s="3">
        <v>1888.0493179491903</v>
      </c>
      <c r="Z179" s="3">
        <v>1991.1365369900864</v>
      </c>
      <c r="AC179" s="3">
        <v>2.3778308204227301</v>
      </c>
      <c r="AD179" s="3">
        <v>2.6794369436357219</v>
      </c>
      <c r="AG179" s="3">
        <v>45.7</v>
      </c>
      <c r="AH179" s="3">
        <v>11.180999999999999</v>
      </c>
      <c r="AK179" s="3">
        <v>43.981818181818184</v>
      </c>
      <c r="AL179" s="3">
        <v>9.2719090909090909</v>
      </c>
      <c r="AM179" s="3">
        <v>30.963636363636365</v>
      </c>
      <c r="AN179" s="3">
        <v>14.96518181818182</v>
      </c>
      <c r="AP179" s="3">
        <v>1915.5381388093078</v>
      </c>
      <c r="AQ179" s="3">
        <v>1930.6379620225059</v>
      </c>
      <c r="AR179" s="3">
        <v>1945.737785235704</v>
      </c>
      <c r="AS179" s="3">
        <v>1960.8376084489021</v>
      </c>
      <c r="AT179" s="3">
        <v>1975.9374316621002</v>
      </c>
      <c r="AU179" s="3">
        <v>1991.1727102658383</v>
      </c>
      <c r="AW179" s="3">
        <v>24.2</v>
      </c>
      <c r="AX179" s="3">
        <v>1883</v>
      </c>
      <c r="AY179" s="3">
        <v>-10.704000000000001</v>
      </c>
      <c r="AZ179" s="3">
        <v>2021</v>
      </c>
      <c r="BA179" s="3">
        <v>0</v>
      </c>
      <c r="BB179" s="3">
        <v>8</v>
      </c>
      <c r="BC179" s="3">
        <v>40</v>
      </c>
      <c r="BD179" s="3">
        <v>41</v>
      </c>
      <c r="BE179" s="3">
        <v>34</v>
      </c>
      <c r="BF179" s="3">
        <v>1862</v>
      </c>
      <c r="BG179" s="3">
        <v>2023</v>
      </c>
      <c r="BH179" s="3">
        <v>-0.33112970459347646</v>
      </c>
      <c r="BI179" s="3" t="s">
        <v>591</v>
      </c>
      <c r="BJ179" s="3">
        <v>1</v>
      </c>
      <c r="BK179" s="3">
        <v>755.33768607050831</v>
      </c>
      <c r="BL179" s="3">
        <v>621.36322608140949</v>
      </c>
      <c r="BM179" s="3">
        <v>628.39288143248518</v>
      </c>
      <c r="BP179" s="3">
        <v>1</v>
      </c>
      <c r="BQ179" s="3">
        <v>485.32063050330208</v>
      </c>
      <c r="BR179" s="3">
        <v>-0.24251291663469113</v>
      </c>
      <c r="BS179" s="3">
        <v>0.38528420098090588</v>
      </c>
      <c r="BV179" s="3">
        <v>18.515143152008115</v>
      </c>
      <c r="BW179" s="3">
        <v>9.7080210410305599E-3</v>
      </c>
      <c r="BX179" s="3">
        <v>2.5601355700111725E-2</v>
      </c>
      <c r="CA179" s="3">
        <v>1968.2428601139877</v>
      </c>
      <c r="CE179" s="3">
        <v>2.6507216206609479</v>
      </c>
      <c r="CI179" s="3">
        <v>8.1359999999999992</v>
      </c>
      <c r="CM179" s="3">
        <v>43.981818181818184</v>
      </c>
      <c r="CN179" s="3">
        <v>9.2719090909090909</v>
      </c>
      <c r="CO179" s="3">
        <v>30.963636363636365</v>
      </c>
      <c r="CP179" s="3">
        <v>14.96518181818182</v>
      </c>
      <c r="CS179" s="3">
        <v>1877.5108428107908</v>
      </c>
      <c r="CT179" s="3">
        <v>1898.12830133376</v>
      </c>
      <c r="CU179" s="3">
        <v>1945.6920613315888</v>
      </c>
      <c r="CV179" s="3">
        <v>2017.2981458489251</v>
      </c>
      <c r="CW179" s="3">
        <v>1960.9989299745416</v>
      </c>
      <c r="CY179" s="3">
        <v>-0.24251291663469113</v>
      </c>
    </row>
    <row r="180" spans="1:103" x14ac:dyDescent="0.3">
      <c r="A180" s="3" t="s">
        <v>289</v>
      </c>
      <c r="B180" s="3" t="s">
        <v>517</v>
      </c>
      <c r="C180" s="3">
        <v>150</v>
      </c>
      <c r="D180" s="3" t="s">
        <v>560</v>
      </c>
      <c r="E180" s="3">
        <v>39</v>
      </c>
      <c r="F180" s="3" t="s">
        <v>567</v>
      </c>
      <c r="G180" s="3" t="s">
        <v>590</v>
      </c>
      <c r="H180" s="3">
        <v>3</v>
      </c>
      <c r="I180" s="3">
        <v>294.00244234158572</v>
      </c>
      <c r="J180" s="3">
        <v>237.91693106862152</v>
      </c>
      <c r="K180" s="3">
        <v>219.03995641391577</v>
      </c>
      <c r="N180" s="3">
        <v>3</v>
      </c>
      <c r="O180" s="3">
        <v>1145.9226898131201</v>
      </c>
      <c r="P180" s="3">
        <v>-0.57543070896971971</v>
      </c>
      <c r="Q180" s="3">
        <v>0.50143714459832223</v>
      </c>
      <c r="R180" s="3">
        <v>-0.44321352011497361</v>
      </c>
      <c r="S180" s="3">
        <v>0.52586161661660957</v>
      </c>
      <c r="T180" s="3">
        <v>141.70089951014671</v>
      </c>
      <c r="U180" s="3">
        <v>7.2499742388587224E-2</v>
      </c>
      <c r="V180" s="3">
        <v>7.7569196632987808E-2</v>
      </c>
      <c r="W180" s="3">
        <v>4.8056977971625232E-2</v>
      </c>
      <c r="X180" s="3">
        <v>4.173305271750119E-2</v>
      </c>
      <c r="Y180" s="3">
        <v>1959.6318243597145</v>
      </c>
      <c r="Z180" s="3">
        <v>1978.9995948415474</v>
      </c>
      <c r="AA180" s="3">
        <v>1993.3848509817883</v>
      </c>
      <c r="AC180" s="3">
        <v>1.038895749301685</v>
      </c>
      <c r="AD180" s="3">
        <v>1.01831125294058</v>
      </c>
      <c r="AE180" s="3">
        <v>0.78844763276217977</v>
      </c>
      <c r="AG180" s="3">
        <v>17.895</v>
      </c>
      <c r="AH180" s="3">
        <v>17.751999999999999</v>
      </c>
      <c r="AI180" s="3">
        <v>9.9280000000000008</v>
      </c>
      <c r="AK180" s="3">
        <v>20.93</v>
      </c>
      <c r="AL180" s="3">
        <v>9.4679090909090906</v>
      </c>
      <c r="AM180" s="3">
        <v>10.428636363636365</v>
      </c>
      <c r="AN180" s="3">
        <v>10.16218181818182</v>
      </c>
      <c r="AS180" s="3">
        <v>1956.6607625599786</v>
      </c>
      <c r="AT180" s="3">
        <v>1982.590553832667</v>
      </c>
      <c r="AU180" s="3">
        <v>2000.9888159366171</v>
      </c>
      <c r="AW180" s="3">
        <v>12.370999999999999</v>
      </c>
      <c r="AX180" s="3">
        <v>1953</v>
      </c>
      <c r="AY180" s="3">
        <v>-2.452</v>
      </c>
      <c r="AZ180" s="3">
        <v>2020</v>
      </c>
      <c r="BA180" s="3">
        <v>0</v>
      </c>
      <c r="BB180" s="3">
        <v>0</v>
      </c>
      <c r="BC180" s="3">
        <v>7</v>
      </c>
      <c r="BD180" s="3">
        <v>47</v>
      </c>
      <c r="BE180" s="3">
        <v>20</v>
      </c>
      <c r="BF180" s="3">
        <v>1950</v>
      </c>
      <c r="BG180" s="3">
        <v>2023</v>
      </c>
      <c r="BH180" s="3">
        <v>-0.57543070896971971</v>
      </c>
      <c r="BI180" s="3" t="s">
        <v>591</v>
      </c>
      <c r="BJ180" s="3">
        <v>3</v>
      </c>
      <c r="BK180" s="3">
        <v>139.59118738939426</v>
      </c>
      <c r="BL180" s="3">
        <v>121.10476542179161</v>
      </c>
      <c r="BM180" s="3">
        <v>89.092242945037867</v>
      </c>
      <c r="BP180" s="3">
        <v>3</v>
      </c>
      <c r="BQ180" s="3">
        <v>551.50503759675769</v>
      </c>
      <c r="BR180" s="3">
        <v>-0.27680207437243087</v>
      </c>
      <c r="BS180" s="3">
        <v>0.30338347969771479</v>
      </c>
      <c r="BT180" s="3">
        <v>-6.5745116286722777E-2</v>
      </c>
      <c r="BU180" s="3">
        <v>0.17424948212635402</v>
      </c>
      <c r="BV180" s="3">
        <v>78.770061982665695</v>
      </c>
      <c r="BW180" s="3">
        <v>4.0312176670448258E-2</v>
      </c>
      <c r="BX180" s="3">
        <v>4.1130781557320334E-2</v>
      </c>
      <c r="BY180" s="3">
        <v>1.1547259727447903E-2</v>
      </c>
      <c r="BZ180" s="3">
        <v>2.4543990908790572E-2</v>
      </c>
      <c r="CA180" s="3">
        <v>1958.43264928449</v>
      </c>
      <c r="CB180" s="3">
        <v>1984.9999616041187</v>
      </c>
      <c r="CC180" s="3">
        <v>2010.2870652361426</v>
      </c>
      <c r="CE180" s="3">
        <v>0.79312318342304156</v>
      </c>
      <c r="CF180" s="3">
        <v>2.6374769484306646</v>
      </c>
      <c r="CG180" s="3">
        <v>1.2347809317162963</v>
      </c>
      <c r="CI180" s="3">
        <v>9.6430000000000007</v>
      </c>
      <c r="CJ180" s="3">
        <v>10.505000000000001</v>
      </c>
      <c r="CK180" s="3">
        <v>9.1950000000000003</v>
      </c>
      <c r="CM180" s="3">
        <v>20.93</v>
      </c>
      <c r="CN180" s="3">
        <v>9.4679090909090906</v>
      </c>
      <c r="CO180" s="3">
        <v>10.428636363636365</v>
      </c>
      <c r="CP180" s="3">
        <v>10.16218181818182</v>
      </c>
      <c r="CW180" s="3">
        <v>1985.1929994256484</v>
      </c>
      <c r="CY180" s="3">
        <v>-0.27680207437243087</v>
      </c>
    </row>
    <row r="181" spans="1:103" x14ac:dyDescent="0.3">
      <c r="A181" s="3" t="s">
        <v>294</v>
      </c>
      <c r="B181" s="3" t="s">
        <v>522</v>
      </c>
      <c r="C181" s="3">
        <v>150</v>
      </c>
      <c r="D181" s="3" t="s">
        <v>560</v>
      </c>
      <c r="E181" s="3">
        <v>39</v>
      </c>
      <c r="F181" s="3" t="s">
        <v>567</v>
      </c>
      <c r="G181" s="3" t="s">
        <v>590</v>
      </c>
      <c r="H181" s="3">
        <v>2</v>
      </c>
      <c r="I181" s="3">
        <v>697.73465242495968</v>
      </c>
      <c r="J181" s="3">
        <v>657.7121433207883</v>
      </c>
      <c r="K181" s="3">
        <v>652.59243213265938</v>
      </c>
      <c r="N181" s="3">
        <v>2</v>
      </c>
      <c r="O181" s="3">
        <v>197.43469989058531</v>
      </c>
      <c r="P181" s="3">
        <v>-8.5708684982794811E-2</v>
      </c>
      <c r="Q181" s="3">
        <v>-0.16512587458104311</v>
      </c>
      <c r="R181" s="3">
        <v>0.14279081380636452</v>
      </c>
      <c r="T181" s="3">
        <v>38.299991815381674</v>
      </c>
      <c r="U181" s="3">
        <v>2.0365949898696722E-2</v>
      </c>
      <c r="V181" s="3">
        <v>2.1315254429464931E-2</v>
      </c>
      <c r="W181" s="3">
        <v>4.2015475611930517E-2</v>
      </c>
      <c r="Y181" s="3">
        <v>1901.2011131768406</v>
      </c>
      <c r="Z181" s="3">
        <v>1996.0000173307378</v>
      </c>
      <c r="AC181" s="3">
        <v>3.7016186724839311</v>
      </c>
      <c r="AD181" s="3">
        <v>5.2412141810745858</v>
      </c>
      <c r="AG181" s="3">
        <v>35</v>
      </c>
      <c r="AH181" s="3">
        <v>9.1069999999999993</v>
      </c>
      <c r="AK181" s="3">
        <v>37.809090909090905</v>
      </c>
      <c r="AL181" s="3">
        <v>7.9999999999999973</v>
      </c>
      <c r="AM181" s="3">
        <v>29.645454545454548</v>
      </c>
      <c r="AN181" s="3">
        <v>9.1629090909090944</v>
      </c>
      <c r="AP181" s="3">
        <v>1895.195334325716</v>
      </c>
      <c r="AQ181" s="3">
        <v>1919.0824314456302</v>
      </c>
      <c r="AR181" s="3">
        <v>1939.0158888156761</v>
      </c>
      <c r="AS181" s="3">
        <v>1958.9493461857219</v>
      </c>
      <c r="AT181" s="3">
        <v>1978.8828035557679</v>
      </c>
      <c r="AU181" s="3">
        <v>2002.5382136589274</v>
      </c>
      <c r="AW181" s="3">
        <v>13.278999999999998</v>
      </c>
      <c r="AX181" s="3">
        <v>1958</v>
      </c>
      <c r="AY181" s="3">
        <v>-3.9999999999999964</v>
      </c>
      <c r="AZ181" s="3">
        <v>1918</v>
      </c>
      <c r="BA181" s="3">
        <v>0</v>
      </c>
      <c r="BB181" s="3">
        <v>0</v>
      </c>
      <c r="BC181" s="3">
        <v>45</v>
      </c>
      <c r="BD181" s="3">
        <v>102</v>
      </c>
      <c r="BE181" s="3">
        <v>12</v>
      </c>
      <c r="BF181" s="3">
        <v>1858</v>
      </c>
      <c r="BG181" s="3">
        <v>2023</v>
      </c>
      <c r="BH181" s="3">
        <v>-0.25083455956383793</v>
      </c>
      <c r="BI181" s="3" t="s">
        <v>591</v>
      </c>
      <c r="BJ181" s="3">
        <v>2</v>
      </c>
      <c r="BK181" s="3">
        <v>870.00991167221127</v>
      </c>
      <c r="BL181" s="3">
        <v>756.66907360347034</v>
      </c>
      <c r="BM181" s="3">
        <v>621.03667771734615</v>
      </c>
      <c r="BP181" s="3">
        <v>2</v>
      </c>
      <c r="BQ181" s="3">
        <v>-212.55088447837394</v>
      </c>
      <c r="BR181" s="3">
        <v>0.12999361598381073</v>
      </c>
      <c r="BS181" s="3">
        <v>-0.44855293079377068</v>
      </c>
      <c r="BT181" s="3">
        <v>0.33306659405946532</v>
      </c>
      <c r="BV181" s="3">
        <v>69.736228258758459</v>
      </c>
      <c r="BW181" s="3">
        <v>3.7278369047513159E-2</v>
      </c>
      <c r="BX181" s="3">
        <v>3.8155129265110166E-2</v>
      </c>
      <c r="BY181" s="3">
        <v>1.3710051230671889E-2</v>
      </c>
      <c r="CA181" s="3">
        <v>1885.00008602092</v>
      </c>
      <c r="CB181" s="3">
        <v>1961.7758256049046</v>
      </c>
      <c r="CE181" s="3">
        <v>1.6238683425828409</v>
      </c>
      <c r="CF181" s="3">
        <v>1.5964776885315139</v>
      </c>
      <c r="CI181" s="3">
        <v>38</v>
      </c>
      <c r="CJ181" s="3">
        <v>8.8569999999999993</v>
      </c>
      <c r="CM181" s="3">
        <v>37.809090909090905</v>
      </c>
      <c r="CN181" s="3">
        <v>7.9999999999999973</v>
      </c>
      <c r="CO181" s="3">
        <v>29.645454545454548</v>
      </c>
      <c r="CP181" s="3">
        <v>9.1629090909090944</v>
      </c>
      <c r="CS181" s="3">
        <v>1871.9126267707727</v>
      </c>
      <c r="CT181" s="3">
        <v>1908.5030648546933</v>
      </c>
      <c r="CU181" s="3">
        <v>1924.1987289509786</v>
      </c>
      <c r="CV181" s="3">
        <v>1939.8943930472642</v>
      </c>
      <c r="CW181" s="3">
        <v>1955.5900571435498</v>
      </c>
      <c r="CY181" s="3">
        <v>-0.31855931480995991</v>
      </c>
    </row>
    <row r="182" spans="1:103" x14ac:dyDescent="0.3">
      <c r="A182" s="3" t="s">
        <v>328</v>
      </c>
      <c r="B182" s="3" t="s">
        <v>556</v>
      </c>
      <c r="C182" s="3">
        <v>150</v>
      </c>
      <c r="D182" s="3" t="s">
        <v>560</v>
      </c>
      <c r="E182" s="3">
        <v>39</v>
      </c>
      <c r="F182" s="3" t="s">
        <v>567</v>
      </c>
      <c r="G182" s="3" t="s">
        <v>590</v>
      </c>
      <c r="H182" s="3">
        <v>2</v>
      </c>
      <c r="I182" s="3">
        <v>284.65929553375395</v>
      </c>
      <c r="J182" s="3">
        <v>285.95413288555608</v>
      </c>
      <c r="K182" s="3">
        <v>286.01991919896238</v>
      </c>
      <c r="N182" s="3">
        <v>2</v>
      </c>
      <c r="O182" s="3">
        <v>506.71991965222821</v>
      </c>
      <c r="P182" s="3">
        <v>-0.2455883326437131</v>
      </c>
      <c r="Q182" s="3">
        <v>-0.34560728670998064</v>
      </c>
      <c r="R182" s="3">
        <v>0.3555975821502792</v>
      </c>
      <c r="T182" s="3">
        <v>46.084956528324746</v>
      </c>
      <c r="U182" s="3">
        <v>2.3811458744958543E-2</v>
      </c>
      <c r="V182" s="3">
        <v>0.10512317135755535</v>
      </c>
      <c r="W182" s="3">
        <v>0.10387330593083413</v>
      </c>
      <c r="Y182" s="3">
        <v>1953.9998522903579</v>
      </c>
      <c r="Z182" s="3">
        <v>1965.3503918910474</v>
      </c>
      <c r="AC182" s="3">
        <v>2.4143041804919063</v>
      </c>
      <c r="AD182" s="3">
        <v>2.248658792753027</v>
      </c>
      <c r="AG182" s="3">
        <v>28.6</v>
      </c>
      <c r="AH182" s="3">
        <v>21</v>
      </c>
      <c r="AK182" s="3">
        <v>34.536363636363632</v>
      </c>
      <c r="AL182" s="3">
        <v>12.118181818181817</v>
      </c>
      <c r="AM182" s="3">
        <v>20.09090909090909</v>
      </c>
      <c r="AN182" s="3">
        <v>11.318181818181818</v>
      </c>
      <c r="AQ182" s="3">
        <v>1941.1342327236246</v>
      </c>
      <c r="AR182" s="3">
        <v>1957.1127879785308</v>
      </c>
      <c r="AS182" s="3">
        <v>1965.9359190344887</v>
      </c>
      <c r="AT182" s="3">
        <v>1987.1246168117764</v>
      </c>
      <c r="AW182" s="3">
        <v>17.899999999999999</v>
      </c>
      <c r="AX182" s="3">
        <v>1952</v>
      </c>
      <c r="AY182" s="3">
        <v>-2.7000000000000011</v>
      </c>
      <c r="AZ182" s="3">
        <v>2003</v>
      </c>
      <c r="BA182" s="3">
        <v>0</v>
      </c>
      <c r="BB182" s="3">
        <v>0</v>
      </c>
      <c r="BC182" s="3">
        <v>41</v>
      </c>
      <c r="BD182" s="3">
        <v>32</v>
      </c>
      <c r="BE182" s="3">
        <v>3</v>
      </c>
      <c r="BF182" s="3">
        <v>1921</v>
      </c>
      <c r="BG182" s="3">
        <v>2004</v>
      </c>
      <c r="BH182" s="3">
        <v>-0.5911956193536938</v>
      </c>
      <c r="BI182" s="3" t="s">
        <v>591</v>
      </c>
      <c r="BJ182" s="3">
        <v>3</v>
      </c>
      <c r="BK182" s="3">
        <v>371.68755126624296</v>
      </c>
      <c r="BL182" s="3">
        <v>200.14480481548625</v>
      </c>
      <c r="BM182" s="3">
        <v>208.3573979848658</v>
      </c>
      <c r="BP182" s="3">
        <v>3</v>
      </c>
      <c r="BQ182" s="3">
        <v>589.95700720222442</v>
      </c>
      <c r="BR182" s="3">
        <v>-0.29600687833550021</v>
      </c>
      <c r="BS182" s="3">
        <v>0.26624188758584999</v>
      </c>
      <c r="BT182" s="3">
        <v>0.13004062908660355</v>
      </c>
      <c r="BU182" s="3">
        <v>0.75191408135810078</v>
      </c>
      <c r="BV182" s="3">
        <v>16.382216816348187</v>
      </c>
      <c r="BW182" s="3">
        <v>8.439025611398674E-3</v>
      </c>
      <c r="BX182" s="3">
        <v>4.0357605172771815E-2</v>
      </c>
      <c r="BY182" s="3">
        <v>4.4612121676526686E-2</v>
      </c>
      <c r="BZ182" s="3">
        <v>0.29606383468960434</v>
      </c>
      <c r="CA182" s="3">
        <v>1962.7222367006864</v>
      </c>
      <c r="CB182" s="3">
        <v>1977.6623521970266</v>
      </c>
      <c r="CC182" s="3">
        <v>2000.2499999905092</v>
      </c>
      <c r="CE182" s="3">
        <v>1.4883241325939569</v>
      </c>
      <c r="CF182" s="3">
        <v>3.39643000677999</v>
      </c>
      <c r="CG182" s="3">
        <v>1.0523013779990062</v>
      </c>
      <c r="CI182" s="3">
        <v>8.9</v>
      </c>
      <c r="CJ182" s="3">
        <v>8.6999999999999993</v>
      </c>
      <c r="CK182" s="3">
        <v>11.1</v>
      </c>
      <c r="CM182" s="3">
        <v>34.536363636363632</v>
      </c>
      <c r="CN182" s="3">
        <v>12.118181818181817</v>
      </c>
      <c r="CO182" s="3">
        <v>20.09090909090909</v>
      </c>
      <c r="CP182" s="3">
        <v>11.318181818181818</v>
      </c>
      <c r="CU182" s="3">
        <v>1925.4856860326863</v>
      </c>
      <c r="CV182" s="3">
        <v>1971.3931458392278</v>
      </c>
      <c r="CW182" s="3">
        <v>1992.2917033245085</v>
      </c>
      <c r="CY182" s="3">
        <v>-0.29600687833550021</v>
      </c>
    </row>
    <row r="183" spans="1:103" x14ac:dyDescent="0.3">
      <c r="A183" s="3" t="s">
        <v>115</v>
      </c>
      <c r="B183" s="3" t="s">
        <v>343</v>
      </c>
      <c r="C183" s="3">
        <v>150</v>
      </c>
      <c r="D183" s="3" t="s">
        <v>560</v>
      </c>
      <c r="E183" s="3">
        <v>155</v>
      </c>
      <c r="F183" s="3" t="s">
        <v>575</v>
      </c>
      <c r="G183" s="3" t="s">
        <v>590</v>
      </c>
      <c r="H183" s="3">
        <v>3</v>
      </c>
      <c r="I183" s="3">
        <v>1128.2132968725732</v>
      </c>
      <c r="J183" s="3">
        <v>1088.6474425642714</v>
      </c>
      <c r="K183" s="3">
        <v>836.11617055345289</v>
      </c>
      <c r="N183" s="3">
        <v>3</v>
      </c>
      <c r="O183" s="3">
        <v>576.92127720010853</v>
      </c>
      <c r="P183" s="3">
        <v>-0.29435925165365168</v>
      </c>
      <c r="Q183" s="3">
        <v>0.28527382678989011</v>
      </c>
      <c r="R183" s="3">
        <v>-0.78125863736304912</v>
      </c>
      <c r="S183" s="3">
        <v>0.69468936975163587</v>
      </c>
      <c r="T183" s="3">
        <v>384.07324886005267</v>
      </c>
      <c r="U183" s="3">
        <v>0.21050850804223173</v>
      </c>
      <c r="V183" s="3">
        <v>0.2107875524977223</v>
      </c>
      <c r="W183" s="3">
        <v>5.4444413306138903E-2</v>
      </c>
      <c r="X183" s="3">
        <v>5.3846144723257452E-2</v>
      </c>
      <c r="Y183" s="3">
        <v>1829.65</v>
      </c>
      <c r="Z183" s="3">
        <v>1901.4861894869746</v>
      </c>
      <c r="AA183" s="3">
        <v>1926.4912703922105</v>
      </c>
      <c r="AC183" s="3">
        <v>4.6276247027730468</v>
      </c>
      <c r="AD183" s="3">
        <v>1.1468232917011607</v>
      </c>
      <c r="AE183" s="3">
        <v>1.2990381175707097</v>
      </c>
      <c r="AG183" s="3">
        <v>38</v>
      </c>
      <c r="AH183" s="3">
        <v>36.6</v>
      </c>
      <c r="AI183" s="3">
        <v>19.3</v>
      </c>
      <c r="AK183" s="3">
        <v>39.345454545454544</v>
      </c>
      <c r="AL183" s="3">
        <v>9.4458181818181828</v>
      </c>
      <c r="AM183" s="3">
        <v>28.418181818181822</v>
      </c>
      <c r="AN183" s="3">
        <v>9.607909090909093</v>
      </c>
      <c r="AP183" s="3">
        <v>1904.8950973774579</v>
      </c>
      <c r="AQ183" s="3">
        <v>1911.2214560343602</v>
      </c>
      <c r="AR183" s="3">
        <v>1917.5478146912626</v>
      </c>
      <c r="AS183" s="3">
        <v>1923.8741733481652</v>
      </c>
      <c r="AT183" s="3">
        <v>1957.1389345591117</v>
      </c>
      <c r="AU183" s="3">
        <v>2009.4102855050951</v>
      </c>
      <c r="AW183" s="3">
        <v>16.399999999999999</v>
      </c>
      <c r="AX183" s="3">
        <v>1820</v>
      </c>
      <c r="AY183" s="3">
        <v>-12.299999999999999</v>
      </c>
      <c r="AZ183" s="3">
        <v>1918</v>
      </c>
      <c r="BA183" s="3">
        <v>0</v>
      </c>
      <c r="BB183" s="3">
        <v>0</v>
      </c>
      <c r="BC183" s="3">
        <v>36</v>
      </c>
      <c r="BD183" s="3">
        <v>130</v>
      </c>
      <c r="BE183" s="3">
        <v>28</v>
      </c>
      <c r="BF183" s="3">
        <v>1820</v>
      </c>
      <c r="BG183" s="3">
        <v>2023</v>
      </c>
      <c r="BH183" s="3">
        <v>-0.79034406222681075</v>
      </c>
      <c r="BI183" s="3" t="s">
        <v>591</v>
      </c>
      <c r="BJ183" s="3">
        <v>2</v>
      </c>
      <c r="BK183" s="3">
        <v>1069.5116091157433</v>
      </c>
      <c r="BL183" s="3">
        <v>1059.7394362497837</v>
      </c>
      <c r="BM183" s="3">
        <v>928.12760234650762</v>
      </c>
      <c r="BP183" s="3">
        <v>2</v>
      </c>
      <c r="BQ183" s="3">
        <v>-33.609169657613521</v>
      </c>
      <c r="BR183" s="3">
        <v>3.5130271891433272E-2</v>
      </c>
      <c r="BS183" s="3">
        <v>-0.36824831944809538</v>
      </c>
      <c r="BT183" s="3">
        <v>0.27793461823249521</v>
      </c>
      <c r="BV183" s="3">
        <v>35.413207328505464</v>
      </c>
      <c r="BW183" s="3">
        <v>1.9157021999377931E-2</v>
      </c>
      <c r="BX183" s="3">
        <v>2.8510443938102738E-2</v>
      </c>
      <c r="BY183" s="3">
        <v>2.3557450509481905E-2</v>
      </c>
      <c r="CA183" s="3">
        <v>1877.3340525593292</v>
      </c>
      <c r="CB183" s="3">
        <v>1932.1408656125793</v>
      </c>
      <c r="CE183" s="3">
        <v>2.4979859433191196</v>
      </c>
      <c r="CF183" s="3">
        <v>3.199986946240831</v>
      </c>
      <c r="CI183" s="3">
        <v>31.5</v>
      </c>
      <c r="CJ183" s="3">
        <v>13.9</v>
      </c>
      <c r="CM183" s="3">
        <v>39.345454545454544</v>
      </c>
      <c r="CN183" s="3">
        <v>9.4458181818181828</v>
      </c>
      <c r="CO183" s="3">
        <v>28.418181818181822</v>
      </c>
      <c r="CP183" s="3">
        <v>9.607909090909093</v>
      </c>
      <c r="CS183" s="3">
        <v>1884.3648515719333</v>
      </c>
      <c r="CT183" s="3">
        <v>1899.3745456929025</v>
      </c>
      <c r="CU183" s="3">
        <v>1914.3842398138718</v>
      </c>
      <c r="CV183" s="3">
        <v>1929.393933934841</v>
      </c>
      <c r="CW183" s="3">
        <v>2006.1657591860437</v>
      </c>
      <c r="CY183" s="3">
        <v>-0.33311804755666213</v>
      </c>
    </row>
    <row r="184" spans="1:103" x14ac:dyDescent="0.3">
      <c r="A184" s="3" t="s">
        <v>122</v>
      </c>
      <c r="B184" s="3" t="s">
        <v>350</v>
      </c>
      <c r="C184" s="3">
        <v>150</v>
      </c>
      <c r="D184" s="3" t="s">
        <v>560</v>
      </c>
      <c r="E184" s="3">
        <v>155</v>
      </c>
      <c r="F184" s="3" t="s">
        <v>575</v>
      </c>
      <c r="G184" s="3" t="s">
        <v>590</v>
      </c>
      <c r="H184" s="3">
        <v>2</v>
      </c>
      <c r="I184" s="3">
        <v>971.59191611452979</v>
      </c>
      <c r="J184" s="3">
        <v>958.43909010564948</v>
      </c>
      <c r="K184" s="3">
        <v>788.28955049351146</v>
      </c>
      <c r="N184" s="3">
        <v>2</v>
      </c>
      <c r="O184" s="3">
        <v>110.64454646985013</v>
      </c>
      <c r="P184" s="3">
        <v>-4.2640289700078264E-2</v>
      </c>
      <c r="Q184" s="3">
        <v>-0.70379977682021022</v>
      </c>
      <c r="R184" s="3">
        <v>0.66771734099408342</v>
      </c>
      <c r="T184" s="3">
        <v>18.378035187221535</v>
      </c>
      <c r="U184" s="3">
        <v>9.8535794650843177E-3</v>
      </c>
      <c r="V184" s="3">
        <v>9.2804756038842237E-2</v>
      </c>
      <c r="W184" s="3">
        <v>9.2433724676751289E-2</v>
      </c>
      <c r="Y184" s="3">
        <v>1900.9133220331473</v>
      </c>
      <c r="Z184" s="3">
        <v>1916.0000012497235</v>
      </c>
      <c r="AC184" s="3">
        <v>1.2999913013375319</v>
      </c>
      <c r="AD184" s="3">
        <v>1.3139423460593105</v>
      </c>
      <c r="AG184" s="3">
        <v>29.4</v>
      </c>
      <c r="AH184" s="3">
        <v>12.9</v>
      </c>
      <c r="AK184" s="3">
        <v>33.439090909090908</v>
      </c>
      <c r="AL184" s="3">
        <v>10.289</v>
      </c>
      <c r="AM184" s="3">
        <v>25.848181818181818</v>
      </c>
      <c r="AN184" s="3">
        <v>9.8268181818181795</v>
      </c>
      <c r="AQ184" s="3">
        <v>1891.2757637690779</v>
      </c>
      <c r="AR184" s="3">
        <v>1907.0612392329992</v>
      </c>
      <c r="AS184" s="3">
        <v>1913.7597006691715</v>
      </c>
      <c r="AT184" s="3">
        <v>1958.2717831701755</v>
      </c>
      <c r="AU184" s="3">
        <v>2021.7858442824981</v>
      </c>
      <c r="AW184" s="3">
        <v>12.200000000000003</v>
      </c>
      <c r="AX184" s="3">
        <v>1874</v>
      </c>
      <c r="AY184" s="3">
        <v>-9.5</v>
      </c>
      <c r="AZ184" s="3">
        <v>1918</v>
      </c>
      <c r="BA184" s="3">
        <v>0</v>
      </c>
      <c r="BB184" s="3">
        <v>0</v>
      </c>
      <c r="BC184" s="3">
        <v>23</v>
      </c>
      <c r="BD184" s="3">
        <v>159</v>
      </c>
      <c r="BE184" s="3">
        <v>12</v>
      </c>
      <c r="BF184" s="3">
        <v>1830</v>
      </c>
      <c r="BG184" s="3">
        <v>2023</v>
      </c>
      <c r="BH184" s="3">
        <v>-0.74644006652028849</v>
      </c>
      <c r="BI184" s="3" t="s">
        <v>591</v>
      </c>
      <c r="BJ184" s="3">
        <v>2</v>
      </c>
      <c r="BK184" s="3">
        <v>819.01388705271813</v>
      </c>
      <c r="BL184" s="3">
        <v>721.19922601877488</v>
      </c>
      <c r="BM184" s="3">
        <v>692.9580314395796</v>
      </c>
      <c r="BP184" s="3">
        <v>2</v>
      </c>
      <c r="BQ184" s="3">
        <v>159.09493127298671</v>
      </c>
      <c r="BR184" s="3">
        <v>-7.2950299957736053E-2</v>
      </c>
      <c r="BS184" s="3">
        <v>-0.12316832865233464</v>
      </c>
      <c r="BT184" s="3">
        <v>0.15450902506504277</v>
      </c>
      <c r="BV184" s="3">
        <v>24.233227378666673</v>
      </c>
      <c r="BW184" s="3">
        <v>1.3066860998646965E-2</v>
      </c>
      <c r="BX184" s="3">
        <v>2.1421143141017503E-2</v>
      </c>
      <c r="BY184" s="3">
        <v>1.7556430609517067E-2</v>
      </c>
      <c r="CA184" s="3">
        <v>1879.2512589717719</v>
      </c>
      <c r="CB184" s="3">
        <v>1921.4932485046284</v>
      </c>
      <c r="CE184" s="3">
        <v>4.5392117984714266</v>
      </c>
      <c r="CF184" s="3">
        <v>3.1643885821149844</v>
      </c>
      <c r="CI184" s="3">
        <v>22.1</v>
      </c>
      <c r="CJ184" s="3">
        <v>13.4</v>
      </c>
      <c r="CM184" s="3">
        <v>33.439090909090908</v>
      </c>
      <c r="CN184" s="3">
        <v>10.289</v>
      </c>
      <c r="CO184" s="3">
        <v>25.848181818181818</v>
      </c>
      <c r="CP184" s="3">
        <v>9.8268181818181795</v>
      </c>
      <c r="CT184" s="3">
        <v>1838.1683331072657</v>
      </c>
      <c r="CU184" s="3">
        <v>1889.4644052151368</v>
      </c>
      <c r="CV184" s="3">
        <v>1914.9591786358767</v>
      </c>
      <c r="CW184" s="3">
        <v>2010.8607709342532</v>
      </c>
      <c r="CY184" s="3">
        <v>-0.19611862861007068</v>
      </c>
    </row>
    <row r="185" spans="1:103" x14ac:dyDescent="0.3">
      <c r="A185" s="3" t="s">
        <v>171</v>
      </c>
      <c r="B185" s="3" t="s">
        <v>399</v>
      </c>
      <c r="C185" s="3">
        <v>150</v>
      </c>
      <c r="D185" s="3" t="s">
        <v>560</v>
      </c>
      <c r="E185" s="3">
        <v>155</v>
      </c>
      <c r="F185" s="3" t="s">
        <v>575</v>
      </c>
      <c r="G185" s="3" t="s">
        <v>590</v>
      </c>
      <c r="H185" s="3">
        <v>2</v>
      </c>
      <c r="I185" s="3">
        <v>1255.0742653974187</v>
      </c>
      <c r="J185" s="3">
        <v>1165.4176834589973</v>
      </c>
      <c r="K185" s="3">
        <v>1164.7177279991363</v>
      </c>
      <c r="N185" s="3">
        <v>2</v>
      </c>
      <c r="O185" s="3">
        <v>-78.005162603185269</v>
      </c>
      <c r="P185" s="3">
        <v>6.7468830926017548E-2</v>
      </c>
      <c r="Q185" s="3">
        <v>-0.20288484280573049</v>
      </c>
      <c r="R185" s="3">
        <v>6.9095657102369867E-2</v>
      </c>
      <c r="T185" s="3">
        <v>152.59897449670959</v>
      </c>
      <c r="U185" s="3">
        <v>8.7298841643213623E-2</v>
      </c>
      <c r="V185" s="3">
        <v>8.7351992896847586E-2</v>
      </c>
      <c r="W185" s="3">
        <v>6.2374345960988925E-3</v>
      </c>
      <c r="Y185" s="3">
        <v>1756.0017383309662</v>
      </c>
      <c r="Z185" s="3">
        <v>1915.9996941105298</v>
      </c>
      <c r="AC185" s="3">
        <v>4.268077655700429</v>
      </c>
      <c r="AD185" s="3">
        <v>6.350616103863608</v>
      </c>
      <c r="AG185" s="3">
        <v>43.1</v>
      </c>
      <c r="AH185" s="3">
        <v>9.5299999999999994</v>
      </c>
      <c r="AK185" s="3">
        <v>39.618181818181817</v>
      </c>
      <c r="AL185" s="3">
        <v>11.035909090909092</v>
      </c>
      <c r="AM185" s="3">
        <v>39.754545454545458</v>
      </c>
      <c r="AN185" s="3">
        <v>9.3122727272727293</v>
      </c>
      <c r="AP185" s="3">
        <v>1796.3974176168006</v>
      </c>
      <c r="AQ185" s="3">
        <v>1833.3206730767338</v>
      </c>
      <c r="AR185" s="3">
        <v>1870.243928536667</v>
      </c>
      <c r="AS185" s="3">
        <v>1907.1671839966002</v>
      </c>
      <c r="AT185" s="3">
        <v>1973.3566958674619</v>
      </c>
      <c r="AW185" s="3">
        <v>10.299999999999997</v>
      </c>
      <c r="AX185" s="3">
        <v>1769</v>
      </c>
      <c r="AY185" s="3">
        <v>-12.200000000000003</v>
      </c>
      <c r="AZ185" s="3">
        <v>1871</v>
      </c>
      <c r="BA185" s="3">
        <v>0</v>
      </c>
      <c r="BB185" s="3">
        <v>0</v>
      </c>
      <c r="BC185" s="3">
        <v>2</v>
      </c>
      <c r="BD185" s="3">
        <v>242</v>
      </c>
      <c r="BE185" s="3">
        <v>40</v>
      </c>
      <c r="BF185" s="3">
        <v>1740</v>
      </c>
      <c r="BG185" s="3">
        <v>2023</v>
      </c>
      <c r="BH185" s="3">
        <v>-0.13541601187971294</v>
      </c>
      <c r="BI185" s="3" t="s">
        <v>591</v>
      </c>
      <c r="BJ185" s="3">
        <v>3</v>
      </c>
      <c r="BK185" s="3">
        <v>1374.9130065046857</v>
      </c>
      <c r="BL185" s="3">
        <v>1348.2386778460993</v>
      </c>
      <c r="BM185" s="3">
        <v>1338.9166322641993</v>
      </c>
      <c r="BP185" s="3">
        <v>3</v>
      </c>
      <c r="BQ185" s="3">
        <v>331.56397930895611</v>
      </c>
      <c r="BR185" s="3">
        <v>-0.16743978503153883</v>
      </c>
      <c r="BS185" s="3">
        <v>0.22225425710526939</v>
      </c>
      <c r="BT185" s="3">
        <v>-0.19292327665177514</v>
      </c>
      <c r="BU185" s="3">
        <v>0.1178965306957258</v>
      </c>
      <c r="BV185" s="3">
        <v>13.438315685263493</v>
      </c>
      <c r="BW185" s="3">
        <v>7.5001000724609062E-3</v>
      </c>
      <c r="BX185" s="3">
        <v>5.4241168621852513E-2</v>
      </c>
      <c r="BY185" s="3">
        <v>5.4212358749033018E-2</v>
      </c>
      <c r="BZ185" s="3">
        <v>2.6522537026973846E-2</v>
      </c>
      <c r="CA185" s="3">
        <v>1843.2717892254875</v>
      </c>
      <c r="CB185" s="3">
        <v>1871.0002090408598</v>
      </c>
      <c r="CC185" s="3">
        <v>1977.650880614844</v>
      </c>
      <c r="CE185" s="3">
        <v>4.4404478380269783</v>
      </c>
      <c r="CF185" s="3">
        <v>4.9611101056607527</v>
      </c>
      <c r="CG185" s="3">
        <v>6.859231573471166</v>
      </c>
      <c r="CI185" s="3">
        <v>23.1</v>
      </c>
      <c r="CJ185" s="3">
        <v>35.1</v>
      </c>
      <c r="CK185" s="3">
        <v>10.254</v>
      </c>
      <c r="CM185" s="3">
        <v>39.618181818181817</v>
      </c>
      <c r="CN185" s="3">
        <v>11.035909090909092</v>
      </c>
      <c r="CO185" s="3">
        <v>39.754545454545458</v>
      </c>
      <c r="CP185" s="3">
        <v>9.3122727272727293</v>
      </c>
      <c r="CR185" s="3">
        <v>1771.167941078613</v>
      </c>
      <c r="CS185" s="3">
        <v>1801.029422321307</v>
      </c>
      <c r="CT185" s="3">
        <v>1830.8909035640008</v>
      </c>
      <c r="CU185" s="3">
        <v>1903.1984883145474</v>
      </c>
      <c r="CV185" s="3">
        <v>1939.4018282484217</v>
      </c>
      <c r="CW185" s="3">
        <v>1975.605168182296</v>
      </c>
      <c r="CY185" s="3">
        <v>-0.16743978503153883</v>
      </c>
    </row>
    <row r="186" spans="1:103" x14ac:dyDescent="0.3">
      <c r="A186" s="3" t="s">
        <v>176</v>
      </c>
      <c r="B186" s="3" t="s">
        <v>404</v>
      </c>
      <c r="C186" s="3">
        <v>150</v>
      </c>
      <c r="D186" s="3" t="s">
        <v>560</v>
      </c>
      <c r="E186" s="3">
        <v>155</v>
      </c>
      <c r="F186" s="3" t="s">
        <v>575</v>
      </c>
      <c r="G186" s="3" t="s">
        <v>590</v>
      </c>
      <c r="H186" s="3">
        <v>3</v>
      </c>
      <c r="I186" s="3">
        <v>1175.9640953115959</v>
      </c>
      <c r="J186" s="3">
        <v>1119.4833995809156</v>
      </c>
      <c r="K186" s="3">
        <v>895.48916672916823</v>
      </c>
      <c r="N186" s="3">
        <v>3</v>
      </c>
      <c r="O186" s="3">
        <v>753.93846850037278</v>
      </c>
      <c r="P186" s="3">
        <v>-0.39230769613102379</v>
      </c>
      <c r="Q186" s="3">
        <v>0.40509193709128316</v>
      </c>
      <c r="R186" s="3">
        <v>-1.253113913017885</v>
      </c>
      <c r="S186" s="3">
        <v>1.1135975954599602</v>
      </c>
      <c r="T186" s="3">
        <v>256.76131068291863</v>
      </c>
      <c r="U186" s="3">
        <v>0.14084518368771592</v>
      </c>
      <c r="V186" s="3">
        <v>0.1412242932150283</v>
      </c>
      <c r="W186" s="3">
        <v>0.14122429321503846</v>
      </c>
      <c r="X186" s="3">
        <v>0.14097233848087073</v>
      </c>
      <c r="Y186" s="3">
        <v>1829.6692874719229</v>
      </c>
      <c r="Z186" s="3">
        <v>1903.1937425226854</v>
      </c>
      <c r="AA186" s="3">
        <v>1916.6075187257591</v>
      </c>
      <c r="AC186" s="3">
        <v>2.8723910572126625</v>
      </c>
      <c r="AD186" s="3">
        <v>0.94066021982840864</v>
      </c>
      <c r="AE186" s="3">
        <v>1.0168392139473639</v>
      </c>
      <c r="AG186" s="3">
        <v>35.5</v>
      </c>
      <c r="AH186" s="3">
        <v>33.799999999999997</v>
      </c>
      <c r="AI186" s="3">
        <v>13.9</v>
      </c>
      <c r="AK186" s="3">
        <v>39.31818181818182</v>
      </c>
      <c r="AL186" s="3">
        <v>9.0679999999999996</v>
      </c>
      <c r="AM186" s="3">
        <v>25.390909090909091</v>
      </c>
      <c r="AN186" s="3">
        <v>11.531272727272729</v>
      </c>
      <c r="AP186" s="3">
        <v>1904.8748117153243</v>
      </c>
      <c r="AQ186" s="3">
        <v>1908.9059980302538</v>
      </c>
      <c r="AR186" s="3">
        <v>1912.9371843451836</v>
      </c>
      <c r="AS186" s="3">
        <v>1920.1391846892236</v>
      </c>
      <c r="AT186" s="3">
        <v>1959.592495439219</v>
      </c>
      <c r="AU186" s="3">
        <v>1999.045806189215</v>
      </c>
      <c r="AW186" s="3">
        <v>17.899999999999999</v>
      </c>
      <c r="AX186" s="3">
        <v>1821</v>
      </c>
      <c r="AY186" s="3">
        <v>-10.468</v>
      </c>
      <c r="AZ186" s="3">
        <v>1918</v>
      </c>
      <c r="BA186" s="3">
        <v>0</v>
      </c>
      <c r="BB186" s="3">
        <v>0</v>
      </c>
      <c r="BC186" s="3">
        <v>74</v>
      </c>
      <c r="BD186" s="3">
        <v>74</v>
      </c>
      <c r="BE186" s="3">
        <v>57</v>
      </c>
      <c r="BF186" s="3">
        <v>1817</v>
      </c>
      <c r="BG186" s="3">
        <v>2023</v>
      </c>
      <c r="BH186" s="3">
        <v>-1.2403296720576256</v>
      </c>
      <c r="BI186" s="3" t="s">
        <v>591</v>
      </c>
      <c r="BJ186" s="3">
        <v>2</v>
      </c>
      <c r="BK186" s="3">
        <v>1037.2040410095526</v>
      </c>
      <c r="BL186" s="3">
        <v>981.86602300627715</v>
      </c>
      <c r="BM186" s="3">
        <v>761.76646432547545</v>
      </c>
      <c r="BP186" s="3">
        <v>2</v>
      </c>
      <c r="BQ186" s="3">
        <v>-6.8177472170869784</v>
      </c>
      <c r="BR186" s="3">
        <v>1.8180856685986863E-2</v>
      </c>
      <c r="BS186" s="3">
        <v>-0.3021628522321248</v>
      </c>
      <c r="BT186" s="3">
        <v>0.27260154974777695</v>
      </c>
      <c r="BV186" s="3">
        <v>19.310340025472996</v>
      </c>
      <c r="BW186" s="3">
        <v>1.0454500652445653E-2</v>
      </c>
      <c r="BX186" s="3">
        <v>1.6335757490612942E-2</v>
      </c>
      <c r="BY186" s="3">
        <v>1.3803868172391718E-2</v>
      </c>
      <c r="CA186" s="3">
        <v>1877.4740648606871</v>
      </c>
      <c r="CB186" s="3">
        <v>1931.3473206424558</v>
      </c>
      <c r="CE186" s="3">
        <v>1.778325851346241</v>
      </c>
      <c r="CF186" s="3">
        <v>1.8243158164347242</v>
      </c>
      <c r="CI186" s="3">
        <v>26.4</v>
      </c>
      <c r="CJ186" s="3">
        <v>11.2</v>
      </c>
      <c r="CM186" s="3">
        <v>39.31818181818182</v>
      </c>
      <c r="CN186" s="3">
        <v>9.0679999999999996</v>
      </c>
      <c r="CO186" s="3">
        <v>25.390909090909091</v>
      </c>
      <c r="CP186" s="3">
        <v>11.531272727272729</v>
      </c>
      <c r="CT186" s="3">
        <v>1885.6307076201963</v>
      </c>
      <c r="CU186" s="3">
        <v>1903.2374576199077</v>
      </c>
      <c r="CV186" s="3">
        <v>1920.8442076196191</v>
      </c>
      <c r="CY186" s="3">
        <v>-0.28398199554613796</v>
      </c>
    </row>
    <row r="187" spans="1:103" x14ac:dyDescent="0.3">
      <c r="A187" s="3" t="s">
        <v>219</v>
      </c>
      <c r="B187" s="3" t="s">
        <v>447</v>
      </c>
      <c r="C187" s="3">
        <v>150</v>
      </c>
      <c r="D187" s="3" t="s">
        <v>560</v>
      </c>
      <c r="E187" s="3">
        <v>155</v>
      </c>
      <c r="F187" s="3" t="s">
        <v>575</v>
      </c>
      <c r="G187" s="3" t="s">
        <v>590</v>
      </c>
      <c r="H187" s="3">
        <v>2</v>
      </c>
      <c r="I187" s="3">
        <v>233.19454536637181</v>
      </c>
      <c r="J187" s="3">
        <v>224.48683931866589</v>
      </c>
      <c r="K187" s="3">
        <v>229.82618359678787</v>
      </c>
      <c r="N187" s="3">
        <v>2</v>
      </c>
      <c r="O187" s="3">
        <v>38.298313749448027</v>
      </c>
      <c r="P187" s="3">
        <v>-9.1178574775837278E-3</v>
      </c>
      <c r="Q187" s="3">
        <v>-0.37065272959405277</v>
      </c>
      <c r="R187" s="3">
        <v>0.24305116717795236</v>
      </c>
      <c r="T187" s="3">
        <v>92.276840146200925</v>
      </c>
      <c r="U187" s="3">
        <v>4.7152077296153644E-2</v>
      </c>
      <c r="V187" s="3">
        <v>6.3673279183482617E-2</v>
      </c>
      <c r="W187" s="3">
        <v>4.3874563508097507E-2</v>
      </c>
      <c r="Y187" s="3">
        <v>1964.3519691646009</v>
      </c>
      <c r="Z187" s="3">
        <v>1980.0047999013295</v>
      </c>
      <c r="AC187" s="3">
        <v>1.5312873155798157</v>
      </c>
      <c r="AD187" s="3">
        <v>1.8491287635228892</v>
      </c>
      <c r="AG187" s="3">
        <v>21.841999999999999</v>
      </c>
      <c r="AH187" s="3">
        <v>14.975</v>
      </c>
      <c r="AK187" s="3">
        <v>20.286181818181817</v>
      </c>
      <c r="AL187" s="3">
        <v>9.2850909090909095</v>
      </c>
      <c r="AM187" s="3">
        <v>9.0476363636363644</v>
      </c>
      <c r="AN187" s="3">
        <v>7.0264545454545448</v>
      </c>
      <c r="AS187" s="3">
        <v>1965.3726707986671</v>
      </c>
      <c r="AT187" s="3">
        <v>1978.5385139950936</v>
      </c>
      <c r="AU187" s="3">
        <v>2012.5030927117361</v>
      </c>
      <c r="AW187" s="3">
        <v>14.442</v>
      </c>
      <c r="AX187" s="3">
        <v>1965</v>
      </c>
      <c r="AY187" s="3">
        <v>0.70899999999999963</v>
      </c>
      <c r="AZ187" s="3">
        <v>2020</v>
      </c>
      <c r="BA187" s="3">
        <v>0</v>
      </c>
      <c r="BB187" s="3">
        <v>0</v>
      </c>
      <c r="BC187" s="3">
        <v>24</v>
      </c>
      <c r="BD187" s="3">
        <v>50</v>
      </c>
      <c r="BE187" s="3">
        <v>0</v>
      </c>
      <c r="BF187" s="3">
        <v>1950</v>
      </c>
      <c r="BG187" s="3">
        <v>2023</v>
      </c>
      <c r="BH187" s="3">
        <v>-0.37977058707163647</v>
      </c>
      <c r="BI187" s="3" t="s">
        <v>591</v>
      </c>
      <c r="BJ187" s="3">
        <v>2</v>
      </c>
      <c r="BK187" s="3">
        <v>199.13426461859703</v>
      </c>
      <c r="BL187" s="3">
        <v>97.891957552167369</v>
      </c>
      <c r="BM187" s="3">
        <v>62.298891617211623</v>
      </c>
      <c r="BP187" s="3">
        <v>2</v>
      </c>
      <c r="BQ187" s="3">
        <v>291.86031331474646</v>
      </c>
      <c r="BR187" s="3">
        <v>-0.14462782563324295</v>
      </c>
      <c r="BS187" s="3">
        <v>0.13606496335709714</v>
      </c>
      <c r="BT187" s="3">
        <v>0.15515377138079556</v>
      </c>
      <c r="BV187" s="3">
        <v>18.136112364383191</v>
      </c>
      <c r="BW187" s="3">
        <v>9.2459849256064774E-3</v>
      </c>
      <c r="BX187" s="3">
        <v>1.0344222950282993E-2</v>
      </c>
      <c r="BY187" s="3">
        <v>2.6627195274798027E-2</v>
      </c>
      <c r="CA187" s="3">
        <v>1973.5303631523857</v>
      </c>
      <c r="CB187" s="3">
        <v>2011.6390540126422</v>
      </c>
      <c r="CE187" s="3">
        <v>1.2031119717350884</v>
      </c>
      <c r="CF187" s="3">
        <v>1.3252180055038647</v>
      </c>
      <c r="CI187" s="3">
        <v>6.5289999999999999</v>
      </c>
      <c r="CJ187" s="3">
        <v>6.298</v>
      </c>
      <c r="CM187" s="3">
        <v>20.286181818181817</v>
      </c>
      <c r="CN187" s="3">
        <v>9.2850909090909095</v>
      </c>
      <c r="CO187" s="3">
        <v>9.0476363636363644</v>
      </c>
      <c r="CP187" s="3">
        <v>7.0264545454545448</v>
      </c>
      <c r="CY187" s="3">
        <v>-0.14462782563324295</v>
      </c>
    </row>
    <row r="188" spans="1:103" x14ac:dyDescent="0.3">
      <c r="A188" s="3" t="s">
        <v>221</v>
      </c>
      <c r="B188" s="3" t="s">
        <v>449</v>
      </c>
      <c r="C188" s="3">
        <v>150</v>
      </c>
      <c r="D188" s="3" t="s">
        <v>560</v>
      </c>
      <c r="E188" s="3">
        <v>155</v>
      </c>
      <c r="F188" s="3" t="s">
        <v>575</v>
      </c>
      <c r="G188" s="3" t="s">
        <v>590</v>
      </c>
      <c r="H188" s="3">
        <v>3</v>
      </c>
      <c r="I188" s="3">
        <v>247.98739857978583</v>
      </c>
      <c r="J188" s="3">
        <v>224.77470170586764</v>
      </c>
      <c r="K188" s="3">
        <v>193.37152096170604</v>
      </c>
      <c r="N188" s="3">
        <v>3</v>
      </c>
      <c r="O188" s="3">
        <v>-53.016485954884644</v>
      </c>
      <c r="P188" s="3">
        <v>3.5192856047816932E-2</v>
      </c>
      <c r="Q188" s="3">
        <v>-0.65489285834511035</v>
      </c>
      <c r="R188" s="3">
        <v>0.73847662593045238</v>
      </c>
      <c r="S188" s="3">
        <v>-0.23569485014291475</v>
      </c>
      <c r="T188" s="3">
        <v>41.810465274685605</v>
      </c>
      <c r="U188" s="3">
        <v>2.1364518846729161E-2</v>
      </c>
      <c r="V188" s="3">
        <v>5.0857727418060474E-2</v>
      </c>
      <c r="W188" s="3">
        <v>4.7917062970171911E-2</v>
      </c>
      <c r="X188" s="3">
        <v>1.5130656302739593E-2</v>
      </c>
      <c r="Y188" s="3">
        <v>1964.7420976808351</v>
      </c>
      <c r="Z188" s="3">
        <v>1973.6461134506803</v>
      </c>
      <c r="AA188" s="3">
        <v>1994.2598567505229</v>
      </c>
      <c r="AC188" s="3">
        <v>0.45476315221871044</v>
      </c>
      <c r="AD188" s="3">
        <v>0.39260734540102377</v>
      </c>
      <c r="AE188" s="3">
        <v>0.86581275375488631</v>
      </c>
      <c r="AG188" s="3">
        <v>15.961</v>
      </c>
      <c r="AH188" s="3">
        <v>10.99</v>
      </c>
      <c r="AI188" s="3">
        <v>13.409000000000001</v>
      </c>
      <c r="AK188" s="3">
        <v>15.819272727272727</v>
      </c>
      <c r="AL188" s="3">
        <v>10.344818181818182</v>
      </c>
      <c r="AM188" s="3">
        <v>11.925727272727272</v>
      </c>
      <c r="AN188" s="3">
        <v>7.1567272727272719</v>
      </c>
      <c r="AT188" s="3">
        <v>1966.5629785194662</v>
      </c>
      <c r="AU188" s="3">
        <v>2020.4235455761932</v>
      </c>
      <c r="AW188" s="3">
        <v>4.7840000000000007</v>
      </c>
      <c r="AX188" s="3">
        <v>1961</v>
      </c>
      <c r="AY188" s="3">
        <v>-2.0009999999999994</v>
      </c>
      <c r="AZ188" s="3">
        <v>1976</v>
      </c>
      <c r="BA188" s="3">
        <v>0</v>
      </c>
      <c r="BB188" s="3">
        <v>0</v>
      </c>
      <c r="BC188" s="3">
        <v>0</v>
      </c>
      <c r="BD188" s="3">
        <v>66</v>
      </c>
      <c r="BE188" s="3">
        <v>8</v>
      </c>
      <c r="BF188" s="3">
        <v>1950</v>
      </c>
      <c r="BG188" s="3">
        <v>2023</v>
      </c>
      <c r="BH188" s="3">
        <v>-0.61970000229729338</v>
      </c>
      <c r="BI188" s="3" t="s">
        <v>591</v>
      </c>
      <c r="BJ188" s="3">
        <v>2</v>
      </c>
      <c r="BK188" s="3">
        <v>168.60877118401649</v>
      </c>
      <c r="BL188" s="3">
        <v>72.80195950803332</v>
      </c>
      <c r="BM188" s="3">
        <v>51.80316275860087</v>
      </c>
      <c r="BP188" s="3">
        <v>2</v>
      </c>
      <c r="BQ188" s="3">
        <v>-26.282133977323404</v>
      </c>
      <c r="BR188" s="3">
        <v>1.9556153913149115E-2</v>
      </c>
      <c r="BS188" s="3">
        <v>-0.15288995961321816</v>
      </c>
      <c r="BT188" s="3">
        <v>0.12627925928181388</v>
      </c>
      <c r="BV188" s="3">
        <v>15.902200678104554</v>
      </c>
      <c r="BW188" s="3">
        <v>8.1050424425058026E-3</v>
      </c>
      <c r="BX188" s="3">
        <v>9.1092813047021024E-3</v>
      </c>
      <c r="BY188" s="3">
        <v>3.244116886078928E-2</v>
      </c>
      <c r="CA188" s="3">
        <v>1974.6595204899704</v>
      </c>
      <c r="CB188" s="3">
        <v>2013.2480967925362</v>
      </c>
      <c r="CE188" s="3">
        <v>0.98327683359657003</v>
      </c>
      <c r="CF188" s="3">
        <v>1.6926239429494843</v>
      </c>
      <c r="CI188" s="3">
        <v>12.439</v>
      </c>
      <c r="CJ188" s="3">
        <v>7.2</v>
      </c>
      <c r="CM188" s="3">
        <v>15.819272727272727</v>
      </c>
      <c r="CN188" s="3">
        <v>10.344818181818182</v>
      </c>
      <c r="CO188" s="3">
        <v>11.925727272727272</v>
      </c>
      <c r="CP188" s="3">
        <v>7.1567272727272719</v>
      </c>
      <c r="CW188" s="3">
        <v>1992.1690449439211</v>
      </c>
      <c r="CY188" s="3">
        <v>-0.13333380570006906</v>
      </c>
    </row>
    <row r="189" spans="1:103" x14ac:dyDescent="0.3">
      <c r="A189" s="3" t="s">
        <v>235</v>
      </c>
      <c r="B189" s="3" t="s">
        <v>463</v>
      </c>
      <c r="C189" s="3">
        <v>150</v>
      </c>
      <c r="D189" s="3" t="s">
        <v>560</v>
      </c>
      <c r="E189" s="3">
        <v>155</v>
      </c>
      <c r="F189" s="3" t="s">
        <v>575</v>
      </c>
      <c r="G189" s="3" t="s">
        <v>590</v>
      </c>
      <c r="H189" s="3">
        <v>3</v>
      </c>
      <c r="I189" s="3">
        <v>189.68787645185668</v>
      </c>
      <c r="J189" s="3">
        <v>165.17587003283791</v>
      </c>
      <c r="K189" s="3">
        <v>153.39869565162408</v>
      </c>
      <c r="N189" s="3">
        <v>3</v>
      </c>
      <c r="O189" s="3">
        <v>808.28496317615372</v>
      </c>
      <c r="P189" s="3">
        <v>-0.40391383679428955</v>
      </c>
      <c r="Q189" s="3">
        <v>0.24784615483420577</v>
      </c>
      <c r="R189" s="3">
        <v>0.12523311960458436</v>
      </c>
      <c r="S189" s="3">
        <v>-0.12700702913548673</v>
      </c>
      <c r="T189" s="3">
        <v>166.88632248848086</v>
      </c>
      <c r="U189" s="3">
        <v>8.54293359065951E-2</v>
      </c>
      <c r="V189" s="3">
        <v>8.5853606236201085E-2</v>
      </c>
      <c r="W189" s="3">
        <v>3.7683219030404294E-2</v>
      </c>
      <c r="X189" s="3">
        <v>4.9417410304380537E-2</v>
      </c>
      <c r="Y189" s="3">
        <v>1957.6976506554231</v>
      </c>
      <c r="Z189" s="3">
        <v>1994.9999841658966</v>
      </c>
      <c r="AA189" s="3">
        <v>2008.8529715779132</v>
      </c>
      <c r="AC189" s="3">
        <v>1.8023163376882267</v>
      </c>
      <c r="AD189" s="3">
        <v>2.688253547453229</v>
      </c>
      <c r="AE189" s="3">
        <v>3.2567922968571223</v>
      </c>
      <c r="AG189" s="3">
        <v>17.356999999999999</v>
      </c>
      <c r="AH189" s="3">
        <v>11.109</v>
      </c>
      <c r="AI189" s="3">
        <v>11.821</v>
      </c>
      <c r="AK189" s="3">
        <v>18.628818181818183</v>
      </c>
      <c r="AL189" s="3">
        <v>9.8981818181818184</v>
      </c>
      <c r="AM189" s="3">
        <v>15.432363636363636</v>
      </c>
      <c r="AN189" s="3">
        <v>20.873454545454546</v>
      </c>
      <c r="AS189" s="3">
        <v>1951.6166354499567</v>
      </c>
      <c r="AT189" s="3">
        <v>1973.9969496826636</v>
      </c>
      <c r="AU189" s="3">
        <v>2017.0571101555597</v>
      </c>
      <c r="AW189" s="3">
        <v>5.391</v>
      </c>
      <c r="AX189" s="3">
        <v>1951</v>
      </c>
      <c r="AY189" s="3">
        <v>-15.698</v>
      </c>
      <c r="AZ189" s="3">
        <v>2021</v>
      </c>
      <c r="BA189" s="3">
        <v>0</v>
      </c>
      <c r="BB189" s="3">
        <v>0</v>
      </c>
      <c r="BC189" s="3">
        <v>0</v>
      </c>
      <c r="BD189" s="3">
        <v>29</v>
      </c>
      <c r="BE189" s="3">
        <v>45</v>
      </c>
      <c r="BF189" s="3">
        <v>1950</v>
      </c>
      <c r="BG189" s="3">
        <v>2023</v>
      </c>
      <c r="BH189" s="3">
        <v>-0.40391383679428955</v>
      </c>
      <c r="BI189" s="3" t="s">
        <v>591</v>
      </c>
      <c r="BJ189" s="3">
        <v>3</v>
      </c>
      <c r="BK189" s="3">
        <v>404.23876392746507</v>
      </c>
      <c r="BL189" s="3">
        <v>298.27933076947136</v>
      </c>
      <c r="BM189" s="3">
        <v>217.62268481326615</v>
      </c>
      <c r="BP189" s="3">
        <v>3</v>
      </c>
      <c r="BQ189" s="3">
        <v>-153.20506561154426</v>
      </c>
      <c r="BR189" s="3">
        <v>8.6307848563401415E-2</v>
      </c>
      <c r="BS189" s="3">
        <v>-0.75244176319300382</v>
      </c>
      <c r="BT189" s="3">
        <v>0.51831389493165836</v>
      </c>
      <c r="BU189" s="3">
        <v>1.0514476627537495</v>
      </c>
      <c r="BV189" s="3">
        <v>33.739044226429634</v>
      </c>
      <c r="BW189" s="3">
        <v>1.7174200436215304E-2</v>
      </c>
      <c r="BX189" s="3">
        <v>0.15482316144998898</v>
      </c>
      <c r="BY189" s="3">
        <v>0.15707358509926284</v>
      </c>
      <c r="BZ189" s="3">
        <v>5.1201812409953189E-2</v>
      </c>
      <c r="CA189" s="3">
        <v>1979.71135148196</v>
      </c>
      <c r="CB189" s="3">
        <v>1986.9999795730932</v>
      </c>
      <c r="CC189" s="3">
        <v>2006.3735918548975</v>
      </c>
      <c r="CE189" s="3">
        <v>0.88266305876926099</v>
      </c>
      <c r="CF189" s="3">
        <v>1.4902307247644313</v>
      </c>
      <c r="CG189" s="3">
        <v>0.51236821148823419</v>
      </c>
      <c r="CI189" s="3">
        <v>16.600000000000001</v>
      </c>
      <c r="CJ189" s="3">
        <v>12.317</v>
      </c>
      <c r="CK189" s="3">
        <v>10.266</v>
      </c>
      <c r="CM189" s="3">
        <v>18.628818181818183</v>
      </c>
      <c r="CN189" s="3">
        <v>9.8981818181818184</v>
      </c>
      <c r="CO189" s="3">
        <v>15.432363636363636</v>
      </c>
      <c r="CP189" s="3">
        <v>20.873454545454546</v>
      </c>
      <c r="CU189" s="3">
        <v>2017.5058854247545</v>
      </c>
      <c r="CV189" s="3">
        <v>2008.8806825832153</v>
      </c>
      <c r="CW189" s="3">
        <v>2005.9714257582041</v>
      </c>
      <c r="CY189" s="3">
        <v>-0.66613391462960236</v>
      </c>
    </row>
    <row r="190" spans="1:103" x14ac:dyDescent="0.3">
      <c r="A190" s="3" t="s">
        <v>245</v>
      </c>
      <c r="B190" s="3" t="s">
        <v>473</v>
      </c>
      <c r="C190" s="3">
        <v>150</v>
      </c>
      <c r="D190" s="3" t="s">
        <v>560</v>
      </c>
      <c r="E190" s="3">
        <v>155</v>
      </c>
      <c r="F190" s="3" t="s">
        <v>575</v>
      </c>
      <c r="G190" s="3" t="s">
        <v>590</v>
      </c>
      <c r="H190" s="3">
        <v>2</v>
      </c>
      <c r="I190" s="3">
        <v>878.9991876557001</v>
      </c>
      <c r="J190" s="3">
        <v>774.82840413746271</v>
      </c>
      <c r="K190" s="3">
        <v>762.55672507328995</v>
      </c>
      <c r="N190" s="3">
        <v>2</v>
      </c>
      <c r="O190" s="3">
        <v>-122.79600920038351</v>
      </c>
      <c r="P190" s="3">
        <v>8.4545172398437396E-2</v>
      </c>
      <c r="Q190" s="3">
        <v>-0.29185343510914052</v>
      </c>
      <c r="R190" s="3">
        <v>0.10211090083323507</v>
      </c>
      <c r="T190" s="3">
        <v>48.779765666462524</v>
      </c>
      <c r="U190" s="3">
        <v>2.624639040487713E-2</v>
      </c>
      <c r="V190" s="3">
        <v>2.6827985164511476E-2</v>
      </c>
      <c r="W190" s="3">
        <v>2.5847152885585787E-2</v>
      </c>
      <c r="Y190" s="3">
        <v>1877.0000118941725</v>
      </c>
      <c r="Z190" s="3">
        <v>1984.2733264653909</v>
      </c>
      <c r="AC190" s="3">
        <v>2.2692489402030187</v>
      </c>
      <c r="AD190" s="3">
        <v>6.5378258236373421</v>
      </c>
      <c r="AG190" s="3">
        <v>36.6</v>
      </c>
      <c r="AH190" s="3">
        <v>12.113</v>
      </c>
      <c r="AK190" s="3">
        <v>33.272727272727273</v>
      </c>
      <c r="AL190" s="3">
        <v>9.9179090909090899</v>
      </c>
      <c r="AM190" s="3">
        <v>25.927272727272726</v>
      </c>
      <c r="AN190" s="3">
        <v>8.8730909090909069</v>
      </c>
      <c r="AP190" s="3">
        <v>1866.4106385251155</v>
      </c>
      <c r="AQ190" s="3">
        <v>1905.4372787932018</v>
      </c>
      <c r="AR190" s="3">
        <v>1929.5559508356059</v>
      </c>
      <c r="AS190" s="3">
        <v>1953.67462287801</v>
      </c>
      <c r="AT190" s="3">
        <v>1977.7932949204142</v>
      </c>
      <c r="AU190" s="3">
        <v>2019.033094703301</v>
      </c>
      <c r="AW190" s="3">
        <v>21.7</v>
      </c>
      <c r="AX190" s="3">
        <v>1946</v>
      </c>
      <c r="AY190" s="3">
        <v>-2.5</v>
      </c>
      <c r="AZ190" s="3">
        <v>1847</v>
      </c>
      <c r="BA190" s="3">
        <v>0</v>
      </c>
      <c r="BB190" s="3">
        <v>1</v>
      </c>
      <c r="BC190" s="3">
        <v>106</v>
      </c>
      <c r="BD190" s="3">
        <v>75</v>
      </c>
      <c r="BE190" s="3">
        <v>1</v>
      </c>
      <c r="BF190" s="3">
        <v>1840</v>
      </c>
      <c r="BG190" s="3">
        <v>2023</v>
      </c>
      <c r="BH190" s="3">
        <v>-0.20730826271070313</v>
      </c>
      <c r="BI190" s="3" t="s">
        <v>591</v>
      </c>
      <c r="BJ190" s="3">
        <v>2</v>
      </c>
      <c r="BK190" s="3">
        <v>968.57733266694879</v>
      </c>
      <c r="BL190" s="3">
        <v>760.20598922802549</v>
      </c>
      <c r="BM190" s="3">
        <v>688.03910764912803</v>
      </c>
      <c r="BP190" s="3">
        <v>2</v>
      </c>
      <c r="BQ190" s="3">
        <v>-46.887259742146881</v>
      </c>
      <c r="BR190" s="3">
        <v>3.9179099214105312E-2</v>
      </c>
      <c r="BS190" s="3">
        <v>-0.30585871944933307</v>
      </c>
      <c r="BT190" s="3">
        <v>0.26521418738351077</v>
      </c>
      <c r="BV190" s="3">
        <v>66.816010305744669</v>
      </c>
      <c r="BW190" s="3">
        <v>3.6057970882219258E-2</v>
      </c>
      <c r="BX190" s="3">
        <v>3.7294335456138888E-2</v>
      </c>
      <c r="BY190" s="3">
        <v>1.1162789110804492E-2</v>
      </c>
      <c r="CA190" s="3">
        <v>1866.000102716948</v>
      </c>
      <c r="CB190" s="3">
        <v>1932.2274580201661</v>
      </c>
      <c r="CE190" s="3">
        <v>2.1468132373293072</v>
      </c>
      <c r="CF190" s="3">
        <v>1.7938403545733492</v>
      </c>
      <c r="CI190" s="3">
        <v>28.7</v>
      </c>
      <c r="CJ190" s="3">
        <v>9</v>
      </c>
      <c r="CM190" s="3">
        <v>33.272727272727273</v>
      </c>
      <c r="CN190" s="3">
        <v>9.9179090909090899</v>
      </c>
      <c r="CO190" s="3">
        <v>25.927272727272726</v>
      </c>
      <c r="CP190" s="3">
        <v>8.8730909090909069</v>
      </c>
      <c r="CT190" s="3">
        <v>1870.5784181302301</v>
      </c>
      <c r="CU190" s="3">
        <v>1889.3275073766813</v>
      </c>
      <c r="CV190" s="3">
        <v>1908.0765966231327</v>
      </c>
      <c r="CW190" s="3">
        <v>1926.8256858695838</v>
      </c>
      <c r="CY190" s="3">
        <v>-0.26667962023522773</v>
      </c>
    </row>
    <row r="191" spans="1:103" x14ac:dyDescent="0.3">
      <c r="A191" s="3" t="s">
        <v>299</v>
      </c>
      <c r="B191" s="3" t="s">
        <v>527</v>
      </c>
      <c r="C191" s="3">
        <v>150</v>
      </c>
      <c r="D191" s="3" t="s">
        <v>560</v>
      </c>
      <c r="E191" s="3">
        <v>155</v>
      </c>
      <c r="F191" s="3" t="s">
        <v>575</v>
      </c>
      <c r="G191" s="3" t="s">
        <v>590</v>
      </c>
      <c r="H191" s="3">
        <v>3</v>
      </c>
      <c r="I191" s="3">
        <v>724.91045437878063</v>
      </c>
      <c r="J191" s="3">
        <v>693.37998153856427</v>
      </c>
      <c r="K191" s="3">
        <v>628.43153215148004</v>
      </c>
      <c r="N191" s="3">
        <v>3</v>
      </c>
      <c r="O191" s="3">
        <v>168.88733189480209</v>
      </c>
      <c r="P191" s="3">
        <v>-7.4275784236460488E-2</v>
      </c>
      <c r="Q191" s="3">
        <v>-0.30228445563238571</v>
      </c>
      <c r="R191" s="3">
        <v>1.2768969519448385</v>
      </c>
      <c r="S191" s="3">
        <v>-1.0394121804509429</v>
      </c>
      <c r="T191" s="3">
        <v>33.816340466380304</v>
      </c>
      <c r="U191" s="3">
        <v>1.7982293735909042E-2</v>
      </c>
      <c r="V191" s="3">
        <v>2.7055029071724284E-2</v>
      </c>
      <c r="W191" s="3">
        <v>0.31447688063923279</v>
      </c>
      <c r="X191" s="3">
        <v>0.31389090168004286</v>
      </c>
      <c r="Y191" s="3">
        <v>1900.9999567449825</v>
      </c>
      <c r="Z191" s="3">
        <v>1937.494095281339</v>
      </c>
      <c r="AA191" s="3">
        <v>1943.265670564047</v>
      </c>
      <c r="AC191" s="3">
        <v>1.9792351756402045</v>
      </c>
      <c r="AD191" s="3">
        <v>0.91446483024993153</v>
      </c>
      <c r="AE191" s="3">
        <v>1.0215851193952625</v>
      </c>
      <c r="AG191" s="3">
        <v>29</v>
      </c>
      <c r="AH191" s="3">
        <v>14.9</v>
      </c>
      <c r="AI191" s="3">
        <v>19.2</v>
      </c>
      <c r="AK191" s="3">
        <v>29.827272727272728</v>
      </c>
      <c r="AL191" s="3">
        <v>10.072727272727276</v>
      </c>
      <c r="AM191" s="3">
        <v>23.046842903698071</v>
      </c>
      <c r="AN191" s="3">
        <v>8.0840584118621468</v>
      </c>
      <c r="AQ191" s="3">
        <v>1869.8871149262804</v>
      </c>
      <c r="AR191" s="3">
        <v>1908.1410964336219</v>
      </c>
      <c r="AS191" s="3">
        <v>1921.4191844275679</v>
      </c>
      <c r="AT191" s="3">
        <v>1970.545091635579</v>
      </c>
      <c r="AU191" s="3">
        <v>2009.0083132702057</v>
      </c>
      <c r="AW191" s="3">
        <v>11.4551206973394</v>
      </c>
      <c r="AX191" s="3">
        <v>1902</v>
      </c>
      <c r="AY191" s="3">
        <v>-0.61151146467010165</v>
      </c>
      <c r="AZ191" s="3">
        <v>1918</v>
      </c>
      <c r="BA191" s="3">
        <v>0</v>
      </c>
      <c r="BB191" s="3">
        <v>0</v>
      </c>
      <c r="BC191" s="3">
        <v>9</v>
      </c>
      <c r="BD191" s="3">
        <v>153</v>
      </c>
      <c r="BE191" s="3">
        <v>1</v>
      </c>
      <c r="BF191" s="3">
        <v>1861</v>
      </c>
      <c r="BG191" s="3">
        <v>2023</v>
      </c>
      <c r="BH191" s="3">
        <v>-0.37656023986884618</v>
      </c>
      <c r="BI191" s="3" t="s">
        <v>591</v>
      </c>
      <c r="BJ191" s="3">
        <v>3</v>
      </c>
      <c r="BK191" s="3">
        <v>700.78429606674831</v>
      </c>
      <c r="BL191" s="3">
        <v>493.42513702484365</v>
      </c>
      <c r="BM191" s="3">
        <v>495.86829052701364</v>
      </c>
      <c r="BP191" s="3">
        <v>3</v>
      </c>
      <c r="BQ191" s="3">
        <v>-621.72982725731254</v>
      </c>
      <c r="BR191" s="3">
        <v>0.34538631920554874</v>
      </c>
      <c r="BS191" s="3">
        <v>-0.56591753695083036</v>
      </c>
      <c r="BT191" s="3">
        <v>0.14783572280739729</v>
      </c>
      <c r="BU191" s="3">
        <v>4.5733590000852344E-2</v>
      </c>
      <c r="BV191" s="3">
        <v>158.80521664109668</v>
      </c>
      <c r="BW191" s="3">
        <v>8.5127326940429252E-2</v>
      </c>
      <c r="BX191" s="3">
        <v>8.5394603349864637E-2</v>
      </c>
      <c r="BY191" s="3">
        <v>1.2559593670506207E-2</v>
      </c>
      <c r="BZ191" s="3">
        <v>1.2128826614819435E-2</v>
      </c>
      <c r="CA191" s="3">
        <v>1870.6243488733373</v>
      </c>
      <c r="CB191" s="3">
        <v>1924.9105017061345</v>
      </c>
      <c r="CC191" s="3">
        <v>1964.0000025282734</v>
      </c>
      <c r="CE191" s="3">
        <v>0.95822873885865778</v>
      </c>
      <c r="CF191" s="3">
        <v>2.1741050801598436</v>
      </c>
      <c r="CG191" s="3">
        <v>6.8860896139314995</v>
      </c>
      <c r="CI191" s="3">
        <v>27.643630930145701</v>
      </c>
      <c r="CJ191" s="3">
        <v>12.0071847871021</v>
      </c>
      <c r="CK191" s="3">
        <v>9.2601249003454704</v>
      </c>
      <c r="CM191" s="3">
        <v>29.827272727272728</v>
      </c>
      <c r="CN191" s="3">
        <v>10.072727272727276</v>
      </c>
      <c r="CO191" s="3">
        <v>23.046842903698071</v>
      </c>
      <c r="CP191" s="3">
        <v>8.0840584118621468</v>
      </c>
      <c r="CU191" s="3">
        <v>1890.3867719029856</v>
      </c>
      <c r="CV191" s="3">
        <v>1913.0592989543493</v>
      </c>
      <c r="CW191" s="3">
        <v>1957.7383932755042</v>
      </c>
      <c r="CY191" s="3">
        <v>-0.22053121774528162</v>
      </c>
    </row>
    <row r="192" spans="1:103" x14ac:dyDescent="0.3">
      <c r="A192" s="3" t="s">
        <v>125</v>
      </c>
      <c r="B192" s="3" t="s">
        <v>353</v>
      </c>
      <c r="C192" s="3">
        <v>119</v>
      </c>
      <c r="D192" s="3" t="s">
        <v>565</v>
      </c>
      <c r="E192" s="3">
        <v>22</v>
      </c>
      <c r="F192" s="3" t="s">
        <v>579</v>
      </c>
      <c r="G192" s="3" t="s">
        <v>590</v>
      </c>
      <c r="H192" s="3">
        <v>2</v>
      </c>
      <c r="I192" s="3">
        <v>347.15887479807492</v>
      </c>
      <c r="J192" s="3">
        <v>215.38195419064215</v>
      </c>
      <c r="K192" s="3">
        <v>180.75062004224952</v>
      </c>
      <c r="N192" s="3">
        <v>2</v>
      </c>
      <c r="O192" s="3">
        <v>1299.2223757477898</v>
      </c>
      <c r="P192" s="3">
        <v>-0.65031135535548013</v>
      </c>
      <c r="Q192" s="3">
        <v>0.7098772900906406</v>
      </c>
      <c r="R192" s="3">
        <v>-0.2726398841890379</v>
      </c>
      <c r="T192" s="3">
        <v>33.875055638891588</v>
      </c>
      <c r="U192" s="3">
        <v>1.7256642374431076E-2</v>
      </c>
      <c r="V192" s="3">
        <v>5.4570294670179743E-2</v>
      </c>
      <c r="W192" s="3">
        <v>5.3190040931290657E-2</v>
      </c>
      <c r="Y192" s="3">
        <v>1976.1895547956742</v>
      </c>
      <c r="Z192" s="3">
        <v>1989.5452399621424</v>
      </c>
      <c r="AC192" s="3">
        <v>0.67808242820416398</v>
      </c>
      <c r="AD192" s="3">
        <v>1.6789475132688445</v>
      </c>
      <c r="AG192" s="3">
        <v>14.212999999999999</v>
      </c>
      <c r="AH192" s="3">
        <v>14.64</v>
      </c>
      <c r="AK192" s="3">
        <v>27.805000000000003</v>
      </c>
      <c r="AL192" s="3">
        <v>8.6520000000000028</v>
      </c>
      <c r="AM192" s="3">
        <v>10.202545454545454</v>
      </c>
      <c r="AN192" s="3">
        <v>8.5788181818181819</v>
      </c>
      <c r="AQ192" s="3">
        <v>1951.714921314875</v>
      </c>
      <c r="AR192" s="3">
        <v>1959.4035460925661</v>
      </c>
      <c r="AS192" s="3">
        <v>1967.0921708702572</v>
      </c>
      <c r="AT192" s="3">
        <v>1974.7807956479483</v>
      </c>
      <c r="AU192" s="3">
        <v>2012.4453261188421</v>
      </c>
      <c r="AW192" s="3">
        <v>18.962000000000003</v>
      </c>
      <c r="AX192" s="3">
        <v>1950</v>
      </c>
      <c r="AY192" s="3">
        <v>-0.81200000000000117</v>
      </c>
      <c r="AZ192" s="3">
        <v>2023</v>
      </c>
      <c r="BA192" s="3">
        <v>0</v>
      </c>
      <c r="BB192" s="3">
        <v>0</v>
      </c>
      <c r="BC192" s="3">
        <v>19</v>
      </c>
      <c r="BD192" s="3">
        <v>49</v>
      </c>
      <c r="BE192" s="3">
        <v>6</v>
      </c>
      <c r="BF192" s="3">
        <v>1950</v>
      </c>
      <c r="BG192" s="3">
        <v>2023</v>
      </c>
      <c r="BH192" s="3">
        <v>-0.65031135535548013</v>
      </c>
      <c r="BI192" s="3" t="s">
        <v>591</v>
      </c>
      <c r="BJ192" s="3">
        <v>2</v>
      </c>
      <c r="BK192" s="3">
        <v>229.72876778623848</v>
      </c>
      <c r="BL192" s="3">
        <v>129.10113071442814</v>
      </c>
      <c r="BM192" s="3">
        <v>38.363503921986329</v>
      </c>
      <c r="BP192" s="3">
        <v>2</v>
      </c>
      <c r="BQ192" s="3">
        <v>673.97033640845734</v>
      </c>
      <c r="BR192" s="3">
        <v>-0.33952880389219231</v>
      </c>
      <c r="BS192" s="3">
        <v>0.31753721683717412</v>
      </c>
      <c r="BT192" s="3">
        <v>0.12937666124167072</v>
      </c>
      <c r="BV192" s="3">
        <v>43.63949272886174</v>
      </c>
      <c r="BW192" s="3">
        <v>2.2316248904199504E-2</v>
      </c>
      <c r="BX192" s="3">
        <v>2.259251996100739E-2</v>
      </c>
      <c r="BY192" s="3">
        <v>1.0241849762762075E-2</v>
      </c>
      <c r="CA192" s="3">
        <v>1961.9199573539761</v>
      </c>
      <c r="CB192" s="3">
        <v>2002.9999975525234</v>
      </c>
      <c r="CE192" s="3">
        <v>0.57382150582829528</v>
      </c>
      <c r="CF192" s="3">
        <v>1.0889515725610428</v>
      </c>
      <c r="CI192" s="3">
        <v>7.7949999999999999</v>
      </c>
      <c r="CJ192" s="3">
        <v>6.7460000000000004</v>
      </c>
      <c r="CM192" s="3">
        <v>27.805000000000003</v>
      </c>
      <c r="CN192" s="3">
        <v>8.6520000000000028</v>
      </c>
      <c r="CO192" s="3">
        <v>10.202545454545454</v>
      </c>
      <c r="CP192" s="3">
        <v>8.5788181818181819</v>
      </c>
      <c r="CW192" s="3">
        <v>1955.564089988909</v>
      </c>
      <c r="CY192" s="3">
        <v>-0.33952880389219231</v>
      </c>
    </row>
    <row r="193" spans="1:103" x14ac:dyDescent="0.3">
      <c r="A193" s="3" t="s">
        <v>180</v>
      </c>
      <c r="B193" s="3" t="s">
        <v>408</v>
      </c>
      <c r="C193" s="3">
        <v>119</v>
      </c>
      <c r="D193" s="3" t="s">
        <v>565</v>
      </c>
      <c r="E193" s="3">
        <v>22</v>
      </c>
      <c r="F193" s="3" t="s">
        <v>579</v>
      </c>
      <c r="G193" s="3" t="s">
        <v>590</v>
      </c>
      <c r="H193" s="3">
        <v>3</v>
      </c>
      <c r="I193" s="3">
        <v>488.26699393714512</v>
      </c>
      <c r="J193" s="3">
        <v>425.92250790502123</v>
      </c>
      <c r="K193" s="3">
        <v>307.26703908158134</v>
      </c>
      <c r="N193" s="3">
        <v>3</v>
      </c>
      <c r="O193" s="3">
        <v>-759.87182194331865</v>
      </c>
      <c r="P193" s="3">
        <v>0.4114285702859809</v>
      </c>
      <c r="Q193" s="3">
        <v>-3.2948831147558049</v>
      </c>
      <c r="R193" s="3">
        <v>3.2484580436630348</v>
      </c>
      <c r="S193" s="3">
        <v>-0.59504704877156578</v>
      </c>
      <c r="T193" s="3">
        <v>170.00967875006438</v>
      </c>
      <c r="U193" s="3">
        <v>8.6916854651436962E-2</v>
      </c>
      <c r="V193" s="3">
        <v>0.14161168319065684</v>
      </c>
      <c r="W193" s="3">
        <v>0.14870843218878807</v>
      </c>
      <c r="X193" s="3">
        <v>9.9577912500758675E-2</v>
      </c>
      <c r="Y193" s="3">
        <v>1962.6604631442824</v>
      </c>
      <c r="Z193" s="3">
        <v>1973.3431231773518</v>
      </c>
      <c r="AA193" s="3">
        <v>1985.7819537522764</v>
      </c>
      <c r="AC193" s="3">
        <v>0.29146417121133927</v>
      </c>
      <c r="AD193" s="3">
        <v>0.30175783495356301</v>
      </c>
      <c r="AE193" s="3">
        <v>1.3398153147186094</v>
      </c>
      <c r="AG193" s="3">
        <v>44.832000000000001</v>
      </c>
      <c r="AH193" s="3">
        <v>19.283000000000001</v>
      </c>
      <c r="AI193" s="3">
        <v>20.414999999999999</v>
      </c>
      <c r="AK193" s="3">
        <v>44.600999999999999</v>
      </c>
      <c r="AL193" s="3">
        <v>14.704909090909091</v>
      </c>
      <c r="AM193" s="3">
        <v>15.448</v>
      </c>
      <c r="AN193" s="3">
        <v>9.0222727272727283</v>
      </c>
      <c r="AO193" s="3">
        <v>1956.2856837673157</v>
      </c>
      <c r="AP193" s="3">
        <v>1967.0381171597282</v>
      </c>
      <c r="AQ193" s="3">
        <v>1968.7721483098255</v>
      </c>
      <c r="AR193" s="3">
        <v>1970.5061794599226</v>
      </c>
      <c r="AS193" s="3">
        <v>1983.0201213925504</v>
      </c>
      <c r="AT193" s="3">
        <v>2013.4289729490772</v>
      </c>
      <c r="AW193" s="3">
        <v>37.311</v>
      </c>
      <c r="AX193" s="3">
        <v>1961</v>
      </c>
      <c r="AY193" s="3">
        <v>4.2560000000000002</v>
      </c>
      <c r="AZ193" s="3">
        <v>2023</v>
      </c>
      <c r="BA193" s="3">
        <v>12</v>
      </c>
      <c r="BB193" s="3">
        <v>7</v>
      </c>
      <c r="BC193" s="3">
        <v>26</v>
      </c>
      <c r="BD193" s="3">
        <v>29</v>
      </c>
      <c r="BE193" s="3">
        <v>0</v>
      </c>
      <c r="BF193" s="3">
        <v>1950</v>
      </c>
      <c r="BG193" s="3">
        <v>2023</v>
      </c>
      <c r="BH193" s="3">
        <v>-2.8834545444698239</v>
      </c>
      <c r="BI193" s="3" t="s">
        <v>591</v>
      </c>
      <c r="BJ193" s="3">
        <v>2</v>
      </c>
      <c r="BK193" s="3">
        <v>368.92821689236132</v>
      </c>
      <c r="BL193" s="3">
        <v>141.3211622431399</v>
      </c>
      <c r="BM193" s="3">
        <v>137.59963264143965</v>
      </c>
      <c r="BP193" s="3">
        <v>2</v>
      </c>
      <c r="BQ193" s="3">
        <v>2359.8654888286492</v>
      </c>
      <c r="BR193" s="3">
        <v>-1.1991328673804544</v>
      </c>
      <c r="BS193" s="3">
        <v>1.2094603951872207</v>
      </c>
      <c r="BT193" s="3">
        <v>0.16000580557697699</v>
      </c>
      <c r="BV193" s="3">
        <v>82.962869012863422</v>
      </c>
      <c r="BW193" s="3">
        <v>4.2425333543647976E-2</v>
      </c>
      <c r="BX193" s="3">
        <v>4.2669223020284378E-2</v>
      </c>
      <c r="BY193" s="3">
        <v>6.5654676968642176E-2</v>
      </c>
      <c r="CA193" s="3">
        <v>1961.4408217969335</v>
      </c>
      <c r="CB193" s="3">
        <v>2014.4619591298429</v>
      </c>
      <c r="CE193" s="3">
        <v>0.26724106362244454</v>
      </c>
      <c r="CF193" s="3">
        <v>2.3076000776899481</v>
      </c>
      <c r="CI193" s="3">
        <v>9.6059999999999999</v>
      </c>
      <c r="CJ193" s="3">
        <v>8.4469999999999992</v>
      </c>
      <c r="CM193" s="3">
        <v>44.600999999999999</v>
      </c>
      <c r="CN193" s="3">
        <v>14.704909090909091</v>
      </c>
      <c r="CO193" s="3">
        <v>15.448</v>
      </c>
      <c r="CP193" s="3">
        <v>9.0222727272727283</v>
      </c>
      <c r="CU193" s="3">
        <v>1951.2979357660047</v>
      </c>
      <c r="CV193" s="3">
        <v>1955.4676154870872</v>
      </c>
      <c r="CW193" s="3">
        <v>2011.8756682790695</v>
      </c>
      <c r="CY193" s="3">
        <v>-1.1991328673804544</v>
      </c>
    </row>
    <row r="194" spans="1:103" x14ac:dyDescent="0.3">
      <c r="A194" s="3" t="s">
        <v>275</v>
      </c>
      <c r="B194" s="3" t="s">
        <v>503</v>
      </c>
      <c r="C194" s="3">
        <v>119</v>
      </c>
      <c r="D194" s="3" t="s">
        <v>565</v>
      </c>
      <c r="E194" s="3">
        <v>22</v>
      </c>
      <c r="F194" s="3" t="s">
        <v>579</v>
      </c>
      <c r="G194" s="3" t="s">
        <v>590</v>
      </c>
      <c r="H194" s="3">
        <v>1</v>
      </c>
      <c r="I194" s="3">
        <v>395.52157646650926</v>
      </c>
      <c r="J194" s="3">
        <v>395.07817931189959</v>
      </c>
      <c r="K194" s="3">
        <v>394.07943594381743</v>
      </c>
      <c r="N194" s="3">
        <v>1</v>
      </c>
      <c r="O194" s="3">
        <v>1074.8056152022584</v>
      </c>
      <c r="P194" s="3">
        <v>-0.53362938911930913</v>
      </c>
      <c r="Q194" s="3">
        <v>0.23128505240226915</v>
      </c>
      <c r="T194" s="3">
        <v>150.58184112922984</v>
      </c>
      <c r="U194" s="3">
        <v>7.6709452765212988E-2</v>
      </c>
      <c r="V194" s="3">
        <v>8.3659314963496642E-2</v>
      </c>
      <c r="Y194" s="3">
        <v>1976.0002055260013</v>
      </c>
      <c r="AC194" s="3">
        <v>6.4108628511702594</v>
      </c>
      <c r="AG194" s="3">
        <v>15.827</v>
      </c>
      <c r="AK194" s="3">
        <v>31.846727272727275</v>
      </c>
      <c r="AL194" s="3">
        <v>6.8259090909090929</v>
      </c>
      <c r="AM194" s="3">
        <v>10.097090909090909</v>
      </c>
      <c r="AN194" s="3">
        <v>13.059909090909089</v>
      </c>
      <c r="AQ194" s="3">
        <v>1957.9236760677379</v>
      </c>
      <c r="AR194" s="3">
        <v>1967.2934748493456</v>
      </c>
      <c r="AS194" s="3">
        <v>1977.1705023856407</v>
      </c>
      <c r="AT194" s="3">
        <v>1993.7079379939669</v>
      </c>
      <c r="AU194" s="3">
        <v>2010.2453736022921</v>
      </c>
      <c r="AW194" s="3">
        <v>31.161000000000001</v>
      </c>
      <c r="AX194" s="3">
        <v>1957</v>
      </c>
      <c r="AY194" s="3">
        <v>-9.16</v>
      </c>
      <c r="AZ194" s="3">
        <v>2023</v>
      </c>
      <c r="BA194" s="3">
        <v>1</v>
      </c>
      <c r="BB194" s="3">
        <v>9</v>
      </c>
      <c r="BC194" s="3">
        <v>19</v>
      </c>
      <c r="BD194" s="3">
        <v>32</v>
      </c>
      <c r="BE194" s="3">
        <v>13</v>
      </c>
      <c r="BF194" s="3">
        <v>1950</v>
      </c>
      <c r="BG194" s="3">
        <v>2023</v>
      </c>
      <c r="BH194" s="3">
        <v>-0.53362938911930913</v>
      </c>
      <c r="BI194" s="3" t="s">
        <v>591</v>
      </c>
      <c r="BJ194" s="3">
        <v>3</v>
      </c>
      <c r="BK194" s="3">
        <v>252.58277278639707</v>
      </c>
      <c r="BL194" s="3">
        <v>118.97493647676741</v>
      </c>
      <c r="BM194" s="3">
        <v>13.959575434908487</v>
      </c>
      <c r="BP194" s="3">
        <v>3</v>
      </c>
      <c r="BQ194" s="3">
        <v>166.38554496496226</v>
      </c>
      <c r="BR194" s="3">
        <v>-7.993275888591922E-2</v>
      </c>
      <c r="BS194" s="3">
        <v>9.7967611343595398E-2</v>
      </c>
      <c r="BT194" s="3">
        <v>6.298643170386091E-2</v>
      </c>
      <c r="BU194" s="3">
        <v>0.25447159448605233</v>
      </c>
      <c r="BV194" s="3">
        <v>10.373694671221651</v>
      </c>
      <c r="BW194" s="3">
        <v>5.2859204676998593E-3</v>
      </c>
      <c r="BX194" s="3">
        <v>1.4406990713460608E-2</v>
      </c>
      <c r="BY194" s="3">
        <v>1.5254182954590202E-2</v>
      </c>
      <c r="BZ194" s="3">
        <v>1.666118855810813E-2</v>
      </c>
      <c r="CA194" s="3">
        <v>1975.000049777351</v>
      </c>
      <c r="CB194" s="3">
        <v>1989.0556278802617</v>
      </c>
      <c r="CC194" s="3">
        <v>2010.5399508467358</v>
      </c>
      <c r="CE194" s="3">
        <v>1.4055126291046818</v>
      </c>
      <c r="CF194" s="3">
        <v>2.1850024619373793</v>
      </c>
      <c r="CG194" s="3">
        <v>0.56065208462264959</v>
      </c>
      <c r="CI194" s="3">
        <v>8.3109999999999999</v>
      </c>
      <c r="CJ194" s="3">
        <v>8.6349999999999998</v>
      </c>
      <c r="CK194" s="3">
        <v>10.535</v>
      </c>
      <c r="CM194" s="3">
        <v>31.846727272727275</v>
      </c>
      <c r="CN194" s="3">
        <v>6.8259090909090929</v>
      </c>
      <c r="CO194" s="3">
        <v>10.097090909090909</v>
      </c>
      <c r="CP194" s="3">
        <v>13.059909090909089</v>
      </c>
      <c r="CW194" s="3">
        <v>1988.6932106813836</v>
      </c>
      <c r="CY194" s="3">
        <v>-7.993275888591922E-2</v>
      </c>
    </row>
    <row r="195" spans="1:103" x14ac:dyDescent="0.3">
      <c r="A195" s="3" t="s">
        <v>138</v>
      </c>
      <c r="B195" s="3" t="s">
        <v>366</v>
      </c>
      <c r="C195" s="3">
        <v>119</v>
      </c>
      <c r="D195" s="3" t="s">
        <v>565</v>
      </c>
      <c r="E195" s="3">
        <v>21</v>
      </c>
      <c r="F195" s="3" t="s">
        <v>584</v>
      </c>
      <c r="G195" s="3" t="s">
        <v>590</v>
      </c>
      <c r="H195" s="3">
        <v>3</v>
      </c>
      <c r="I195" s="3">
        <v>607.54219684772875</v>
      </c>
      <c r="J195" s="3">
        <v>607.72383688327636</v>
      </c>
      <c r="K195" s="3">
        <v>568.7372346755833</v>
      </c>
      <c r="N195" s="3">
        <v>3</v>
      </c>
      <c r="O195" s="3">
        <v>615.65757958802919</v>
      </c>
      <c r="P195" s="3">
        <v>-0.30661232081454964</v>
      </c>
      <c r="Q195" s="3">
        <v>0.71781665518980919</v>
      </c>
      <c r="R195" s="3">
        <v>-1.3032150486708787</v>
      </c>
      <c r="S195" s="3">
        <v>0.76596330259007295</v>
      </c>
      <c r="T195" s="3">
        <v>35.977290740000832</v>
      </c>
      <c r="U195" s="3">
        <v>1.8752516574747642E-2</v>
      </c>
      <c r="V195" s="3">
        <v>6.0566194388088426E-2</v>
      </c>
      <c r="W195" s="3">
        <v>9.5160504833306084E-2</v>
      </c>
      <c r="X195" s="3">
        <v>7.6606019037803327E-2</v>
      </c>
      <c r="Y195" s="3">
        <v>1937.6862009324395</v>
      </c>
      <c r="Z195" s="3">
        <v>1955.6355512733562</v>
      </c>
      <c r="AA195" s="3">
        <v>1970.3486934590671</v>
      </c>
      <c r="AC195" s="3">
        <v>1.0032848597926967</v>
      </c>
      <c r="AD195" s="3">
        <v>0.67961950553739681</v>
      </c>
      <c r="AE195" s="3">
        <v>0.9588397074871714</v>
      </c>
      <c r="AG195" s="3">
        <v>20.7</v>
      </c>
      <c r="AH195" s="3">
        <v>26.853999999999999</v>
      </c>
      <c r="AI195" s="3">
        <v>16.606999999999999</v>
      </c>
      <c r="AK195" s="3">
        <v>30.336363636363636</v>
      </c>
      <c r="AL195" s="3">
        <v>10.036272727272728</v>
      </c>
      <c r="AM195" s="3">
        <v>13.445454545454545</v>
      </c>
      <c r="AN195" s="3">
        <v>7.7790909090909102</v>
      </c>
      <c r="AQ195" s="3">
        <v>1910.0914732720621</v>
      </c>
      <c r="AR195" s="3">
        <v>1954.5593785316689</v>
      </c>
      <c r="AS195" s="3">
        <v>1965.6353943540023</v>
      </c>
      <c r="AT195" s="3">
        <v>1976.6612919316237</v>
      </c>
      <c r="AU195" s="3">
        <v>2016.3289053506151</v>
      </c>
      <c r="AW195" s="3">
        <v>19.5</v>
      </c>
      <c r="AX195" s="3">
        <v>1947</v>
      </c>
      <c r="AY195" s="3">
        <v>0.43699999999999939</v>
      </c>
      <c r="AZ195" s="3">
        <v>2022</v>
      </c>
      <c r="BA195" s="3">
        <v>0</v>
      </c>
      <c r="BB195" s="3">
        <v>0</v>
      </c>
      <c r="BC195" s="3">
        <v>67</v>
      </c>
      <c r="BD195" s="3">
        <v>57</v>
      </c>
      <c r="BE195" s="3">
        <v>0</v>
      </c>
      <c r="BF195" s="3">
        <v>1900</v>
      </c>
      <c r="BG195" s="3">
        <v>2023</v>
      </c>
      <c r="BH195" s="3">
        <v>-0.89201071429561907</v>
      </c>
      <c r="BI195" s="3" t="s">
        <v>591</v>
      </c>
      <c r="BJ195" s="3">
        <v>1</v>
      </c>
      <c r="BK195" s="3">
        <v>408.77781103418806</v>
      </c>
      <c r="BL195" s="3">
        <v>217.94326407656209</v>
      </c>
      <c r="BM195" s="3">
        <v>224.20013370683992</v>
      </c>
      <c r="BP195" s="3">
        <v>1</v>
      </c>
      <c r="BQ195" s="3">
        <v>216.16357326513415</v>
      </c>
      <c r="BR195" s="3">
        <v>-0.10629941386516777</v>
      </c>
      <c r="BS195" s="3">
        <v>0.12162287490645515</v>
      </c>
      <c r="BV195" s="3">
        <v>6.1495498397373751</v>
      </c>
      <c r="BW195" s="3">
        <v>3.178709970049591E-3</v>
      </c>
      <c r="BX195" s="3">
        <v>5.6671845657635797E-3</v>
      </c>
      <c r="CA195" s="3">
        <v>1969.33738434928</v>
      </c>
      <c r="CE195" s="3">
        <v>1.6022919478517925</v>
      </c>
      <c r="CI195" s="3">
        <v>7.242</v>
      </c>
      <c r="CM195" s="3">
        <v>30.336363636363636</v>
      </c>
      <c r="CN195" s="3">
        <v>10.036272727272728</v>
      </c>
      <c r="CO195" s="3">
        <v>13.445454545454545</v>
      </c>
      <c r="CP195" s="3">
        <v>7.7790909090909102</v>
      </c>
      <c r="CW195" s="3">
        <v>1939.4610540998467</v>
      </c>
      <c r="CY195" s="3">
        <v>-0.10629941386516777</v>
      </c>
    </row>
    <row r="196" spans="1:103" x14ac:dyDescent="0.3">
      <c r="A196" s="3" t="s">
        <v>318</v>
      </c>
      <c r="B196" s="3" t="s">
        <v>546</v>
      </c>
      <c r="C196" s="3">
        <v>119</v>
      </c>
      <c r="D196" s="3" t="s">
        <v>565</v>
      </c>
      <c r="E196" s="3">
        <v>21</v>
      </c>
      <c r="F196" s="3" t="s">
        <v>584</v>
      </c>
      <c r="G196" s="3" t="s">
        <v>590</v>
      </c>
      <c r="H196" s="3">
        <v>3</v>
      </c>
      <c r="I196" s="3">
        <v>1103.7740837873157</v>
      </c>
      <c r="J196" s="3">
        <v>952.16407865250392</v>
      </c>
      <c r="K196" s="3">
        <v>923.73251220251382</v>
      </c>
      <c r="N196" s="3">
        <v>3</v>
      </c>
      <c r="O196" s="3">
        <v>451.30460895940843</v>
      </c>
      <c r="P196" s="3">
        <v>-0.21929824001701942</v>
      </c>
      <c r="Q196" s="3">
        <v>-0.12874981251927753</v>
      </c>
      <c r="R196" s="3">
        <v>0.94521269144635711</v>
      </c>
      <c r="S196" s="3">
        <v>-0.78376675661850359</v>
      </c>
      <c r="T196" s="3">
        <v>12.842754635356821</v>
      </c>
      <c r="U196" s="3">
        <v>6.986842079162045E-3</v>
      </c>
      <c r="V196" s="3">
        <v>1.2124794900531879E-2</v>
      </c>
      <c r="W196" s="3">
        <v>0.1761984323143112</v>
      </c>
      <c r="X196" s="3">
        <v>0.17605825406131706</v>
      </c>
      <c r="Y196" s="3">
        <v>1876.847649503002</v>
      </c>
      <c r="Z196" s="3">
        <v>1937.0785965512639</v>
      </c>
      <c r="AA196" s="3">
        <v>1946.0036864276649</v>
      </c>
      <c r="AC196" s="3">
        <v>3.6222938475815756</v>
      </c>
      <c r="AD196" s="3">
        <v>1.0969993605284407</v>
      </c>
      <c r="AE196" s="3">
        <v>1.141721246610097</v>
      </c>
      <c r="AG196" s="3">
        <v>40.337552742615998</v>
      </c>
      <c r="AH196" s="3">
        <v>19.2043469823404</v>
      </c>
      <c r="AI196" s="3">
        <v>27.815353398714901</v>
      </c>
      <c r="AK196" s="3">
        <v>54.476248118042101</v>
      </c>
      <c r="AL196" s="3">
        <v>11.475090909090911</v>
      </c>
      <c r="AM196" s="3">
        <v>25.831689574952428</v>
      </c>
      <c r="AN196" s="3">
        <v>8.7620000000000005</v>
      </c>
      <c r="AO196" s="3">
        <v>1852.7490641414888</v>
      </c>
      <c r="AP196" s="3">
        <v>1890.3952691749394</v>
      </c>
      <c r="AQ196" s="3">
        <v>1904.7611016040078</v>
      </c>
      <c r="AR196" s="3">
        <v>1919.1269340330759</v>
      </c>
      <c r="AS196" s="3">
        <v>1967.877537293678</v>
      </c>
      <c r="AT196" s="3">
        <v>1994.672517229609</v>
      </c>
      <c r="AU196" s="3">
        <v>2021.4674971655402</v>
      </c>
      <c r="AW196" s="3">
        <v>29.126213592232997</v>
      </c>
      <c r="AX196" s="3">
        <v>1805</v>
      </c>
      <c r="AY196" s="3">
        <v>0.55399999999999849</v>
      </c>
      <c r="AZ196" s="3">
        <v>2021</v>
      </c>
      <c r="BA196" s="3">
        <v>0</v>
      </c>
      <c r="BB196" s="3">
        <v>58</v>
      </c>
      <c r="BC196" s="3">
        <v>95</v>
      </c>
      <c r="BD196" s="3">
        <v>71</v>
      </c>
      <c r="BE196" s="3">
        <v>0</v>
      </c>
      <c r="BF196" s="3">
        <v>1800</v>
      </c>
      <c r="BG196" s="3">
        <v>2023</v>
      </c>
      <c r="BH196" s="3">
        <v>-0.34804805253629695</v>
      </c>
      <c r="BI196" s="3" t="s">
        <v>591</v>
      </c>
      <c r="BJ196" s="3">
        <v>3</v>
      </c>
      <c r="BK196" s="3">
        <v>974.72630355674448</v>
      </c>
      <c r="BL196" s="3">
        <v>892.18905462441694</v>
      </c>
      <c r="BM196" s="3">
        <v>607.69116441620974</v>
      </c>
      <c r="BP196" s="3">
        <v>3</v>
      </c>
      <c r="BQ196" s="3">
        <v>105.79133816158159</v>
      </c>
      <c r="BR196" s="3">
        <v>-4.405680130312839E-2</v>
      </c>
      <c r="BS196" s="3">
        <v>-0.1900480180604377</v>
      </c>
      <c r="BT196" s="3">
        <v>0.19713734749755538</v>
      </c>
      <c r="BU196" s="3">
        <v>0.17805138650671606</v>
      </c>
      <c r="BV196" s="3">
        <v>7.5510983099524278</v>
      </c>
      <c r="BW196" s="3">
        <v>4.104649843914455E-3</v>
      </c>
      <c r="BX196" s="3">
        <v>8.8436936658574886E-3</v>
      </c>
      <c r="BY196" s="3">
        <v>8.843693665857499E-3</v>
      </c>
      <c r="BZ196" s="3">
        <v>7.1014200247050296E-2</v>
      </c>
      <c r="CA196" s="3">
        <v>1879.5532811706144</v>
      </c>
      <c r="CB196" s="3">
        <v>1931.4984428097255</v>
      </c>
      <c r="CC196" s="3">
        <v>2011.5346428212843</v>
      </c>
      <c r="CE196" s="3">
        <v>1.5885713899759559</v>
      </c>
      <c r="CF196" s="3">
        <v>1.5322429615011826</v>
      </c>
      <c r="CG196" s="3">
        <v>2.9438593232059418</v>
      </c>
      <c r="CI196" s="3">
        <v>22.5020890533604</v>
      </c>
      <c r="CJ196" s="3">
        <v>11.141567236375399</v>
      </c>
      <c r="CK196" s="3">
        <v>8.0960000000000001</v>
      </c>
      <c r="CM196" s="3">
        <v>54.476248118042101</v>
      </c>
      <c r="CN196" s="3">
        <v>11.475090909090911</v>
      </c>
      <c r="CO196" s="3">
        <v>25.831689574952428</v>
      </c>
      <c r="CP196" s="3">
        <v>8.7620000000000005</v>
      </c>
      <c r="CT196" s="3">
        <v>1833.79945370307</v>
      </c>
      <c r="CU196" s="3">
        <v>1892.3007022724851</v>
      </c>
      <c r="CV196" s="3">
        <v>1913.658656429913</v>
      </c>
      <c r="CW196" s="3">
        <v>1953.7780305255053</v>
      </c>
      <c r="CY196" s="3">
        <v>-0.23410481936356609</v>
      </c>
    </row>
    <row r="197" spans="1:103" x14ac:dyDescent="0.3">
      <c r="A197" s="3" t="s">
        <v>114</v>
      </c>
      <c r="B197" s="3" t="s">
        <v>342</v>
      </c>
      <c r="C197" s="3">
        <v>9</v>
      </c>
      <c r="D197" s="3" t="s">
        <v>562</v>
      </c>
      <c r="E197" s="3">
        <v>53</v>
      </c>
      <c r="F197" s="3" t="s">
        <v>574</v>
      </c>
      <c r="G197" s="3" t="s">
        <v>590</v>
      </c>
      <c r="H197" s="3">
        <v>3</v>
      </c>
      <c r="I197" s="3">
        <v>878.44354286335215</v>
      </c>
      <c r="J197" s="3">
        <v>791.22306130960249</v>
      </c>
      <c r="K197" s="3">
        <v>725.06155599127806</v>
      </c>
      <c r="N197" s="3">
        <v>3</v>
      </c>
      <c r="O197" s="3">
        <v>-1308.260288378312</v>
      </c>
      <c r="P197" s="3">
        <v>0.7261972182762404</v>
      </c>
      <c r="Q197" s="3">
        <v>-1.0327720330084016</v>
      </c>
      <c r="R197" s="3">
        <v>0.20749057922463363</v>
      </c>
      <c r="S197" s="3">
        <v>-4.895145229155691E-2</v>
      </c>
      <c r="T197" s="3">
        <v>479.57408590938388</v>
      </c>
      <c r="U197" s="3">
        <v>0.25853025409429209</v>
      </c>
      <c r="V197" s="3">
        <v>0.25888513450032596</v>
      </c>
      <c r="W197" s="3">
        <v>1.7679835359376839E-2</v>
      </c>
      <c r="X197" s="3">
        <v>4.8207475227288202E-2</v>
      </c>
      <c r="Y197" s="3">
        <v>1859.6</v>
      </c>
      <c r="Z197" s="3">
        <v>1923.9123623348719</v>
      </c>
      <c r="AA197" s="3">
        <v>1995.7304685479137</v>
      </c>
      <c r="AC197" s="3">
        <v>1.4062871720155203</v>
      </c>
      <c r="AD197" s="3">
        <v>3.320152161439728</v>
      </c>
      <c r="AE197" s="3">
        <v>18.09233372910883</v>
      </c>
      <c r="AG197" s="3">
        <v>42.6</v>
      </c>
      <c r="AH197" s="3">
        <v>23.2</v>
      </c>
      <c r="AI197" s="3">
        <v>13.872999999999999</v>
      </c>
      <c r="AK197" s="3">
        <v>39.736363636363642</v>
      </c>
      <c r="AL197" s="3">
        <v>12.239000000000003</v>
      </c>
      <c r="AM197" s="3">
        <v>18.263636363636365</v>
      </c>
      <c r="AN197" s="3">
        <v>6.6848181818181835</v>
      </c>
      <c r="AP197" s="3">
        <v>1883.0072023641394</v>
      </c>
      <c r="AQ197" s="3">
        <v>1899.3164350855823</v>
      </c>
      <c r="AR197" s="3">
        <v>1915.6256678070249</v>
      </c>
      <c r="AS197" s="3">
        <v>1948.7347586301591</v>
      </c>
      <c r="AT197" s="3">
        <v>1998.0506253680176</v>
      </c>
      <c r="AW197" s="3">
        <v>26.599999999999998</v>
      </c>
      <c r="AX197" s="3">
        <v>1864</v>
      </c>
      <c r="AY197" s="3">
        <v>3.766</v>
      </c>
      <c r="AZ197" s="3">
        <v>2022</v>
      </c>
      <c r="BA197" s="3">
        <v>0</v>
      </c>
      <c r="BB197" s="3">
        <v>29</v>
      </c>
      <c r="BC197" s="3">
        <v>81</v>
      </c>
      <c r="BD197" s="3">
        <v>63</v>
      </c>
      <c r="BE197" s="3">
        <v>0</v>
      </c>
      <c r="BF197" s="3">
        <v>1851</v>
      </c>
      <c r="BG197" s="3">
        <v>2023</v>
      </c>
      <c r="BH197" s="3">
        <v>-0.30657481473216119</v>
      </c>
      <c r="BI197" s="3" t="s">
        <v>591</v>
      </c>
      <c r="BJ197" s="3">
        <v>3</v>
      </c>
      <c r="BK197" s="3">
        <v>645.68468335042144</v>
      </c>
      <c r="BL197" s="3">
        <v>543.12052263893429</v>
      </c>
      <c r="BM197" s="3">
        <v>525.48805816300808</v>
      </c>
      <c r="BP197" s="3">
        <v>3</v>
      </c>
      <c r="BQ197" s="3">
        <v>202.1696310114929</v>
      </c>
      <c r="BR197" s="3">
        <v>-9.9265054987210055E-2</v>
      </c>
      <c r="BS197" s="3">
        <v>-0.10459459795991594</v>
      </c>
      <c r="BT197" s="3">
        <v>0.16031750107132214</v>
      </c>
      <c r="BU197" s="3">
        <v>0.10676942385984921</v>
      </c>
      <c r="BV197" s="3">
        <v>30.785434227056719</v>
      </c>
      <c r="BW197" s="3">
        <v>1.6471338627600373E-2</v>
      </c>
      <c r="BX197" s="3">
        <v>4.7738474713325221E-2</v>
      </c>
      <c r="BY197" s="3">
        <v>4.4935375415959523E-2</v>
      </c>
      <c r="BZ197" s="3">
        <v>0.10205314493524345</v>
      </c>
      <c r="CA197" s="3">
        <v>1887.3826107213731</v>
      </c>
      <c r="CB197" s="3">
        <v>1906.2372173408453</v>
      </c>
      <c r="CC197" s="3">
        <v>2012.6013436756264</v>
      </c>
      <c r="CE197" s="3">
        <v>5.8040326370109092</v>
      </c>
      <c r="CF197" s="3">
        <v>3.2712974882280248</v>
      </c>
      <c r="CG197" s="3">
        <v>6.2867495414398409</v>
      </c>
      <c r="CI197" s="3">
        <v>14.6</v>
      </c>
      <c r="CJ197" s="3">
        <v>10.9</v>
      </c>
      <c r="CK197" s="3">
        <v>6.4320000000000004</v>
      </c>
      <c r="CM197" s="3">
        <v>39.736363636363642</v>
      </c>
      <c r="CN197" s="3">
        <v>12.239000000000003</v>
      </c>
      <c r="CO197" s="3">
        <v>18.263636363636365</v>
      </c>
      <c r="CP197" s="3">
        <v>6.6848181818181835</v>
      </c>
      <c r="CV197" s="3">
        <v>1885.5540959062489</v>
      </c>
      <c r="CW197" s="3">
        <v>1928.624691832506</v>
      </c>
      <c r="CY197" s="3">
        <v>-0.20385965294712599</v>
      </c>
    </row>
    <row r="198" spans="1:103" x14ac:dyDescent="0.3">
      <c r="A198" s="3" t="s">
        <v>247</v>
      </c>
      <c r="B198" s="3" t="s">
        <v>475</v>
      </c>
      <c r="C198" s="3">
        <v>9</v>
      </c>
      <c r="D198" s="3" t="s">
        <v>562</v>
      </c>
      <c r="E198" s="3">
        <v>53</v>
      </c>
      <c r="F198" s="3" t="s">
        <v>574</v>
      </c>
      <c r="G198" s="3" t="s">
        <v>590</v>
      </c>
      <c r="H198" s="3">
        <v>2</v>
      </c>
      <c r="I198" s="3">
        <v>932.90885827104455</v>
      </c>
      <c r="J198" s="3">
        <v>879.94985813672156</v>
      </c>
      <c r="K198" s="3">
        <v>777.57565133230139</v>
      </c>
      <c r="N198" s="3">
        <v>2</v>
      </c>
      <c r="O198" s="3">
        <v>616.93021942255223</v>
      </c>
      <c r="P198" s="3">
        <v>-0.30951193939492921</v>
      </c>
      <c r="Q198" s="3">
        <v>1.060036010388965</v>
      </c>
      <c r="R198" s="3">
        <v>-0.96690613833203864</v>
      </c>
      <c r="T198" s="3">
        <v>19.911932240386342</v>
      </c>
      <c r="U198" s="3">
        <v>1.050681625488852E-2</v>
      </c>
      <c r="V198" s="3">
        <v>0.2110655565342627</v>
      </c>
      <c r="W198" s="3">
        <v>0.21110846637058464</v>
      </c>
      <c r="Y198" s="3">
        <v>1935.4662552307184</v>
      </c>
      <c r="Z198" s="3">
        <v>1946.9999994543182</v>
      </c>
      <c r="AC198" s="3">
        <v>1.3494742799443762</v>
      </c>
      <c r="AD198" s="3">
        <v>1.5661653249260687</v>
      </c>
      <c r="AG198" s="3">
        <v>17.399999999999999</v>
      </c>
      <c r="AH198" s="3">
        <v>27.7</v>
      </c>
      <c r="AK198" s="3">
        <v>38.4</v>
      </c>
      <c r="AL198" s="3">
        <v>12.044909090909089</v>
      </c>
      <c r="AM198" s="3">
        <v>12.136363636363637</v>
      </c>
      <c r="AN198" s="3">
        <v>6.9609999999999994</v>
      </c>
      <c r="AP198" s="3">
        <v>1880.154350621106</v>
      </c>
      <c r="AQ198" s="3">
        <v>1896.3088162930105</v>
      </c>
      <c r="AR198" s="3">
        <v>1949.208435807353</v>
      </c>
      <c r="AS198" s="3">
        <v>1963.7321435777226</v>
      </c>
      <c r="AT198" s="3">
        <v>2000.3161450253397</v>
      </c>
      <c r="AW198" s="3">
        <v>31.199999999999996</v>
      </c>
      <c r="AX198" s="3">
        <v>1870</v>
      </c>
      <c r="AY198" s="3">
        <v>3</v>
      </c>
      <c r="AZ198" s="3">
        <v>1925</v>
      </c>
      <c r="BA198" s="3">
        <v>7</v>
      </c>
      <c r="BB198" s="3">
        <v>28</v>
      </c>
      <c r="BC198" s="3">
        <v>77</v>
      </c>
      <c r="BD198" s="3">
        <v>57</v>
      </c>
      <c r="BE198" s="3">
        <v>0</v>
      </c>
      <c r="BF198" s="3">
        <v>1855</v>
      </c>
      <c r="BG198" s="3">
        <v>2023</v>
      </c>
      <c r="BH198" s="3">
        <v>-0.30951193939492921</v>
      </c>
      <c r="BI198" s="3" t="s">
        <v>591</v>
      </c>
      <c r="BJ198" s="3">
        <v>0</v>
      </c>
      <c r="BK198" s="3">
        <v>575.71470850123944</v>
      </c>
      <c r="BL198" s="3">
        <v>585.59159212157419</v>
      </c>
      <c r="BM198" s="3">
        <v>585.43408633501792</v>
      </c>
      <c r="BP198" s="3">
        <v>1</v>
      </c>
      <c r="BQ198" s="3">
        <v>108.85520596732917</v>
      </c>
      <c r="BR198" s="3">
        <v>-5.192600163009381E-2</v>
      </c>
      <c r="BS198" s="3">
        <v>2.3813302586307355E-2</v>
      </c>
      <c r="BV198" s="3">
        <v>33.932746117672245</v>
      </c>
      <c r="BW198" s="3">
        <v>1.8106795191846894E-2</v>
      </c>
      <c r="BX198" s="3">
        <v>1.8349464529991436E-2</v>
      </c>
      <c r="CA198" s="3">
        <v>1893.9999840095022</v>
      </c>
      <c r="CE198" s="3">
        <v>19.783012985154418</v>
      </c>
      <c r="CI198" s="3">
        <v>10.199999999999999</v>
      </c>
      <c r="CM198" s="3">
        <v>38.4</v>
      </c>
      <c r="CN198" s="3">
        <v>12.044909090909089</v>
      </c>
      <c r="CO198" s="3">
        <v>12.136363636363637</v>
      </c>
      <c r="CP198" s="3">
        <v>6.9609999999999994</v>
      </c>
      <c r="CW198" s="3">
        <v>1912.0473336952753</v>
      </c>
      <c r="CY198" s="3">
        <v>-5.192600163009381E-2</v>
      </c>
    </row>
    <row r="199" spans="1:103" x14ac:dyDescent="0.3">
      <c r="A199" s="3" t="s">
        <v>169</v>
      </c>
      <c r="B199" s="3" t="s">
        <v>397</v>
      </c>
      <c r="C199" s="3">
        <v>9</v>
      </c>
      <c r="D199" s="3" t="s">
        <v>562</v>
      </c>
      <c r="E199" s="3">
        <v>54</v>
      </c>
      <c r="F199" s="3" t="s">
        <v>587</v>
      </c>
      <c r="G199" s="3" t="s">
        <v>590</v>
      </c>
      <c r="H199" s="3">
        <v>3</v>
      </c>
      <c r="I199" s="3">
        <v>284.30853379595999</v>
      </c>
      <c r="J199" s="3">
        <v>284.36268982391624</v>
      </c>
      <c r="K199" s="3">
        <v>289.24425628451843</v>
      </c>
      <c r="N199" s="3">
        <v>3</v>
      </c>
      <c r="O199" s="3">
        <v>-314.34160030094529</v>
      </c>
      <c r="P199" s="3">
        <v>0.18308590517310741</v>
      </c>
      <c r="Q199" s="3">
        <v>-1.150372588928317</v>
      </c>
      <c r="R199" s="3">
        <v>0.63681574214536396</v>
      </c>
      <c r="S199" s="3">
        <v>-2.9960444954604759E-2</v>
      </c>
      <c r="T199" s="3">
        <v>182.6343712762017</v>
      </c>
      <c r="U199" s="3">
        <v>9.3418993530997932E-2</v>
      </c>
      <c r="V199" s="3">
        <v>0.15724759775053718</v>
      </c>
      <c r="W199" s="3">
        <v>0.12695710022070023</v>
      </c>
      <c r="X199" s="3">
        <v>0.15157545646266299</v>
      </c>
      <c r="Y199" s="3">
        <v>1960.4182997823432</v>
      </c>
      <c r="Z199" s="3">
        <v>1969.5691082429457</v>
      </c>
      <c r="AA199" s="3">
        <v>2015.9950572451087</v>
      </c>
      <c r="AC199" s="3">
        <v>0.77068313783023057</v>
      </c>
      <c r="AD199" s="3">
        <v>1.1365169727735436</v>
      </c>
      <c r="AE199" s="3">
        <v>23.292879151175917</v>
      </c>
      <c r="AG199" s="3">
        <v>43.658999999999999</v>
      </c>
      <c r="AH199" s="3">
        <v>35.176000000000002</v>
      </c>
      <c r="AI199" s="3">
        <v>20.55</v>
      </c>
      <c r="AK199" s="3">
        <v>43.590363636363641</v>
      </c>
      <c r="AL199" s="3">
        <v>19.709636363636367</v>
      </c>
      <c r="AM199" s="3">
        <v>14.358454545454547</v>
      </c>
      <c r="AN199" s="3">
        <v>9.1180000000000021</v>
      </c>
      <c r="AP199" s="3">
        <v>1971.7838368951179</v>
      </c>
      <c r="AQ199" s="3">
        <v>1986.9137601968253</v>
      </c>
      <c r="AR199" s="3">
        <v>2002.0436834985326</v>
      </c>
      <c r="AS199" s="3">
        <v>2017.0756412223548</v>
      </c>
      <c r="AW199" s="3">
        <v>33.512999999999998</v>
      </c>
      <c r="AX199" s="3">
        <v>1962</v>
      </c>
      <c r="AY199" s="3">
        <v>7.3930000000000007</v>
      </c>
      <c r="AZ199" s="3">
        <v>2021</v>
      </c>
      <c r="BA199" s="3">
        <v>11</v>
      </c>
      <c r="BB199" s="3">
        <v>36</v>
      </c>
      <c r="BC199" s="3">
        <v>23</v>
      </c>
      <c r="BD199" s="3">
        <v>4</v>
      </c>
      <c r="BE199" s="3">
        <v>0</v>
      </c>
      <c r="BF199" s="3">
        <v>1950</v>
      </c>
      <c r="BG199" s="3">
        <v>2023</v>
      </c>
      <c r="BH199" s="3">
        <v>-0.96728668375520954</v>
      </c>
      <c r="BI199" s="3" t="s">
        <v>591</v>
      </c>
      <c r="BJ199" s="3">
        <v>2</v>
      </c>
      <c r="BK199" s="3">
        <v>348.68139885000608</v>
      </c>
      <c r="BL199" s="3">
        <v>198.6195800652244</v>
      </c>
      <c r="BM199" s="3">
        <v>78.777685127114182</v>
      </c>
      <c r="BP199" s="3">
        <v>2</v>
      </c>
      <c r="BQ199" s="3">
        <v>1506.4133285567625</v>
      </c>
      <c r="BR199" s="3">
        <v>-0.76314835107842705</v>
      </c>
      <c r="BS199" s="3">
        <v>0.68892976819065121</v>
      </c>
      <c r="BT199" s="3">
        <v>0.20216056415483794</v>
      </c>
      <c r="BV199" s="3">
        <v>50.468313912517033</v>
      </c>
      <c r="BW199" s="3">
        <v>2.5801749271499488E-2</v>
      </c>
      <c r="BX199" s="3">
        <v>2.6574910910599575E-2</v>
      </c>
      <c r="BY199" s="3">
        <v>1.0335065646462882E-2</v>
      </c>
      <c r="CA199" s="3">
        <v>1962.6212569088552</v>
      </c>
      <c r="CB199" s="3">
        <v>1995.2557712252717</v>
      </c>
      <c r="CE199" s="3">
        <v>0.33429774853976602</v>
      </c>
      <c r="CF199" s="3">
        <v>0.88701694556638189</v>
      </c>
      <c r="CI199" s="3">
        <v>9.3680000000000003</v>
      </c>
      <c r="CJ199" s="3">
        <v>6.3949999999999996</v>
      </c>
      <c r="CM199" s="3">
        <v>43.590363636363641</v>
      </c>
      <c r="CN199" s="3">
        <v>19.709636363636367</v>
      </c>
      <c r="CO199" s="3">
        <v>14.358454545454547</v>
      </c>
      <c r="CP199" s="3">
        <v>9.1180000000000021</v>
      </c>
      <c r="CV199" s="3">
        <v>1954.2901802109698</v>
      </c>
      <c r="CW199" s="3">
        <v>1960.841986282403</v>
      </c>
      <c r="CY199" s="3">
        <v>-0.76314835107842705</v>
      </c>
    </row>
    <row r="200" spans="1:103" x14ac:dyDescent="0.3">
      <c r="A200" s="3" t="s">
        <v>246</v>
      </c>
      <c r="B200" s="3" t="s">
        <v>474</v>
      </c>
      <c r="C200" s="3">
        <v>9</v>
      </c>
      <c r="D200" s="3" t="s">
        <v>562</v>
      </c>
      <c r="E200" s="3">
        <v>54</v>
      </c>
      <c r="F200" s="3" t="s">
        <v>587</v>
      </c>
      <c r="G200" s="3" t="s">
        <v>590</v>
      </c>
      <c r="H200" s="3">
        <v>3</v>
      </c>
      <c r="I200" s="3">
        <v>290.32063660701215</v>
      </c>
      <c r="J200" s="3">
        <v>252.80138842623933</v>
      </c>
      <c r="K200" s="3">
        <v>204.93990098543344</v>
      </c>
      <c r="N200" s="3">
        <v>3</v>
      </c>
      <c r="O200" s="3">
        <v>96.725592955642043</v>
      </c>
      <c r="P200" s="3">
        <v>-3.1116180779108847E-2</v>
      </c>
      <c r="Q200" s="3">
        <v>-1.048377601370577</v>
      </c>
      <c r="R200" s="3">
        <v>0.72605329230586657</v>
      </c>
      <c r="S200" s="3">
        <v>0.14582283524229075</v>
      </c>
      <c r="T200" s="3">
        <v>46.392595288185099</v>
      </c>
      <c r="U200" s="3">
        <v>2.3663530924271012E-2</v>
      </c>
      <c r="V200" s="3">
        <v>0.13516206180213686</v>
      </c>
      <c r="W200" s="3">
        <v>0.13382360983025424</v>
      </c>
      <c r="X200" s="3">
        <v>4.8779969264878924E-2</v>
      </c>
      <c r="Y200" s="3">
        <v>1971.5388763168025</v>
      </c>
      <c r="Z200" s="3">
        <v>1978.1901120316475</v>
      </c>
      <c r="AA200" s="3">
        <v>2009.9998322886734</v>
      </c>
      <c r="AC200" s="3">
        <v>0.58313979127910609</v>
      </c>
      <c r="AD200" s="3">
        <v>0.77549344350955329</v>
      </c>
      <c r="AE200" s="3">
        <v>3.0258146868065943</v>
      </c>
      <c r="AG200" s="3">
        <v>34.869999999999997</v>
      </c>
      <c r="AH200" s="3">
        <v>28.587</v>
      </c>
      <c r="AI200" s="3">
        <v>16.774000000000001</v>
      </c>
      <c r="AK200" s="3">
        <v>35.914181818181817</v>
      </c>
      <c r="AL200" s="3">
        <v>15.275272727272727</v>
      </c>
      <c r="AM200" s="3">
        <v>17.556181818181816</v>
      </c>
      <c r="AN200" s="3">
        <v>6.1794545454545444</v>
      </c>
      <c r="AP200" s="3">
        <v>1971.7688314796956</v>
      </c>
      <c r="AQ200" s="3">
        <v>1976.5216126290175</v>
      </c>
      <c r="AR200" s="3">
        <v>1987.2407594850672</v>
      </c>
      <c r="AS200" s="3">
        <v>2001.3874125813477</v>
      </c>
      <c r="AT200" s="3">
        <v>2019.4211031514831</v>
      </c>
      <c r="AW200" s="3">
        <v>26.059999999999995</v>
      </c>
      <c r="AX200" s="3">
        <v>1972</v>
      </c>
      <c r="AY200" s="3">
        <v>7.4910000000000005</v>
      </c>
      <c r="AZ200" s="3">
        <v>2020</v>
      </c>
      <c r="BA200" s="3">
        <v>0</v>
      </c>
      <c r="BB200" s="3">
        <v>26</v>
      </c>
      <c r="BC200" s="3">
        <v>40</v>
      </c>
      <c r="BD200" s="3">
        <v>8</v>
      </c>
      <c r="BE200" s="3">
        <v>0</v>
      </c>
      <c r="BF200" s="3">
        <v>1950</v>
      </c>
      <c r="BG200" s="3">
        <v>2023</v>
      </c>
      <c r="BH200" s="3">
        <v>-1.0794937821496859</v>
      </c>
      <c r="BI200" s="3" t="s">
        <v>591</v>
      </c>
      <c r="BJ200" s="3">
        <v>3</v>
      </c>
      <c r="BK200" s="3">
        <v>354.7794789992351</v>
      </c>
      <c r="BL200" s="3">
        <v>150.1850359925881</v>
      </c>
      <c r="BM200" s="3">
        <v>37.526817667649176</v>
      </c>
      <c r="BP200" s="3">
        <v>3</v>
      </c>
      <c r="BQ200" s="3">
        <v>1130.4600756200659</v>
      </c>
      <c r="BR200" s="3">
        <v>-0.56924436112314258</v>
      </c>
      <c r="BS200" s="3">
        <v>0.34975534924922103</v>
      </c>
      <c r="BT200" s="3">
        <v>0.14533446609154291</v>
      </c>
      <c r="BU200" s="3">
        <v>0.16137409445402165</v>
      </c>
      <c r="BV200" s="3">
        <v>15.664343014040071</v>
      </c>
      <c r="BW200" s="3">
        <v>7.9940164279130414E-3</v>
      </c>
      <c r="BX200" s="3">
        <v>1.7245311666808635E-2</v>
      </c>
      <c r="BY200" s="3">
        <v>1.6990778438383151E-2</v>
      </c>
      <c r="BZ200" s="3">
        <v>1.0913036917208321E-2</v>
      </c>
      <c r="CA200" s="3">
        <v>1969.5339053564123</v>
      </c>
      <c r="CB200" s="3">
        <v>1982.2850037693242</v>
      </c>
      <c r="CC200" s="3">
        <v>2003.4707948224579</v>
      </c>
      <c r="CE200" s="3">
        <v>0.4201107443234916</v>
      </c>
      <c r="CF200" s="3">
        <v>0.99359574113582938</v>
      </c>
      <c r="CG200" s="3">
        <v>0.79905255516710261</v>
      </c>
      <c r="CI200" s="3">
        <v>9.423</v>
      </c>
      <c r="CJ200" s="3">
        <v>6.7050000000000001</v>
      </c>
      <c r="CK200" s="3">
        <v>5.1189999999999998</v>
      </c>
      <c r="CM200" s="3">
        <v>35.914181818181817</v>
      </c>
      <c r="CN200" s="3">
        <v>15.275272727272727</v>
      </c>
      <c r="CO200" s="3">
        <v>17.556181818181816</v>
      </c>
      <c r="CP200" s="3">
        <v>6.1794545454545444</v>
      </c>
      <c r="CU200" s="3">
        <v>1950.7616613524015</v>
      </c>
      <c r="CV200" s="3">
        <v>1959.5452354050869</v>
      </c>
      <c r="CW200" s="3">
        <v>1968.3288094577745</v>
      </c>
      <c r="CX200" s="3">
        <v>2003.6952519123249</v>
      </c>
      <c r="CY200" s="3">
        <v>-0.56924436112314258</v>
      </c>
    </row>
    <row r="201" spans="1:103" x14ac:dyDescent="0.3">
      <c r="A201" s="3" t="s">
        <v>259</v>
      </c>
      <c r="B201" s="3" t="s">
        <v>487</v>
      </c>
      <c r="C201" s="3">
        <v>9</v>
      </c>
      <c r="D201" s="3" t="s">
        <v>562</v>
      </c>
      <c r="E201" s="3">
        <v>54</v>
      </c>
      <c r="F201" s="3" t="s">
        <v>587</v>
      </c>
      <c r="G201" s="3" t="s">
        <v>590</v>
      </c>
      <c r="H201" s="3">
        <v>3</v>
      </c>
      <c r="I201" s="3">
        <v>204.64527937115415</v>
      </c>
      <c r="J201" s="3">
        <v>176.83435364893546</v>
      </c>
      <c r="K201" s="3">
        <v>184.94386096002208</v>
      </c>
      <c r="N201" s="3">
        <v>3</v>
      </c>
      <c r="O201" s="3">
        <v>347.1449385458821</v>
      </c>
      <c r="P201" s="3">
        <v>-0.15392603111593023</v>
      </c>
      <c r="Q201" s="3">
        <v>-0.50246683094543898</v>
      </c>
      <c r="R201" s="3">
        <v>0.45124055448460942</v>
      </c>
      <c r="S201" s="3">
        <v>-0.24978378269535326</v>
      </c>
      <c r="T201" s="3">
        <v>17.670471222314646</v>
      </c>
      <c r="U201" s="3">
        <v>9.0132000509610139E-3</v>
      </c>
      <c r="V201" s="3">
        <v>5.1481864909412013E-2</v>
      </c>
      <c r="W201" s="3">
        <v>5.122967950704551E-2</v>
      </c>
      <c r="X201" s="3">
        <v>1.2787100302046713E-2</v>
      </c>
      <c r="Y201" s="3">
        <v>1971.1822100913805</v>
      </c>
      <c r="Z201" s="3">
        <v>1978.8779257702813</v>
      </c>
      <c r="AA201" s="3">
        <v>2003.2834717246469</v>
      </c>
      <c r="AC201" s="3">
        <v>0.48856019312616222</v>
      </c>
      <c r="AD201" s="3">
        <v>0.54247643808450297</v>
      </c>
      <c r="AE201" s="3">
        <v>0.64695800241509027</v>
      </c>
      <c r="AG201" s="3">
        <v>43.655000000000001</v>
      </c>
      <c r="AH201" s="3">
        <v>38.65</v>
      </c>
      <c r="AI201" s="3">
        <v>33.674999999999997</v>
      </c>
      <c r="AK201" s="3">
        <v>46.290363636363637</v>
      </c>
      <c r="AL201" s="3">
        <v>26.971454545454549</v>
      </c>
      <c r="AM201" s="3">
        <v>19.646818181818183</v>
      </c>
      <c r="AN201" s="3">
        <v>6.8006363636363654</v>
      </c>
      <c r="AO201" s="3">
        <v>1962.9229465308583</v>
      </c>
      <c r="AP201" s="3">
        <v>1996.8025182037748</v>
      </c>
      <c r="AQ201" s="3">
        <v>2011.3514564556449</v>
      </c>
      <c r="AR201" s="3">
        <v>2022.3420111883092</v>
      </c>
      <c r="AW201" s="3">
        <v>31.453000000000003</v>
      </c>
      <c r="AX201" s="3">
        <v>1972</v>
      </c>
      <c r="AY201" s="3">
        <v>18.060000000000002</v>
      </c>
      <c r="AZ201" s="3">
        <v>2023</v>
      </c>
      <c r="BA201" s="3">
        <v>11</v>
      </c>
      <c r="BB201" s="3">
        <v>58</v>
      </c>
      <c r="BC201" s="3">
        <v>5</v>
      </c>
      <c r="BD201" s="3">
        <v>0</v>
      </c>
      <c r="BE201" s="3">
        <v>0</v>
      </c>
      <c r="BF201" s="3">
        <v>1950</v>
      </c>
      <c r="BG201" s="3">
        <v>2023</v>
      </c>
      <c r="BH201" s="3">
        <v>-0.65639286206136926</v>
      </c>
      <c r="BI201" s="3" t="s">
        <v>591</v>
      </c>
      <c r="BJ201" s="3">
        <v>2</v>
      </c>
      <c r="BK201" s="3">
        <v>325.16489359551997</v>
      </c>
      <c r="BL201" s="3">
        <v>119.93512778378377</v>
      </c>
      <c r="BM201" s="3">
        <v>109.93312481186693</v>
      </c>
      <c r="BP201" s="3">
        <v>2</v>
      </c>
      <c r="BQ201" s="3">
        <v>1487.1639037732155</v>
      </c>
      <c r="BR201" s="3">
        <v>-0.75085714235052714</v>
      </c>
      <c r="BS201" s="3">
        <v>0.33065358518322568</v>
      </c>
      <c r="BT201" s="3">
        <v>0.35907562570836699</v>
      </c>
      <c r="BV201" s="3">
        <v>201.60496213805214</v>
      </c>
      <c r="BW201" s="3">
        <v>0.10325474264610172</v>
      </c>
      <c r="BX201" s="3">
        <v>0.10414368193271625</v>
      </c>
      <c r="BY201" s="3">
        <v>1.4454983751936377E-2</v>
      </c>
      <c r="CA201" s="3">
        <v>1955.585033559164</v>
      </c>
      <c r="CB201" s="3">
        <v>1978.3760597974554</v>
      </c>
      <c r="CE201" s="3">
        <v>1.227370792712247</v>
      </c>
      <c r="CF201" s="3">
        <v>0.61457882808729003</v>
      </c>
      <c r="CI201" s="3">
        <v>18.873999999999999</v>
      </c>
      <c r="CJ201" s="3">
        <v>9.7620000000000005</v>
      </c>
      <c r="CM201" s="3">
        <v>46.290363636363637</v>
      </c>
      <c r="CN201" s="3">
        <v>26.971454545454549</v>
      </c>
      <c r="CO201" s="3">
        <v>19.646818181818183</v>
      </c>
      <c r="CP201" s="3">
        <v>6.8006363636363654</v>
      </c>
      <c r="CU201" s="3">
        <v>1953.9854134973277</v>
      </c>
      <c r="CV201" s="3">
        <v>1964.6256848976066</v>
      </c>
      <c r="CW201" s="3">
        <v>1976.5246798364078</v>
      </c>
      <c r="CY201" s="3">
        <v>-0.75085714235052714</v>
      </c>
    </row>
    <row r="202" spans="1:103" x14ac:dyDescent="0.3">
      <c r="A202" s="3" t="s">
        <v>290</v>
      </c>
      <c r="B202" s="3" t="s">
        <v>518</v>
      </c>
      <c r="C202" s="3">
        <v>9</v>
      </c>
      <c r="D202" s="3" t="s">
        <v>562</v>
      </c>
      <c r="E202" s="3">
        <v>54</v>
      </c>
      <c r="F202" s="3" t="s">
        <v>587</v>
      </c>
      <c r="G202" s="3" t="s">
        <v>590</v>
      </c>
      <c r="H202" s="3">
        <v>2</v>
      </c>
      <c r="I202" s="3">
        <v>251.23263214298549</v>
      </c>
      <c r="J202" s="3">
        <v>148.74454846888619</v>
      </c>
      <c r="K202" s="3">
        <v>83.500324310584844</v>
      </c>
      <c r="N202" s="3">
        <v>2</v>
      </c>
      <c r="O202" s="3">
        <v>-250.69420425180715</v>
      </c>
      <c r="P202" s="3">
        <v>0.15182866491387842</v>
      </c>
      <c r="Q202" s="3">
        <v>-0.4431338579320438</v>
      </c>
      <c r="R202" s="3">
        <v>-0.33121147302885867</v>
      </c>
      <c r="T202" s="3">
        <v>59.201171597873412</v>
      </c>
      <c r="U202" s="3">
        <v>3.0274139275789626E-2</v>
      </c>
      <c r="V202" s="3">
        <v>3.0448175479323363E-2</v>
      </c>
      <c r="W202" s="3">
        <v>4.6850281863093271E-2</v>
      </c>
      <c r="Y202" s="3">
        <v>1961.5108523359236</v>
      </c>
      <c r="Z202" s="3">
        <v>2014.7078976921312</v>
      </c>
      <c r="AC202" s="3">
        <v>0.5240315039821789</v>
      </c>
      <c r="AD202" s="3">
        <v>0.76865426146071658</v>
      </c>
      <c r="AG202" s="3">
        <v>46.546999999999997</v>
      </c>
      <c r="AH202" s="3">
        <v>31.895</v>
      </c>
      <c r="AK202" s="3">
        <v>46.166090909090912</v>
      </c>
      <c r="AL202" s="3">
        <v>29.599818181818183</v>
      </c>
      <c r="AM202" s="3">
        <v>20.738818181818182</v>
      </c>
      <c r="AN202" s="3">
        <v>5.4982727272727283</v>
      </c>
      <c r="AO202" s="3">
        <v>1968.786279356229</v>
      </c>
      <c r="AP202" s="3">
        <v>2003.1145379649809</v>
      </c>
      <c r="AQ202" s="3">
        <v>2017.314726063905</v>
      </c>
      <c r="AW202" s="3">
        <v>34.25</v>
      </c>
      <c r="AX202" s="3">
        <v>1980</v>
      </c>
      <c r="AY202" s="3">
        <v>20.381999999999998</v>
      </c>
      <c r="AZ202" s="3">
        <v>1950</v>
      </c>
      <c r="BA202" s="3">
        <v>37</v>
      </c>
      <c r="BB202" s="3">
        <v>37</v>
      </c>
      <c r="BC202" s="3">
        <v>0</v>
      </c>
      <c r="BD202" s="3">
        <v>0</v>
      </c>
      <c r="BE202" s="3">
        <v>0</v>
      </c>
      <c r="BF202" s="3">
        <v>1950</v>
      </c>
      <c r="BG202" s="3">
        <v>2023</v>
      </c>
      <c r="BH202" s="3">
        <v>-0.62251666604702405</v>
      </c>
      <c r="BI202" s="3" t="s">
        <v>591</v>
      </c>
      <c r="BJ202" s="3">
        <v>2</v>
      </c>
      <c r="BK202" s="3">
        <v>363.2057843467083</v>
      </c>
      <c r="BL202" s="3">
        <v>77.674046345283244</v>
      </c>
      <c r="BM202" s="3">
        <v>72.670633922682526</v>
      </c>
      <c r="BP202" s="3">
        <v>2</v>
      </c>
      <c r="BQ202" s="3">
        <v>1351.4597473556285</v>
      </c>
      <c r="BR202" s="3">
        <v>-0.68067272824616343</v>
      </c>
      <c r="BS202" s="3">
        <v>0.19219164403823513</v>
      </c>
      <c r="BT202" s="3">
        <v>0.44923183377097903</v>
      </c>
      <c r="BV202" s="3">
        <v>60.648635732060264</v>
      </c>
      <c r="BW202" s="3">
        <v>3.1030222687321619E-2</v>
      </c>
      <c r="BX202" s="3">
        <v>3.2443543962887733E-2</v>
      </c>
      <c r="BY202" s="3">
        <v>1.0128303145759765E-2</v>
      </c>
      <c r="CA202" s="3">
        <v>1959.8602884519951</v>
      </c>
      <c r="CB202" s="3">
        <v>1981.4651733678772</v>
      </c>
      <c r="CE202" s="3">
        <v>1.1561726703060065</v>
      </c>
      <c r="CF202" s="3">
        <v>0.33005559655379235</v>
      </c>
      <c r="CI202" s="3">
        <v>17.277999999999999</v>
      </c>
      <c r="CJ202" s="3">
        <v>7.46</v>
      </c>
      <c r="CM202" s="3">
        <v>46.166090909090912</v>
      </c>
      <c r="CN202" s="3">
        <v>29.599818181818183</v>
      </c>
      <c r="CO202" s="3">
        <v>20.738818181818182</v>
      </c>
      <c r="CP202" s="3">
        <v>5.4982727272727283</v>
      </c>
      <c r="CU202" s="3">
        <v>1956.0938643543109</v>
      </c>
      <c r="CV202" s="3">
        <v>1964.8477852301919</v>
      </c>
      <c r="CW202" s="3">
        <v>1975.0835961175419</v>
      </c>
      <c r="CY202" s="3">
        <v>-0.68067272824616343</v>
      </c>
    </row>
    <row r="203" spans="1:103" x14ac:dyDescent="0.3">
      <c r="A203" s="3" t="s">
        <v>321</v>
      </c>
      <c r="B203" s="3" t="s">
        <v>549</v>
      </c>
      <c r="C203" s="3">
        <v>9</v>
      </c>
      <c r="D203" s="3" t="s">
        <v>562</v>
      </c>
      <c r="E203" s="3">
        <v>54</v>
      </c>
      <c r="F203" s="3" t="s">
        <v>587</v>
      </c>
      <c r="G203" s="3" t="s">
        <v>590</v>
      </c>
      <c r="H203" s="3">
        <v>3</v>
      </c>
      <c r="I203" s="3">
        <v>296.36057584186443</v>
      </c>
      <c r="J203" s="3">
        <v>274.52068285852073</v>
      </c>
      <c r="K203" s="3">
        <v>278.02733087792831</v>
      </c>
      <c r="N203" s="3">
        <v>3</v>
      </c>
      <c r="O203" s="3">
        <v>-1048.3723359680187</v>
      </c>
      <c r="P203" s="3">
        <v>0.55900000135008332</v>
      </c>
      <c r="Q203" s="3">
        <v>-0.71390588356963069</v>
      </c>
      <c r="R203" s="3">
        <v>-0.73802268738632149</v>
      </c>
      <c r="S203" s="3">
        <v>0.79655181743248682</v>
      </c>
      <c r="T203" s="3">
        <v>385.35654615605188</v>
      </c>
      <c r="U203" s="3">
        <v>0.19736563315880593</v>
      </c>
      <c r="V203" s="3">
        <v>0.19784878108654672</v>
      </c>
      <c r="W203" s="3">
        <v>0.15664192524796325</v>
      </c>
      <c r="X203" s="3">
        <v>0.15751778409074912</v>
      </c>
      <c r="Y203" s="3">
        <v>1955.4149555504264</v>
      </c>
      <c r="Z203" s="3">
        <v>1990.5392013697763</v>
      </c>
      <c r="AA203" s="3">
        <v>1997.5656338921617</v>
      </c>
      <c r="AC203" s="3">
        <v>1.0131184888324554</v>
      </c>
      <c r="AD203" s="3">
        <v>0.92614235161973824</v>
      </c>
      <c r="AE203" s="3">
        <v>0.89751420267304749</v>
      </c>
      <c r="AG203" s="3">
        <v>44.372999999999998</v>
      </c>
      <c r="AH203" s="3">
        <v>38.536999999999999</v>
      </c>
      <c r="AI203" s="3">
        <v>32.771000000000001</v>
      </c>
      <c r="AK203" s="3">
        <v>43.726454545454544</v>
      </c>
      <c r="AL203" s="3">
        <v>31.076454545454542</v>
      </c>
      <c r="AM203" s="3">
        <v>19.461545454545455</v>
      </c>
      <c r="AN203" s="3">
        <v>5.5416363636363632</v>
      </c>
      <c r="AP203" s="3">
        <v>1995.3141348681875</v>
      </c>
      <c r="AW203" s="3">
        <v>32.606000000000002</v>
      </c>
      <c r="AX203" s="3">
        <v>1986</v>
      </c>
      <c r="AY203" s="3">
        <v>18.657999999999998</v>
      </c>
      <c r="AZ203" s="3">
        <v>1951</v>
      </c>
      <c r="BA203" s="3">
        <v>27</v>
      </c>
      <c r="BB203" s="3">
        <v>45</v>
      </c>
      <c r="BC203" s="3">
        <v>2</v>
      </c>
      <c r="BD203" s="3">
        <v>0</v>
      </c>
      <c r="BE203" s="3">
        <v>0</v>
      </c>
      <c r="BF203" s="3">
        <v>1950</v>
      </c>
      <c r="BG203" s="3">
        <v>2023</v>
      </c>
      <c r="BH203" s="3">
        <v>-0.89292856960586886</v>
      </c>
      <c r="BI203" s="3" t="s">
        <v>591</v>
      </c>
      <c r="BJ203" s="3">
        <v>2</v>
      </c>
      <c r="BK203" s="3">
        <v>329.06686103076566</v>
      </c>
      <c r="BL203" s="3">
        <v>210.4444045891251</v>
      </c>
      <c r="BM203" s="3">
        <v>118.16593621518092</v>
      </c>
      <c r="BP203" s="3">
        <v>2</v>
      </c>
      <c r="BQ203" s="3">
        <v>1166.0480615527256</v>
      </c>
      <c r="BR203" s="3">
        <v>-0.58645833222199573</v>
      </c>
      <c r="BS203" s="3">
        <v>0.33964409454851058</v>
      </c>
      <c r="BT203" s="3">
        <v>0.24994793730179812</v>
      </c>
      <c r="BV203" s="3">
        <v>44.355484644834512</v>
      </c>
      <c r="BW203" s="3">
        <v>2.2653394182396532E-2</v>
      </c>
      <c r="BX203" s="3">
        <v>2.4623885594487378E-2</v>
      </c>
      <c r="BY203" s="3">
        <v>1.4865517116662804E-2</v>
      </c>
      <c r="CA203" s="3">
        <v>1966.2458251354026</v>
      </c>
      <c r="CB203" s="3">
        <v>1996.5765888691035</v>
      </c>
      <c r="CE203" s="3">
        <v>0.81095701916804785</v>
      </c>
      <c r="CF203" s="3">
        <v>0.97131881038711831</v>
      </c>
      <c r="CI203" s="3">
        <v>13.414999999999999</v>
      </c>
      <c r="CJ203" s="3">
        <v>5.5490000000000004</v>
      </c>
      <c r="CM203" s="3">
        <v>43.726454545454544</v>
      </c>
      <c r="CN203" s="3">
        <v>31.076454545454542</v>
      </c>
      <c r="CO203" s="3">
        <v>19.461545454545455</v>
      </c>
      <c r="CP203" s="3">
        <v>5.5416363636363632</v>
      </c>
      <c r="CU203" s="3">
        <v>1954.1849754449488</v>
      </c>
      <c r="CV203" s="3">
        <v>1962.7107303456521</v>
      </c>
      <c r="CW203" s="3">
        <v>1978.104193732551</v>
      </c>
      <c r="CY203" s="3">
        <v>-0.58645833222199573</v>
      </c>
    </row>
    <row r="204" spans="1:103" x14ac:dyDescent="0.3">
      <c r="A204" s="3" t="s">
        <v>182</v>
      </c>
      <c r="B204" s="3" t="s">
        <v>410</v>
      </c>
      <c r="C204" s="3">
        <v>9</v>
      </c>
      <c r="D204" s="3" t="s">
        <v>562</v>
      </c>
      <c r="E204" s="3">
        <v>57</v>
      </c>
      <c r="F204" s="3" t="s">
        <v>588</v>
      </c>
      <c r="G204" s="3" t="s">
        <v>590</v>
      </c>
      <c r="H204" s="3">
        <v>0</v>
      </c>
      <c r="I204" s="3">
        <v>299.6819542077896</v>
      </c>
      <c r="J204" s="3">
        <v>307.49039642658596</v>
      </c>
      <c r="K204" s="3">
        <v>310.05030567781836</v>
      </c>
      <c r="N204" s="3">
        <v>1</v>
      </c>
      <c r="O204" s="3">
        <v>-2196.7997618719101</v>
      </c>
      <c r="P204" s="3">
        <v>1.1412999804603798</v>
      </c>
      <c r="Q204" s="3">
        <v>-1.3936652710068045</v>
      </c>
      <c r="T204" s="3">
        <v>828.46942581179701</v>
      </c>
      <c r="U204" s="3">
        <v>0.42442070101597756</v>
      </c>
      <c r="V204" s="3">
        <v>0.42449822785944386</v>
      </c>
      <c r="Y204" s="3">
        <v>1954.9496445805325</v>
      </c>
      <c r="AC204" s="3">
        <v>1.0223030821461367</v>
      </c>
      <c r="AG204" s="3">
        <v>35.512999999999998</v>
      </c>
      <c r="AK204" s="3">
        <v>33.81154545454546</v>
      </c>
      <c r="AL204" s="3">
        <v>19.432272727272728</v>
      </c>
      <c r="AM204" s="3">
        <v>6.4169090909090905</v>
      </c>
      <c r="AN204" s="3">
        <v>6.4460909090909091</v>
      </c>
      <c r="AQ204" s="3">
        <v>1963.6628697437413</v>
      </c>
      <c r="AR204" s="3">
        <v>1992.1347474469283</v>
      </c>
      <c r="AS204" s="3">
        <v>2011.9472976957131</v>
      </c>
      <c r="AW204" s="3">
        <v>31.459999999999997</v>
      </c>
      <c r="AX204" s="3">
        <v>1957</v>
      </c>
      <c r="AY204" s="3">
        <v>10.793999999999999</v>
      </c>
      <c r="AZ204" s="3">
        <v>2023</v>
      </c>
      <c r="BA204" s="3">
        <v>1</v>
      </c>
      <c r="BB204" s="3">
        <v>46</v>
      </c>
      <c r="BC204" s="3">
        <v>27</v>
      </c>
      <c r="BD204" s="3">
        <v>0</v>
      </c>
      <c r="BE204" s="3">
        <v>0</v>
      </c>
      <c r="BF204" s="3">
        <v>1950</v>
      </c>
      <c r="BG204" s="3">
        <v>2023</v>
      </c>
      <c r="BH204" s="3">
        <v>-0.25236529054642465</v>
      </c>
      <c r="BI204" s="3" t="s">
        <v>591</v>
      </c>
      <c r="BJ204" s="3">
        <v>2</v>
      </c>
      <c r="BK204" s="3">
        <v>212.90084556323313</v>
      </c>
      <c r="BL204" s="3">
        <v>30.598967273096807</v>
      </c>
      <c r="BM204" s="3">
        <v>-76.566727219676167</v>
      </c>
      <c r="BP204" s="3">
        <v>2</v>
      </c>
      <c r="BQ204" s="3">
        <v>173.63717828511969</v>
      </c>
      <c r="BR204" s="3">
        <v>-8.5553552320369278E-2</v>
      </c>
      <c r="BS204" s="3">
        <v>0.11893102268838464</v>
      </c>
      <c r="BT204" s="3">
        <v>0.11957596098898883</v>
      </c>
      <c r="BV204" s="3">
        <v>4.2198308761547061</v>
      </c>
      <c r="BW204" s="3">
        <v>2.1458318651401006E-3</v>
      </c>
      <c r="BX204" s="3">
        <v>4.4152521177818231E-3</v>
      </c>
      <c r="BY204" s="3">
        <v>7.1987874720397301E-3</v>
      </c>
      <c r="CA204" s="3">
        <v>1983.4899860995529</v>
      </c>
      <c r="CB204" s="3">
        <v>2006.7138101903768</v>
      </c>
      <c r="CE204" s="3">
        <v>0.55774688282511853</v>
      </c>
      <c r="CF204" s="3">
        <v>0.65425655963605456</v>
      </c>
      <c r="CI204" s="3">
        <v>4.0149999999999997</v>
      </c>
      <c r="CJ204" s="3">
        <v>4.8170000000000002</v>
      </c>
      <c r="CM204" s="3">
        <v>33.81154545454546</v>
      </c>
      <c r="CN204" s="3">
        <v>19.432272727272728</v>
      </c>
      <c r="CO204" s="3">
        <v>6.4169090909090905</v>
      </c>
      <c r="CP204" s="3">
        <v>6.4460909090909091</v>
      </c>
      <c r="CX204" s="3">
        <v>1971.1300549348355</v>
      </c>
      <c r="CY204" s="3">
        <v>-8.5553552320369278E-2</v>
      </c>
    </row>
    <row r="205" spans="1:103" x14ac:dyDescent="0.3">
      <c r="A205" s="3" t="s">
        <v>207</v>
      </c>
      <c r="B205" s="3" t="s">
        <v>435</v>
      </c>
      <c r="C205" s="3">
        <v>9</v>
      </c>
      <c r="D205" s="3" t="s">
        <v>562</v>
      </c>
      <c r="E205" s="3">
        <v>57</v>
      </c>
      <c r="F205" s="3" t="s">
        <v>588</v>
      </c>
      <c r="G205" s="3" t="s">
        <v>590</v>
      </c>
      <c r="H205" s="3">
        <v>3</v>
      </c>
      <c r="I205" s="3">
        <v>298.27701173595591</v>
      </c>
      <c r="J205" s="3">
        <v>302.13835258750316</v>
      </c>
      <c r="K205" s="3">
        <v>276.24428551970527</v>
      </c>
      <c r="N205" s="3">
        <v>3</v>
      </c>
      <c r="O205" s="3">
        <v>81.254362827018625</v>
      </c>
      <c r="P205" s="3">
        <v>-1.9291578769798264E-2</v>
      </c>
      <c r="Q205" s="3">
        <v>-0.70598880428565669</v>
      </c>
      <c r="R205" s="3">
        <v>1.1003152501442157</v>
      </c>
      <c r="S205" s="3">
        <v>-0.6998489954993562</v>
      </c>
      <c r="T205" s="3">
        <v>156.4620528958547</v>
      </c>
      <c r="U205" s="3">
        <v>7.9990678236660659E-2</v>
      </c>
      <c r="V205" s="3">
        <v>0.120590484744121</v>
      </c>
      <c r="W205" s="3">
        <v>0.14919468548365622</v>
      </c>
      <c r="X205" s="3">
        <v>0.11979662890937219</v>
      </c>
      <c r="Y205" s="3">
        <v>1962.948361063249</v>
      </c>
      <c r="Z205" s="3">
        <v>1974.6034843176938</v>
      </c>
      <c r="AA205" s="3">
        <v>1984.0000015582227</v>
      </c>
      <c r="AC205" s="3">
        <v>1.2238444979253129</v>
      </c>
      <c r="AD205" s="3">
        <v>0.84050661580230157</v>
      </c>
      <c r="AE205" s="3">
        <v>1.0367458817496951</v>
      </c>
      <c r="AG205" s="3">
        <v>42.58</v>
      </c>
      <c r="AH205" s="3">
        <v>35.448</v>
      </c>
      <c r="AI205" s="3">
        <v>38.561</v>
      </c>
      <c r="AK205" s="3">
        <v>43.553636363636365</v>
      </c>
      <c r="AL205" s="3">
        <v>27.94709090909091</v>
      </c>
      <c r="AM205" s="3">
        <v>21.540727272727274</v>
      </c>
      <c r="AN205" s="3">
        <v>7.1944545454545468</v>
      </c>
      <c r="AP205" s="3">
        <v>1983.2437393843898</v>
      </c>
      <c r="AQ205" s="3">
        <v>2010.0357509135806</v>
      </c>
      <c r="AW205" s="3">
        <v>28.484999999999999</v>
      </c>
      <c r="AX205" s="3">
        <v>1991</v>
      </c>
      <c r="AY205" s="3">
        <v>18.756999999999998</v>
      </c>
      <c r="AZ205" s="3">
        <v>2021</v>
      </c>
      <c r="BA205" s="3">
        <v>0</v>
      </c>
      <c r="BB205" s="3">
        <v>70</v>
      </c>
      <c r="BC205" s="3">
        <v>4</v>
      </c>
      <c r="BD205" s="3">
        <v>0</v>
      </c>
      <c r="BE205" s="3">
        <v>0</v>
      </c>
      <c r="BF205" s="3">
        <v>1950</v>
      </c>
      <c r="BG205" s="3">
        <v>2023</v>
      </c>
      <c r="BH205" s="3">
        <v>-0.72528038305545495</v>
      </c>
      <c r="BI205" s="3" t="s">
        <v>591</v>
      </c>
      <c r="BJ205" s="3">
        <v>3</v>
      </c>
      <c r="BK205" s="3">
        <v>321.33074680857334</v>
      </c>
      <c r="BL205" s="3">
        <v>170.91610983547059</v>
      </c>
      <c r="BM205" s="3">
        <v>13.734614066299031</v>
      </c>
      <c r="BP205" s="3">
        <v>3</v>
      </c>
      <c r="BQ205" s="3">
        <v>661.30876223934217</v>
      </c>
      <c r="BR205" s="3">
        <v>-0.32714285731429926</v>
      </c>
      <c r="BS205" s="3">
        <v>-0.20778508457504427</v>
      </c>
      <c r="BT205" s="3">
        <v>0.33406140943642143</v>
      </c>
      <c r="BU205" s="3">
        <v>0.23030159734805133</v>
      </c>
      <c r="BV205" s="3">
        <v>86.234747970055523</v>
      </c>
      <c r="BW205" s="3">
        <v>4.4166307289114588E-2</v>
      </c>
      <c r="BX205" s="3">
        <v>4.528867911687659E-2</v>
      </c>
      <c r="BY205" s="3">
        <v>1.0684873117985263E-2</v>
      </c>
      <c r="BZ205" s="3">
        <v>7.6222044137053647E-3</v>
      </c>
      <c r="CA205" s="3">
        <v>1955.6279267576447</v>
      </c>
      <c r="CB205" s="3">
        <v>1971.7057221708333</v>
      </c>
      <c r="CC205" s="3">
        <v>2002.5336074423399</v>
      </c>
      <c r="CE205" s="3">
        <v>0.87598381972138006</v>
      </c>
      <c r="CF205" s="3">
        <v>0.3441171216191124</v>
      </c>
      <c r="CG205" s="3">
        <v>0.45342701363630317</v>
      </c>
      <c r="CI205" s="3">
        <v>21.273</v>
      </c>
      <c r="CJ205" s="3">
        <v>12.989000000000001</v>
      </c>
      <c r="CK205" s="3">
        <v>6.8609999999999998</v>
      </c>
      <c r="CM205" s="3">
        <v>43.553636363636365</v>
      </c>
      <c r="CN205" s="3">
        <v>27.94709090909091</v>
      </c>
      <c r="CO205" s="3">
        <v>21.540727272727274</v>
      </c>
      <c r="CP205" s="3">
        <v>7.1944545454545468</v>
      </c>
      <c r="CU205" s="3">
        <v>1958.505051535931</v>
      </c>
      <c r="CV205" s="3">
        <v>1967.8521048649088</v>
      </c>
      <c r="CW205" s="3">
        <v>1986.335299282697</v>
      </c>
      <c r="CY205" s="3">
        <v>-0.53492794188934356</v>
      </c>
    </row>
    <row r="206" spans="1:103" x14ac:dyDescent="0.3">
      <c r="A206" s="3" t="s">
        <v>229</v>
      </c>
      <c r="B206" s="3" t="s">
        <v>457</v>
      </c>
      <c r="C206" s="3">
        <v>9</v>
      </c>
      <c r="D206" s="3" t="s">
        <v>562</v>
      </c>
      <c r="E206" s="3">
        <v>57</v>
      </c>
      <c r="F206" s="3" t="s">
        <v>588</v>
      </c>
      <c r="G206" s="3" t="s">
        <v>590</v>
      </c>
      <c r="H206" s="3">
        <v>3</v>
      </c>
      <c r="I206" s="3">
        <v>448.24645540156502</v>
      </c>
      <c r="J206" s="3">
        <v>284.69240529620708</v>
      </c>
      <c r="K206" s="3">
        <v>281.93864022455665</v>
      </c>
      <c r="N206" s="3">
        <v>3</v>
      </c>
      <c r="O206" s="3">
        <v>-272.43060819039556</v>
      </c>
      <c r="P206" s="3">
        <v>0.16313201809810743</v>
      </c>
      <c r="Q206" s="3">
        <v>-1.2318956529713396</v>
      </c>
      <c r="R206" s="3">
        <v>0.9228060652664335</v>
      </c>
      <c r="S206" s="3">
        <v>-0.75479130347287871</v>
      </c>
      <c r="T206" s="3">
        <v>38.177005397464185</v>
      </c>
      <c r="U206" s="3">
        <v>1.9418391474021607E-2</v>
      </c>
      <c r="V206" s="3">
        <v>0.10311878952820369</v>
      </c>
      <c r="W206" s="3">
        <v>0.15469849792878335</v>
      </c>
      <c r="X206" s="3">
        <v>0.12398291654231905</v>
      </c>
      <c r="Y206" s="3">
        <v>1982.226910576999</v>
      </c>
      <c r="Z206" s="3">
        <v>1993.3915397304784</v>
      </c>
      <c r="AA206" s="3">
        <v>2003.1859749229618</v>
      </c>
      <c r="AC206" s="3">
        <v>0.61708055534769346</v>
      </c>
      <c r="AD206" s="3">
        <v>1.0109941529330819</v>
      </c>
      <c r="AE206" s="3">
        <v>1.0681385976191418</v>
      </c>
      <c r="AG206" s="3">
        <v>50.017000000000003</v>
      </c>
      <c r="AH206" s="3">
        <v>39.573</v>
      </c>
      <c r="AI206" s="3">
        <v>37.593000000000004</v>
      </c>
      <c r="AK206" s="3">
        <v>47.096727272727271</v>
      </c>
      <c r="AL206" s="3">
        <v>23.99163636363636</v>
      </c>
      <c r="AM206" s="3">
        <v>17.224727272727275</v>
      </c>
      <c r="AN206" s="3">
        <v>6.775636363636365</v>
      </c>
      <c r="AO206" s="3">
        <v>1978.1755772716592</v>
      </c>
      <c r="AP206" s="3">
        <v>2006.041539381413</v>
      </c>
      <c r="AQ206" s="3">
        <v>2011.5924761068788</v>
      </c>
      <c r="AR206" s="3">
        <v>2017.1434128323449</v>
      </c>
      <c r="AS206" s="3">
        <v>2022.6943495578107</v>
      </c>
      <c r="AW206" s="3">
        <v>42.04</v>
      </c>
      <c r="AX206" s="3">
        <v>1979</v>
      </c>
      <c r="AY206" s="3">
        <v>14.169</v>
      </c>
      <c r="AZ206" s="3">
        <v>2023</v>
      </c>
      <c r="BA206" s="3">
        <v>51</v>
      </c>
      <c r="BB206" s="3">
        <v>13</v>
      </c>
      <c r="BC206" s="3">
        <v>10</v>
      </c>
      <c r="BD206" s="3">
        <v>0</v>
      </c>
      <c r="BE206" s="3">
        <v>0</v>
      </c>
      <c r="BF206" s="3">
        <v>1950</v>
      </c>
      <c r="BG206" s="3">
        <v>2023</v>
      </c>
      <c r="BH206" s="3">
        <v>-1.0687636348732321</v>
      </c>
      <c r="BI206" s="3" t="s">
        <v>591</v>
      </c>
      <c r="BJ206" s="3">
        <v>3</v>
      </c>
      <c r="BK206" s="3">
        <v>293.12834842851612</v>
      </c>
      <c r="BL206" s="3">
        <v>105.72963925178794</v>
      </c>
      <c r="BM206" s="3">
        <v>84.824763065404866</v>
      </c>
      <c r="BP206" s="3">
        <v>3</v>
      </c>
      <c r="BQ206" s="3">
        <v>214.48912246115862</v>
      </c>
      <c r="BR206" s="3">
        <v>-0.10085000012238096</v>
      </c>
      <c r="BS206" s="3">
        <v>-0.34408406640892192</v>
      </c>
      <c r="BT206" s="3">
        <v>0.26029971862572959</v>
      </c>
      <c r="BU206" s="3">
        <v>0.19188858987971502</v>
      </c>
      <c r="BV206" s="3">
        <v>56.563725664454381</v>
      </c>
      <c r="BW206" s="3">
        <v>2.8947633716805265E-2</v>
      </c>
      <c r="BX206" s="3">
        <v>3.3379902032739633E-2</v>
      </c>
      <c r="BY206" s="3">
        <v>1.7887769590666288E-2</v>
      </c>
      <c r="BZ206" s="3">
        <v>8.4403395305085085E-3</v>
      </c>
      <c r="CA206" s="3">
        <v>1958.1630440467791</v>
      </c>
      <c r="CB206" s="3">
        <v>1971.8614141681423</v>
      </c>
      <c r="CC206" s="3">
        <v>1995.3345434986022</v>
      </c>
      <c r="CE206" s="3">
        <v>0.55819860636622598</v>
      </c>
      <c r="CF206" s="3">
        <v>0.60609581649946087</v>
      </c>
      <c r="CG206" s="3">
        <v>0.64955879583305154</v>
      </c>
      <c r="CI206" s="3">
        <v>16.960999999999999</v>
      </c>
      <c r="CJ206" s="3">
        <v>10.887</v>
      </c>
      <c r="CK206" s="3">
        <v>6.9980000000000002</v>
      </c>
      <c r="CM206" s="3">
        <v>47.096727272727271</v>
      </c>
      <c r="CN206" s="3">
        <v>23.99163636363636</v>
      </c>
      <c r="CO206" s="3">
        <v>17.224727272727275</v>
      </c>
      <c r="CP206" s="3">
        <v>6.775636363636365</v>
      </c>
      <c r="CV206" s="3">
        <v>1962.676924597793</v>
      </c>
      <c r="CW206" s="3">
        <v>1976.8090726987064</v>
      </c>
      <c r="CY206" s="3">
        <v>-0.44493406653130285</v>
      </c>
    </row>
    <row r="207" spans="1:103" x14ac:dyDescent="0.3">
      <c r="A207" s="3" t="s">
        <v>233</v>
      </c>
      <c r="B207" s="3" t="s">
        <v>461</v>
      </c>
      <c r="C207" s="3">
        <v>9</v>
      </c>
      <c r="D207" s="3" t="s">
        <v>562</v>
      </c>
      <c r="E207" s="3">
        <v>57</v>
      </c>
      <c r="F207" s="3" t="s">
        <v>588</v>
      </c>
      <c r="G207" s="3" t="s">
        <v>590</v>
      </c>
      <c r="H207" s="3">
        <v>3</v>
      </c>
      <c r="I207" s="3">
        <v>326.07106999832951</v>
      </c>
      <c r="J207" s="3">
        <v>199.42882458364664</v>
      </c>
      <c r="K207" s="3">
        <v>160.00682496098096</v>
      </c>
      <c r="N207" s="3">
        <v>3</v>
      </c>
      <c r="O207" s="3">
        <v>210.83143965853913</v>
      </c>
      <c r="P207" s="3">
        <v>-8.4940279693406257E-2</v>
      </c>
      <c r="Q207" s="3">
        <v>-0.59379439719847293</v>
      </c>
      <c r="R207" s="3">
        <v>0.20232759964489405</v>
      </c>
      <c r="S207" s="3">
        <v>0.3297711720558098</v>
      </c>
      <c r="T207" s="3">
        <v>19.994638823645104</v>
      </c>
      <c r="U207" s="3">
        <v>1.0177879743790004E-2</v>
      </c>
      <c r="V207" s="3">
        <v>4.7117997339018433E-2</v>
      </c>
      <c r="W207" s="3">
        <v>4.8155641782638585E-2</v>
      </c>
      <c r="X207" s="3">
        <v>6.3896240367737764E-2</v>
      </c>
      <c r="Y207" s="3">
        <v>1979.0919773012513</v>
      </c>
      <c r="Z207" s="3">
        <v>1990.0000132715857</v>
      </c>
      <c r="AA207" s="3">
        <v>2014.7461438195755</v>
      </c>
      <c r="AC207" s="3">
        <v>0.59507787707711335</v>
      </c>
      <c r="AD207" s="3">
        <v>1.6790738758947152</v>
      </c>
      <c r="AE207" s="3">
        <v>1.1188918854878265</v>
      </c>
      <c r="AG207" s="3">
        <v>42.72</v>
      </c>
      <c r="AH207" s="3">
        <v>35.088999999999999</v>
      </c>
      <c r="AI207" s="3">
        <v>23.573</v>
      </c>
      <c r="AK207" s="3">
        <v>44.922272727272727</v>
      </c>
      <c r="AL207" s="3">
        <v>23.094454545454543</v>
      </c>
      <c r="AM207" s="3">
        <v>15.771272727272729</v>
      </c>
      <c r="AN207" s="3">
        <v>7.5912727272727274</v>
      </c>
      <c r="AO207" s="3">
        <v>1952.3298046240413</v>
      </c>
      <c r="AP207" s="3">
        <v>1990.6783242727117</v>
      </c>
      <c r="AQ207" s="3">
        <v>2001.1735485777897</v>
      </c>
      <c r="AR207" s="3">
        <v>2011.6687746959522</v>
      </c>
      <c r="AW207" s="3">
        <v>35.24</v>
      </c>
      <c r="AX207" s="3">
        <v>1978</v>
      </c>
      <c r="AY207" s="3">
        <v>14.658999999999999</v>
      </c>
      <c r="AZ207" s="3">
        <v>2023</v>
      </c>
      <c r="BA207" s="3">
        <v>30</v>
      </c>
      <c r="BB207" s="3">
        <v>27</v>
      </c>
      <c r="BC207" s="3">
        <v>17</v>
      </c>
      <c r="BD207" s="3">
        <v>0</v>
      </c>
      <c r="BE207" s="3">
        <v>0</v>
      </c>
      <c r="BF207" s="3">
        <v>1950</v>
      </c>
      <c r="BG207" s="3">
        <v>2023</v>
      </c>
      <c r="BH207" s="3">
        <v>-0.67873467689187916</v>
      </c>
      <c r="BI207" s="3" t="s">
        <v>591</v>
      </c>
      <c r="BJ207" s="3">
        <v>3</v>
      </c>
      <c r="BK207" s="3">
        <v>320.49524907492901</v>
      </c>
      <c r="BL207" s="3">
        <v>86.724603202954214</v>
      </c>
      <c r="BM207" s="3">
        <v>-16.018445321034871</v>
      </c>
      <c r="BP207" s="3">
        <v>3</v>
      </c>
      <c r="BQ207" s="3">
        <v>896.94443117641788</v>
      </c>
      <c r="BR207" s="3">
        <v>-0.45072631558366849</v>
      </c>
      <c r="BS207" s="3">
        <v>0.28610866863547307</v>
      </c>
      <c r="BT207" s="3">
        <v>0.16900010320787023</v>
      </c>
      <c r="BU207" s="3">
        <v>4.2512280804224513E-2</v>
      </c>
      <c r="BV207" s="3">
        <v>13.961548332880099</v>
      </c>
      <c r="BW207" s="3">
        <v>7.1268472501003306E-3</v>
      </c>
      <c r="BX207" s="3">
        <v>1.1034096974819704E-2</v>
      </c>
      <c r="BY207" s="3">
        <v>1.1034096974819952E-2</v>
      </c>
      <c r="BZ207" s="3">
        <v>1.0078884038053817E-2</v>
      </c>
      <c r="CA207" s="3">
        <v>1968.6030649497554</v>
      </c>
      <c r="CB207" s="3">
        <v>1985.3882484904914</v>
      </c>
      <c r="CC207" s="3">
        <v>2004.7705514550444</v>
      </c>
      <c r="CE207" s="3">
        <v>0.39719092741278478</v>
      </c>
      <c r="CF207" s="3">
        <v>0.67237559995803498</v>
      </c>
      <c r="CG207" s="3">
        <v>2.6005950170952379</v>
      </c>
      <c r="CI207" s="3">
        <v>9.8819999999999997</v>
      </c>
      <c r="CJ207" s="3">
        <v>7.194</v>
      </c>
      <c r="CK207" s="3">
        <v>6.9470000000000001</v>
      </c>
      <c r="CM207" s="3">
        <v>44.922272727272727</v>
      </c>
      <c r="CN207" s="3">
        <v>23.094454545454543</v>
      </c>
      <c r="CO207" s="3">
        <v>15.771272727272729</v>
      </c>
      <c r="CP207" s="3">
        <v>7.5912727272727274</v>
      </c>
      <c r="CV207" s="3">
        <v>1956.7183026230534</v>
      </c>
      <c r="CW207" s="3">
        <v>1967.8115089150474</v>
      </c>
      <c r="CY207" s="3">
        <v>-0.45072631558366849</v>
      </c>
    </row>
    <row r="208" spans="1:103" x14ac:dyDescent="0.3">
      <c r="A208" s="3" t="s">
        <v>243</v>
      </c>
      <c r="B208" s="3" t="s">
        <v>471</v>
      </c>
      <c r="C208" s="3">
        <v>9</v>
      </c>
      <c r="D208" s="3" t="s">
        <v>562</v>
      </c>
      <c r="E208" s="3">
        <v>57</v>
      </c>
      <c r="F208" s="3" t="s">
        <v>588</v>
      </c>
      <c r="G208" s="3" t="s">
        <v>590</v>
      </c>
      <c r="H208" s="3">
        <v>2</v>
      </c>
      <c r="I208" s="3">
        <v>444.36737239313436</v>
      </c>
      <c r="J208" s="3">
        <v>434.58765577763933</v>
      </c>
      <c r="K208" s="3">
        <v>390.11699567004541</v>
      </c>
      <c r="N208" s="3">
        <v>2</v>
      </c>
      <c r="O208" s="3">
        <v>1179.5500001301127</v>
      </c>
      <c r="P208" s="3">
        <v>-0.58812615391260314</v>
      </c>
      <c r="Q208" s="3">
        <v>3.0879262188547454</v>
      </c>
      <c r="R208" s="3">
        <v>-2.512628665721711</v>
      </c>
      <c r="T208" s="3">
        <v>147.48487431521463</v>
      </c>
      <c r="U208" s="3">
        <v>7.5150979523395403E-2</v>
      </c>
      <c r="V208" s="3">
        <v>0.91193166781276547</v>
      </c>
      <c r="W208" s="3">
        <v>0.90951581162149397</v>
      </c>
      <c r="Y208" s="3">
        <v>1975.2130382162086</v>
      </c>
      <c r="Z208" s="3">
        <v>1980.5518157600193</v>
      </c>
      <c r="AC208" s="3">
        <v>0.98747152518059411</v>
      </c>
      <c r="AD208" s="3">
        <v>1.1112648267398144</v>
      </c>
      <c r="AG208" s="3">
        <v>18.661999999999999</v>
      </c>
      <c r="AH208" s="3">
        <v>31.166</v>
      </c>
      <c r="AK208" s="3">
        <v>29.197454545454548</v>
      </c>
      <c r="AL208" s="3">
        <v>30.807181818181821</v>
      </c>
      <c r="AM208" s="3">
        <v>13.935272727272729</v>
      </c>
      <c r="AN208" s="3">
        <v>7.5968181818181826</v>
      </c>
      <c r="AQ208" s="3">
        <v>1971.9371267695467</v>
      </c>
      <c r="AR208" s="3">
        <v>1967.0535294300935</v>
      </c>
      <c r="AS208" s="3">
        <v>1974.4604855952828</v>
      </c>
      <c r="AW208" s="3">
        <v>28.781999999999996</v>
      </c>
      <c r="AX208" s="3">
        <v>2011</v>
      </c>
      <c r="AY208" s="3">
        <v>7.3240000000000007</v>
      </c>
      <c r="AZ208" s="3">
        <v>1970</v>
      </c>
      <c r="BA208" s="3">
        <v>0</v>
      </c>
      <c r="BB208" s="3">
        <v>38</v>
      </c>
      <c r="BC208" s="3">
        <v>31</v>
      </c>
      <c r="BD208" s="3">
        <v>5</v>
      </c>
      <c r="BE208" s="3">
        <v>0</v>
      </c>
      <c r="BF208" s="3">
        <v>1950</v>
      </c>
      <c r="BG208" s="3">
        <v>2023</v>
      </c>
      <c r="BH208" s="3">
        <v>-0.58812615391260314</v>
      </c>
      <c r="BI208" s="3" t="s">
        <v>591</v>
      </c>
      <c r="BJ208" s="3">
        <v>3</v>
      </c>
      <c r="BK208" s="3">
        <v>288.28554761958537</v>
      </c>
      <c r="BL208" s="3">
        <v>237.44309483354363</v>
      </c>
      <c r="BM208" s="3">
        <v>197.34908488744827</v>
      </c>
      <c r="BP208" s="3">
        <v>3</v>
      </c>
      <c r="BQ208" s="3">
        <v>864.16578814542186</v>
      </c>
      <c r="BR208" s="3">
        <v>-0.43487013000640917</v>
      </c>
      <c r="BS208" s="3">
        <v>0.79892507456570316</v>
      </c>
      <c r="BT208" s="3">
        <v>-0.89603113508829058</v>
      </c>
      <c r="BU208" s="3">
        <v>0.5226011905600797</v>
      </c>
      <c r="BV208" s="3">
        <v>21.632268803202756</v>
      </c>
      <c r="BW208" s="3">
        <v>1.1036819167293708E-2</v>
      </c>
      <c r="BX208" s="3">
        <v>2.3110517931649702E-2</v>
      </c>
      <c r="BY208" s="3">
        <v>5.1434358615125651E-2</v>
      </c>
      <c r="BZ208" s="3">
        <v>4.7655315048519012E-2</v>
      </c>
      <c r="CA208" s="3">
        <v>1970.5571430406465</v>
      </c>
      <c r="CB208" s="3">
        <v>1984.5868737445162</v>
      </c>
      <c r="CC208" s="3">
        <v>1992.8149885382388</v>
      </c>
      <c r="CE208" s="3">
        <v>0.26438585591967456</v>
      </c>
      <c r="CF208" s="3">
        <v>0.30220919186768075</v>
      </c>
      <c r="CG208" s="3">
        <v>0.48804203793590889</v>
      </c>
      <c r="CI208" s="3">
        <v>7.7809999999999997</v>
      </c>
      <c r="CJ208" s="3">
        <v>11.824999999999999</v>
      </c>
      <c r="CK208" s="3">
        <v>7.8559999999999999</v>
      </c>
      <c r="CM208" s="3">
        <v>29.197454545454548</v>
      </c>
      <c r="CN208" s="3">
        <v>30.807181818181821</v>
      </c>
      <c r="CO208" s="3">
        <v>13.935272727272729</v>
      </c>
      <c r="CP208" s="3">
        <v>7.5968181818181826</v>
      </c>
      <c r="CV208" s="3">
        <v>1952.688238515962</v>
      </c>
      <c r="CW208" s="3">
        <v>1986.0690065624374</v>
      </c>
      <c r="CY208" s="3">
        <v>-0.53197619052899658</v>
      </c>
    </row>
    <row r="209" spans="1:103" x14ac:dyDescent="0.3">
      <c r="A209" s="3" t="s">
        <v>253</v>
      </c>
      <c r="B209" s="3" t="s">
        <v>481</v>
      </c>
      <c r="C209" s="3">
        <v>9</v>
      </c>
      <c r="D209" s="3" t="s">
        <v>562</v>
      </c>
      <c r="E209" s="3">
        <v>57</v>
      </c>
      <c r="F209" s="3" t="s">
        <v>588</v>
      </c>
      <c r="G209" s="3" t="s">
        <v>590</v>
      </c>
      <c r="H209" s="3">
        <v>3</v>
      </c>
      <c r="I209" s="3">
        <v>437.00111969252976</v>
      </c>
      <c r="J209" s="3">
        <v>443.80496284408497</v>
      </c>
      <c r="K209" s="3">
        <v>451.9013706313529</v>
      </c>
      <c r="N209" s="3">
        <v>3</v>
      </c>
      <c r="O209" s="3">
        <v>1824.7435142771174</v>
      </c>
      <c r="P209" s="3">
        <v>-0.91288362066142403</v>
      </c>
      <c r="Q209" s="3">
        <v>8.3050594460984541</v>
      </c>
      <c r="R209" s="3">
        <v>-8.751520590517595</v>
      </c>
      <c r="S209" s="3">
        <v>1.0715158416564334</v>
      </c>
      <c r="T209" s="3">
        <v>329.59122773749476</v>
      </c>
      <c r="U209" s="3">
        <v>0.168373084973855</v>
      </c>
      <c r="V209" s="3">
        <v>2.2017637866398219</v>
      </c>
      <c r="W209" s="3">
        <v>2.2073456622964693</v>
      </c>
      <c r="X209" s="3">
        <v>0.2335009179828913</v>
      </c>
      <c r="Y209" s="3">
        <v>1965.9638869538744</v>
      </c>
      <c r="Z209" s="3">
        <v>1968.1659890799253</v>
      </c>
      <c r="AA209" s="3">
        <v>1981.0000408893311</v>
      </c>
      <c r="AC209" s="3">
        <v>0.39971352693876339</v>
      </c>
      <c r="AD209" s="3">
        <v>0.41167418002130396</v>
      </c>
      <c r="AE209" s="3">
        <v>1.770638171459356</v>
      </c>
      <c r="AG209" s="3">
        <v>32.146999999999998</v>
      </c>
      <c r="AH209" s="3">
        <v>47.128999999999998</v>
      </c>
      <c r="AI209" s="3">
        <v>25.867999999999999</v>
      </c>
      <c r="AK209" s="3">
        <v>39.802727272727275</v>
      </c>
      <c r="AL209" s="3">
        <v>17.213090909090905</v>
      </c>
      <c r="AM209" s="3">
        <v>8.9898181818181815</v>
      </c>
      <c r="AN209" s="3">
        <v>4.0685454545454549</v>
      </c>
      <c r="AO209" s="3">
        <v>1964.2885007330033</v>
      </c>
      <c r="AP209" s="3">
        <v>1960.538532809222</v>
      </c>
      <c r="AQ209" s="3">
        <v>1980.1758997264189</v>
      </c>
      <c r="AR209" s="3">
        <v>1994.4792561758054</v>
      </c>
      <c r="AS209" s="3">
        <v>2011.8506861923511</v>
      </c>
      <c r="AW209" s="3">
        <v>40.19</v>
      </c>
      <c r="AX209" s="3">
        <v>1968</v>
      </c>
      <c r="AY209" s="3">
        <v>8.2139999999999986</v>
      </c>
      <c r="AZ209" s="3">
        <v>2023</v>
      </c>
      <c r="BA209" s="3">
        <v>18</v>
      </c>
      <c r="BB209" s="3">
        <v>32</v>
      </c>
      <c r="BC209" s="3">
        <v>22</v>
      </c>
      <c r="BD209" s="3">
        <v>2</v>
      </c>
      <c r="BE209" s="3">
        <v>0</v>
      </c>
      <c r="BF209" s="3">
        <v>1950</v>
      </c>
      <c r="BG209" s="3">
        <v>2023</v>
      </c>
      <c r="BH209" s="3">
        <v>-1.3593447650805652</v>
      </c>
      <c r="BI209" s="3" t="s">
        <v>591</v>
      </c>
      <c r="BJ209" s="3">
        <v>3</v>
      </c>
      <c r="BK209" s="3">
        <v>233.99306902105951</v>
      </c>
      <c r="BL209" s="3">
        <v>80.737761857661653</v>
      </c>
      <c r="BM209" s="3">
        <v>-10.77169531553481</v>
      </c>
      <c r="BP209" s="3">
        <v>3</v>
      </c>
      <c r="BQ209" s="3">
        <v>456.40045585686516</v>
      </c>
      <c r="BR209" s="3">
        <v>-0.22885454612593042</v>
      </c>
      <c r="BS209" s="3">
        <v>6.7467781327751386E-2</v>
      </c>
      <c r="BT209" s="3">
        <v>6.6659178667991842E-2</v>
      </c>
      <c r="BU209" s="3">
        <v>0.22577712177677431</v>
      </c>
      <c r="BV209" s="3">
        <v>34.043720713665024</v>
      </c>
      <c r="BW209" s="3">
        <v>1.7413645103589479E-2</v>
      </c>
      <c r="BX209" s="3">
        <v>2.0033484184000635E-2</v>
      </c>
      <c r="BY209" s="3">
        <v>1.0702191733396297E-2</v>
      </c>
      <c r="BZ209" s="3">
        <v>9.2345756210408959E-3</v>
      </c>
      <c r="CA209" s="3">
        <v>1960.8533028182333</v>
      </c>
      <c r="CB209" s="3">
        <v>1976.2991626884027</v>
      </c>
      <c r="CC209" s="3">
        <v>2005.4286128373642</v>
      </c>
      <c r="CE209" s="3">
        <v>2.1602716229765027</v>
      </c>
      <c r="CF209" s="3">
        <v>1.6941595363933644</v>
      </c>
      <c r="CG209" s="3">
        <v>0.48699311963770298</v>
      </c>
      <c r="CI209" s="3">
        <v>7.6150000000000002</v>
      </c>
      <c r="CJ209" s="3">
        <v>5.2670000000000003</v>
      </c>
      <c r="CK209" s="3">
        <v>2.4990000000000001</v>
      </c>
      <c r="CM209" s="3">
        <v>39.802727272727275</v>
      </c>
      <c r="CN209" s="3">
        <v>17.213090909090905</v>
      </c>
      <c r="CO209" s="3">
        <v>8.9898181818181815</v>
      </c>
      <c r="CP209" s="3">
        <v>4.0685454545454549</v>
      </c>
      <c r="CW209" s="3">
        <v>1950.5859219909412</v>
      </c>
      <c r="CX209" s="3">
        <v>1977.9618870681622</v>
      </c>
      <c r="CY209" s="3">
        <v>-0.22885454612593042</v>
      </c>
    </row>
    <row r="210" spans="1:103" x14ac:dyDescent="0.3">
      <c r="A210" s="3" t="s">
        <v>257</v>
      </c>
      <c r="B210" s="3" t="s">
        <v>485</v>
      </c>
      <c r="C210" s="3">
        <v>9</v>
      </c>
      <c r="D210" s="3" t="s">
        <v>562</v>
      </c>
      <c r="E210" s="3">
        <v>57</v>
      </c>
      <c r="F210" s="3" t="s">
        <v>588</v>
      </c>
      <c r="G210" s="3" t="s">
        <v>590</v>
      </c>
      <c r="H210" s="3">
        <v>3</v>
      </c>
      <c r="I210" s="3">
        <v>399.97129798728548</v>
      </c>
      <c r="J210" s="3">
        <v>323.51648003304689</v>
      </c>
      <c r="K210" s="3">
        <v>321.40745954179658</v>
      </c>
      <c r="N210" s="3">
        <v>3</v>
      </c>
      <c r="O210" s="3">
        <v>-55.679406221141207</v>
      </c>
      <c r="P210" s="3">
        <v>5.2109084784291944E-2</v>
      </c>
      <c r="Q210" s="3">
        <v>-1.138054199116413</v>
      </c>
      <c r="R210" s="3">
        <v>0.66884895997728611</v>
      </c>
      <c r="S210" s="3">
        <v>0.23979790783002575</v>
      </c>
      <c r="T210" s="3">
        <v>243.31907010331992</v>
      </c>
      <c r="U210" s="3">
        <v>0.1244915872919925</v>
      </c>
      <c r="V210" s="3">
        <v>0.13198810091956034</v>
      </c>
      <c r="W210" s="3">
        <v>5.3909556267304495E-2</v>
      </c>
      <c r="X210" s="3">
        <v>5.6803968493257972E-2</v>
      </c>
      <c r="Y210" s="3">
        <v>1959.4330925844356</v>
      </c>
      <c r="Z210" s="3">
        <v>1979.055948976139</v>
      </c>
      <c r="AA210" s="3">
        <v>2004.3272075149919</v>
      </c>
      <c r="AC210" s="3">
        <v>0.7679369338705675</v>
      </c>
      <c r="AD210" s="3">
        <v>1.0089890832322432</v>
      </c>
      <c r="AE210" s="3">
        <v>2.8824736620122207</v>
      </c>
      <c r="AG210" s="3">
        <v>46.954999999999998</v>
      </c>
      <c r="AH210" s="3">
        <v>23.82</v>
      </c>
      <c r="AI210" s="3">
        <v>14.026999999999999</v>
      </c>
      <c r="AK210" s="3">
        <v>46.183090909090907</v>
      </c>
      <c r="AL210" s="3">
        <v>12.189454545454545</v>
      </c>
      <c r="AM210" s="3">
        <v>17.196090909090909</v>
      </c>
      <c r="AN210" s="3">
        <v>10.386818181818184</v>
      </c>
      <c r="AO210" s="3">
        <v>1960.7451836935381</v>
      </c>
      <c r="AP210" s="3">
        <v>1969.9537522187993</v>
      </c>
      <c r="AQ210" s="3">
        <v>1974.55803648143</v>
      </c>
      <c r="AR210" s="3">
        <v>1979.3878209139648</v>
      </c>
      <c r="AS210" s="3">
        <v>1991.3205403617631</v>
      </c>
      <c r="AT210" s="3">
        <v>2003.3081838530679</v>
      </c>
      <c r="AW210" s="3">
        <v>32.067999999999998</v>
      </c>
      <c r="AX210" s="3">
        <v>1959</v>
      </c>
      <c r="AY210" s="3">
        <v>-0.59799999999999898</v>
      </c>
      <c r="AZ210" s="3">
        <v>2023</v>
      </c>
      <c r="BA210" s="3">
        <v>6</v>
      </c>
      <c r="BB210" s="3">
        <v>19</v>
      </c>
      <c r="BC210" s="3">
        <v>21</v>
      </c>
      <c r="BD210" s="3">
        <v>25</v>
      </c>
      <c r="BE210" s="3">
        <v>3</v>
      </c>
      <c r="BF210" s="3">
        <v>1950</v>
      </c>
      <c r="BG210" s="3">
        <v>2023</v>
      </c>
      <c r="BH210" s="3">
        <v>-1.085945114332121</v>
      </c>
      <c r="BI210" s="3" t="s">
        <v>591</v>
      </c>
      <c r="BJ210" s="3">
        <v>3</v>
      </c>
      <c r="BK210" s="3">
        <v>321.57147724766571</v>
      </c>
      <c r="BL210" s="3">
        <v>151.4120754125579</v>
      </c>
      <c r="BM210" s="3">
        <v>126.34973202761911</v>
      </c>
      <c r="BP210" s="3">
        <v>3</v>
      </c>
      <c r="BQ210" s="3">
        <v>1333.3047358309891</v>
      </c>
      <c r="BR210" s="3">
        <v>-0.67326666794588197</v>
      </c>
      <c r="BS210" s="3">
        <v>0.40440526460008963</v>
      </c>
      <c r="BT210" s="3">
        <v>0.26850479986336184</v>
      </c>
      <c r="BU210" s="3">
        <v>0.27907088850221246</v>
      </c>
      <c r="BV210" s="3">
        <v>71.755887609411914</v>
      </c>
      <c r="BW210" s="3">
        <v>3.6722530688017008E-2</v>
      </c>
      <c r="BX210" s="3">
        <v>3.8606946104487047E-2</v>
      </c>
      <c r="BY210" s="3">
        <v>1.2635629821469561E-2</v>
      </c>
      <c r="BZ210" s="3">
        <v>4.4093071040614912E-2</v>
      </c>
      <c r="CA210" s="3">
        <v>1958.4165614449389</v>
      </c>
      <c r="CB210" s="3">
        <v>1977.5651331883557</v>
      </c>
      <c r="CC210" s="3">
        <v>2015.1915142925911</v>
      </c>
      <c r="CE210" s="3">
        <v>0.56707174274802741</v>
      </c>
      <c r="CF210" s="3">
        <v>0.59733163452042537</v>
      </c>
      <c r="CG210" s="3">
        <v>0.83416175721305019</v>
      </c>
      <c r="CI210" s="3">
        <v>15.224</v>
      </c>
      <c r="CJ210" s="3">
        <v>9.6419999999999995</v>
      </c>
      <c r="CK210" s="3">
        <v>9.5030000000000001</v>
      </c>
      <c r="CM210" s="3">
        <v>46.183090909090907</v>
      </c>
      <c r="CN210" s="3">
        <v>12.189454545454545</v>
      </c>
      <c r="CO210" s="3">
        <v>17.196090909090909</v>
      </c>
      <c r="CP210" s="3">
        <v>10.386818181818184</v>
      </c>
      <c r="CU210" s="3">
        <v>1950.6457074993016</v>
      </c>
      <c r="CV210" s="3">
        <v>1958.1111311553402</v>
      </c>
      <c r="CW210" s="3">
        <v>1983.7813292921994</v>
      </c>
      <c r="CY210" s="3">
        <v>-0.67326666794588197</v>
      </c>
    </row>
    <row r="211" spans="1:103" x14ac:dyDescent="0.3">
      <c r="A211" s="3" t="s">
        <v>106</v>
      </c>
      <c r="B211" s="3" t="s">
        <v>334</v>
      </c>
      <c r="C211" s="3">
        <v>9</v>
      </c>
      <c r="D211" s="3" t="s">
        <v>562</v>
      </c>
      <c r="E211" s="3">
        <v>61</v>
      </c>
      <c r="F211" s="3" t="s">
        <v>569</v>
      </c>
      <c r="G211" s="3" t="s">
        <v>590</v>
      </c>
      <c r="H211" s="3">
        <v>3</v>
      </c>
      <c r="I211" s="3">
        <v>370.87197788811397</v>
      </c>
      <c r="J211" s="3">
        <v>320.93500884177882</v>
      </c>
      <c r="K211" s="3">
        <v>244.17717965954529</v>
      </c>
      <c r="N211" s="3">
        <v>3</v>
      </c>
      <c r="O211" s="3">
        <v>418.95508045007477</v>
      </c>
      <c r="P211" s="3">
        <v>-0.19238586833314031</v>
      </c>
      <c r="Q211" s="3">
        <v>-0.51585858425459785</v>
      </c>
      <c r="R211" s="3">
        <v>1.009165635015504</v>
      </c>
      <c r="S211" s="3">
        <v>-0.99988894934096573</v>
      </c>
      <c r="T211" s="3">
        <v>111.96565758134899</v>
      </c>
      <c r="U211" s="3">
        <v>5.7212766848386651E-2</v>
      </c>
      <c r="V211" s="3">
        <v>9.1154527624920059E-2</v>
      </c>
      <c r="W211" s="3">
        <v>0.10035783194225012</v>
      </c>
      <c r="X211" s="3">
        <v>7.3090164502474422E-2</v>
      </c>
      <c r="Y211" s="3">
        <v>1964.9834200983507</v>
      </c>
      <c r="Z211" s="3">
        <v>1977.319301822979</v>
      </c>
      <c r="AA211" s="3">
        <v>1990.9999865689585</v>
      </c>
      <c r="AC211" s="3">
        <v>1.4012681506445928</v>
      </c>
      <c r="AD211" s="3">
        <v>0.74606401521108512</v>
      </c>
      <c r="AE211" s="3">
        <v>0.6508027862522523</v>
      </c>
      <c r="AG211" s="3">
        <v>41.668999999999997</v>
      </c>
      <c r="AH211" s="3">
        <v>33.692</v>
      </c>
      <c r="AI211" s="3">
        <v>37.755000000000003</v>
      </c>
      <c r="AK211" s="3">
        <v>42.767090909090911</v>
      </c>
      <c r="AL211" s="3">
        <v>17.630909090909089</v>
      </c>
      <c r="AM211" s="3">
        <v>8.2478181818181824</v>
      </c>
      <c r="AN211" s="3">
        <v>6.0653636363636361</v>
      </c>
      <c r="AP211" s="3">
        <v>1989.9757281200316</v>
      </c>
      <c r="AQ211" s="3">
        <v>2000.0133162865613</v>
      </c>
      <c r="AR211" s="3">
        <v>2007.166721975183</v>
      </c>
      <c r="AS211" s="3">
        <v>2014.3201276638044</v>
      </c>
      <c r="AT211" s="3">
        <v>2021.4735333524261</v>
      </c>
      <c r="AW211" s="3">
        <v>36.074000000000005</v>
      </c>
      <c r="AX211" s="3">
        <v>1964</v>
      </c>
      <c r="AY211" s="3">
        <v>8.3670000000000009</v>
      </c>
      <c r="AZ211" s="3">
        <v>2023</v>
      </c>
      <c r="BA211" s="3">
        <v>29</v>
      </c>
      <c r="BB211" s="3">
        <v>28</v>
      </c>
      <c r="BC211" s="3">
        <v>13</v>
      </c>
      <c r="BD211" s="3">
        <v>4</v>
      </c>
      <c r="BE211" s="3">
        <v>0</v>
      </c>
      <c r="BF211" s="3">
        <v>1950</v>
      </c>
      <c r="BG211" s="3">
        <v>2023</v>
      </c>
      <c r="BH211" s="3">
        <v>-0.70824445258773816</v>
      </c>
      <c r="BI211" s="3" t="s">
        <v>591</v>
      </c>
      <c r="BJ211" s="3">
        <v>2</v>
      </c>
      <c r="BK211" s="3">
        <v>253.26829227807636</v>
      </c>
      <c r="BL211" s="3">
        <v>150.95063529526158</v>
      </c>
      <c r="BM211" s="3">
        <v>135.78700823957715</v>
      </c>
      <c r="BP211" s="3">
        <v>2</v>
      </c>
      <c r="BQ211" s="3">
        <v>344.33231650036731</v>
      </c>
      <c r="BR211" s="3">
        <v>-0.17191247876579144</v>
      </c>
      <c r="BS211" s="3">
        <v>0.15893464592947648</v>
      </c>
      <c r="BT211" s="3">
        <v>0.14508134112068194</v>
      </c>
      <c r="BV211" s="3">
        <v>26.440842255218431</v>
      </c>
      <c r="BW211" s="3">
        <v>1.3472942253429864E-2</v>
      </c>
      <c r="BX211" s="3">
        <v>1.7671875237860343E-2</v>
      </c>
      <c r="BY211" s="3">
        <v>2.4423708778793133E-2</v>
      </c>
      <c r="CA211" s="3">
        <v>1975.5349411815421</v>
      </c>
      <c r="CB211" s="3">
        <v>2004.7269009080953</v>
      </c>
      <c r="CE211" s="3">
        <v>1.7523788363789636</v>
      </c>
      <c r="CF211" s="3">
        <v>2.0854056831277812</v>
      </c>
      <c r="CI211" s="3">
        <v>4.9349999999999996</v>
      </c>
      <c r="CJ211" s="3">
        <v>4.5529999999999999</v>
      </c>
      <c r="CM211" s="3">
        <v>42.767090909090911</v>
      </c>
      <c r="CN211" s="3">
        <v>17.630909090909089</v>
      </c>
      <c r="CO211" s="3">
        <v>8.2478181818181824</v>
      </c>
      <c r="CP211" s="3">
        <v>6.0653636363636361</v>
      </c>
      <c r="CX211" s="3">
        <v>1989.3143141125925</v>
      </c>
      <c r="CY211" s="3">
        <v>-0.17191247876579144</v>
      </c>
    </row>
    <row r="212" spans="1:103" x14ac:dyDescent="0.3">
      <c r="A212" s="3" t="s">
        <v>146</v>
      </c>
      <c r="B212" s="3" t="s">
        <v>374</v>
      </c>
      <c r="C212" s="3">
        <v>9</v>
      </c>
      <c r="D212" s="3" t="s">
        <v>562</v>
      </c>
      <c r="E212" s="3">
        <v>61</v>
      </c>
      <c r="F212" s="3" t="s">
        <v>569</v>
      </c>
      <c r="G212" s="3" t="s">
        <v>590</v>
      </c>
      <c r="H212" s="3">
        <v>3</v>
      </c>
      <c r="I212" s="3">
        <v>372.18750124727319</v>
      </c>
      <c r="J212" s="3">
        <v>366.27730911986896</v>
      </c>
      <c r="K212" s="3">
        <v>343.59187329979352</v>
      </c>
      <c r="N212" s="3">
        <v>3</v>
      </c>
      <c r="O212" s="3">
        <v>1448.3594151186535</v>
      </c>
      <c r="P212" s="3">
        <v>-0.7168776734617951</v>
      </c>
      <c r="Q212" s="3">
        <v>1.1507988917215988</v>
      </c>
      <c r="R212" s="3">
        <v>-1.5328848530367982</v>
      </c>
      <c r="S212" s="3">
        <v>0.73092077746653561</v>
      </c>
      <c r="T212" s="3">
        <v>67.970719894855364</v>
      </c>
      <c r="U212" s="3">
        <v>3.457269720209747E-2</v>
      </c>
      <c r="V212" s="3">
        <v>0.21105397540784507</v>
      </c>
      <c r="W212" s="3">
        <v>0.29444357402948135</v>
      </c>
      <c r="X212" s="3">
        <v>0.21907302952704819</v>
      </c>
      <c r="Y212" s="3">
        <v>1982.3720311369598</v>
      </c>
      <c r="Z212" s="3">
        <v>1992.5288424011433</v>
      </c>
      <c r="AA212" s="3">
        <v>2002.3832958136782</v>
      </c>
      <c r="AC212" s="3">
        <v>1.2060348401464036</v>
      </c>
      <c r="AD212" s="3">
        <v>1.1076276928406235</v>
      </c>
      <c r="AE212" s="3">
        <v>1.9755906268079195</v>
      </c>
      <c r="AG212" s="3">
        <v>27.535</v>
      </c>
      <c r="AH212" s="3">
        <v>30.771999999999998</v>
      </c>
      <c r="AI212" s="3">
        <v>21.015000000000001</v>
      </c>
      <c r="AK212" s="3">
        <v>45.705818181818181</v>
      </c>
      <c r="AL212" s="3">
        <v>15.112727272727273</v>
      </c>
      <c r="AM212" s="3">
        <v>18.457909090909091</v>
      </c>
      <c r="AN212" s="3">
        <v>8.2888181818181828</v>
      </c>
      <c r="AO212" s="3">
        <v>1957.5995557817357</v>
      </c>
      <c r="AP212" s="3">
        <v>1971.5489370641938</v>
      </c>
      <c r="AQ212" s="3">
        <v>1993.4545645954986</v>
      </c>
      <c r="AR212" s="3">
        <v>1998.5785616170078</v>
      </c>
      <c r="AS212" s="3">
        <v>2004.6078614087014</v>
      </c>
      <c r="AT212" s="3">
        <v>2018.1932357766173</v>
      </c>
      <c r="AW212" s="3">
        <v>33.875</v>
      </c>
      <c r="AX212" s="3">
        <v>1963</v>
      </c>
      <c r="AY212" s="3">
        <v>3.2139999999999986</v>
      </c>
      <c r="AZ212" s="3">
        <v>2023</v>
      </c>
      <c r="BA212" s="3">
        <v>13</v>
      </c>
      <c r="BB212" s="3">
        <v>34</v>
      </c>
      <c r="BC212" s="3">
        <v>15</v>
      </c>
      <c r="BD212" s="3">
        <v>12</v>
      </c>
      <c r="BE212" s="3">
        <v>0</v>
      </c>
      <c r="BF212" s="3">
        <v>1950</v>
      </c>
      <c r="BG212" s="3">
        <v>2023</v>
      </c>
      <c r="BH212" s="3">
        <v>-1.0989636347769944</v>
      </c>
      <c r="BI212" s="3" t="s">
        <v>591</v>
      </c>
      <c r="BJ212" s="3">
        <v>2</v>
      </c>
      <c r="BK212" s="3">
        <v>399.71596990500473</v>
      </c>
      <c r="BL212" s="3">
        <v>124.18439481515078</v>
      </c>
      <c r="BM212" s="3">
        <v>99.641849359106843</v>
      </c>
      <c r="BP212" s="3">
        <v>2</v>
      </c>
      <c r="BQ212" s="3">
        <v>1742.6814262665819</v>
      </c>
      <c r="BR212" s="3">
        <v>-0.88190701751869982</v>
      </c>
      <c r="BS212" s="3">
        <v>0.89422266232923775</v>
      </c>
      <c r="BT212" s="3">
        <v>0.16342980950555194</v>
      </c>
      <c r="BV212" s="3">
        <v>33.128714025553919</v>
      </c>
      <c r="BW212" s="3">
        <v>1.6910967094985085E-2</v>
      </c>
      <c r="BX212" s="3">
        <v>1.7577144547074524E-2</v>
      </c>
      <c r="BY212" s="3">
        <v>3.8792728098716797E-2</v>
      </c>
      <c r="CA212" s="3">
        <v>1968.3339056283803</v>
      </c>
      <c r="CB212" s="3">
        <v>2012.5958076156119</v>
      </c>
      <c r="CE212" s="3">
        <v>0.24624697419676272</v>
      </c>
      <c r="CF212" s="3">
        <v>1.653446399428891</v>
      </c>
      <c r="CI212" s="3">
        <v>8.2219999999999995</v>
      </c>
      <c r="CJ212" s="3">
        <v>7.5049999999999999</v>
      </c>
      <c r="CM212" s="3">
        <v>45.705818181818181</v>
      </c>
      <c r="CN212" s="3">
        <v>15.112727272727273</v>
      </c>
      <c r="CO212" s="3">
        <v>18.457909090909091</v>
      </c>
      <c r="CP212" s="3">
        <v>8.2888181818181828</v>
      </c>
      <c r="CU212" s="3">
        <v>1953.3594721963482</v>
      </c>
      <c r="CV212" s="3">
        <v>1959.0290041318892</v>
      </c>
      <c r="CW212" s="3">
        <v>1964.69853606743</v>
      </c>
      <c r="CY212" s="3">
        <v>-0.88190701751869982</v>
      </c>
    </row>
    <row r="213" spans="1:103" x14ac:dyDescent="0.3">
      <c r="A213" s="3" t="s">
        <v>172</v>
      </c>
      <c r="B213" s="3" t="s">
        <v>400</v>
      </c>
      <c r="C213" s="3">
        <v>9</v>
      </c>
      <c r="D213" s="3" t="s">
        <v>562</v>
      </c>
      <c r="E213" s="3">
        <v>61</v>
      </c>
      <c r="F213" s="3" t="s">
        <v>569</v>
      </c>
      <c r="G213" s="3" t="s">
        <v>590</v>
      </c>
      <c r="H213" s="3">
        <v>2</v>
      </c>
      <c r="I213" s="3">
        <v>318.12164389638883</v>
      </c>
      <c r="J213" s="3">
        <v>319.96282240707075</v>
      </c>
      <c r="K213" s="3">
        <v>316.91547722015656</v>
      </c>
      <c r="N213" s="3">
        <v>2</v>
      </c>
      <c r="O213" s="3">
        <v>-1285.1060160471284</v>
      </c>
      <c r="P213" s="3">
        <v>0.67899693413024209</v>
      </c>
      <c r="Q213" s="3">
        <v>-1.2160590257001636</v>
      </c>
      <c r="R213" s="3">
        <v>0.10130427267265918</v>
      </c>
      <c r="T213" s="3">
        <v>372.60017449164621</v>
      </c>
      <c r="U213" s="3">
        <v>0.19073453708406748</v>
      </c>
      <c r="V213" s="3">
        <v>0.19122793841086877</v>
      </c>
      <c r="W213" s="3">
        <v>4.9861044500947881E-2</v>
      </c>
      <c r="Y213" s="3">
        <v>1957.5591547980814</v>
      </c>
      <c r="Z213" s="3">
        <v>2003.0006040231206</v>
      </c>
      <c r="AC213" s="3">
        <v>0.78995395356969678</v>
      </c>
      <c r="AD213" s="3">
        <v>6.6827362755616795</v>
      </c>
      <c r="AG213" s="3">
        <v>43.082000000000001</v>
      </c>
      <c r="AH213" s="3">
        <v>18.605</v>
      </c>
      <c r="AK213" s="3">
        <v>41.731999999999999</v>
      </c>
      <c r="AL213" s="3">
        <v>13.061545454545456</v>
      </c>
      <c r="AM213" s="3">
        <v>11.613</v>
      </c>
      <c r="AN213" s="3">
        <v>3.4977272727272721</v>
      </c>
      <c r="AP213" s="3">
        <v>1974.4485398091163</v>
      </c>
      <c r="AQ213" s="3">
        <v>1983.7584502989519</v>
      </c>
      <c r="AR213" s="3">
        <v>1993.0683607887879</v>
      </c>
      <c r="AS213" s="3">
        <v>2002.3782712786237</v>
      </c>
      <c r="AT213" s="3">
        <v>2013.7078557860273</v>
      </c>
      <c r="AW213" s="3">
        <v>32.852999999999994</v>
      </c>
      <c r="AX213" s="3">
        <v>1959</v>
      </c>
      <c r="AY213" s="3">
        <v>6.1789999999999994</v>
      </c>
      <c r="AZ213" s="3">
        <v>2021</v>
      </c>
      <c r="BA213" s="3">
        <v>17</v>
      </c>
      <c r="BB213" s="3">
        <v>29</v>
      </c>
      <c r="BC213" s="3">
        <v>21</v>
      </c>
      <c r="BD213" s="3">
        <v>7</v>
      </c>
      <c r="BE213" s="3">
        <v>0</v>
      </c>
      <c r="BF213" s="3">
        <v>1950</v>
      </c>
      <c r="BG213" s="3">
        <v>2023</v>
      </c>
      <c r="BH213" s="3">
        <v>-0.53706209156992146</v>
      </c>
      <c r="BI213" s="3" t="s">
        <v>591</v>
      </c>
      <c r="BJ213" s="3">
        <v>3</v>
      </c>
      <c r="BK213" s="3">
        <v>278.36819286567891</v>
      </c>
      <c r="BL213" s="3">
        <v>93.860324665251696</v>
      </c>
      <c r="BM213" s="3">
        <v>45.574124923940651</v>
      </c>
      <c r="BP213" s="3">
        <v>3</v>
      </c>
      <c r="BQ213" s="3">
        <v>956.83258059829507</v>
      </c>
      <c r="BR213" s="3">
        <v>-0.48357143326921787</v>
      </c>
      <c r="BS213" s="3">
        <v>0.2591803041241808</v>
      </c>
      <c r="BT213" s="3">
        <v>0.12879992172039756</v>
      </c>
      <c r="BU213" s="3">
        <v>0.16187127551598968</v>
      </c>
      <c r="BV213" s="3">
        <v>80.938173954677779</v>
      </c>
      <c r="BW213" s="3">
        <v>4.1442975685799098E-2</v>
      </c>
      <c r="BX213" s="3">
        <v>4.1676271320392089E-2</v>
      </c>
      <c r="BY213" s="3">
        <v>1.5191394378487112E-2</v>
      </c>
      <c r="BZ213" s="3">
        <v>1.6300185455430133E-2</v>
      </c>
      <c r="CA213" s="3">
        <v>1956.7142332259541</v>
      </c>
      <c r="CB213" s="3">
        <v>1987.17832769704</v>
      </c>
      <c r="CC213" s="3">
        <v>2001.4321696887137</v>
      </c>
      <c r="CE213" s="3">
        <v>0.73860711281110569</v>
      </c>
      <c r="CF213" s="3">
        <v>1.1193485168449133</v>
      </c>
      <c r="CG213" s="3">
        <v>0.9252578624918798</v>
      </c>
      <c r="CI213" s="3">
        <v>10.678000000000001</v>
      </c>
      <c r="CJ213" s="3">
        <v>3.8690000000000002</v>
      </c>
      <c r="CK213" s="3">
        <v>2.581</v>
      </c>
      <c r="CM213" s="3">
        <v>41.731999999999999</v>
      </c>
      <c r="CN213" s="3">
        <v>13.061545454545456</v>
      </c>
      <c r="CO213" s="3">
        <v>11.613</v>
      </c>
      <c r="CP213" s="3">
        <v>3.4977272727272721</v>
      </c>
      <c r="CW213" s="3">
        <v>1959.4838362013941</v>
      </c>
      <c r="CX213" s="3">
        <v>1981.7663569902095</v>
      </c>
      <c r="CY213" s="3">
        <v>-0.48357143326921787</v>
      </c>
    </row>
    <row r="214" spans="1:103" x14ac:dyDescent="0.3">
      <c r="A214" s="3" t="s">
        <v>277</v>
      </c>
      <c r="B214" s="3" t="s">
        <v>505</v>
      </c>
      <c r="C214" s="3">
        <v>9</v>
      </c>
      <c r="D214" s="3" t="s">
        <v>562</v>
      </c>
      <c r="E214" s="3">
        <v>61</v>
      </c>
      <c r="F214" s="3" t="s">
        <v>569</v>
      </c>
      <c r="G214" s="3" t="s">
        <v>590</v>
      </c>
      <c r="H214" s="3">
        <v>3</v>
      </c>
      <c r="I214" s="3">
        <v>374.50161333444299</v>
      </c>
      <c r="J214" s="3">
        <v>249.93747984031819</v>
      </c>
      <c r="K214" s="3">
        <v>257.5167797421405</v>
      </c>
      <c r="N214" s="3">
        <v>3</v>
      </c>
      <c r="O214" s="3">
        <v>550.51767870014965</v>
      </c>
      <c r="P214" s="3">
        <v>-0.25471818022181708</v>
      </c>
      <c r="Q214" s="3">
        <v>-0.7867521475773831</v>
      </c>
      <c r="R214" s="3">
        <v>0.85398104958895027</v>
      </c>
      <c r="S214" s="3">
        <v>-0.42865358626160099</v>
      </c>
      <c r="T214" s="3">
        <v>135.76912689604785</v>
      </c>
      <c r="U214" s="3">
        <v>6.9447032880956133E-2</v>
      </c>
      <c r="V214" s="3">
        <v>8.4586271764058349E-2</v>
      </c>
      <c r="W214" s="3">
        <v>4.9112742267634762E-2</v>
      </c>
      <c r="X214" s="3">
        <v>0.17434283866204953</v>
      </c>
      <c r="Y214" s="3">
        <v>1960.5798475163926</v>
      </c>
      <c r="Z214" s="3">
        <v>1974.1978258742988</v>
      </c>
      <c r="AA214" s="3">
        <v>2017.6772867377083</v>
      </c>
      <c r="AC214" s="3">
        <v>0.74976311279176266</v>
      </c>
      <c r="AD214" s="3">
        <v>0.51433643687820629</v>
      </c>
      <c r="AE214" s="3">
        <v>1.4379874057814368</v>
      </c>
      <c r="AG214" s="3">
        <v>50.478000000000002</v>
      </c>
      <c r="AH214" s="3">
        <v>37.201999999999998</v>
      </c>
      <c r="AI214" s="3">
        <v>28.488</v>
      </c>
      <c r="AK214" s="3">
        <v>52.543636363636367</v>
      </c>
      <c r="AL214" s="3">
        <v>28.269272727272732</v>
      </c>
      <c r="AM214" s="3">
        <v>14.643636363636364</v>
      </c>
      <c r="AN214" s="3">
        <v>6.1919090909090917</v>
      </c>
      <c r="AO214" s="3">
        <v>1966.4584093897247</v>
      </c>
      <c r="AP214" s="3">
        <v>1984.5430967897953</v>
      </c>
      <c r="AQ214" s="3">
        <v>2011.2112884204282</v>
      </c>
      <c r="AW214" s="3">
        <v>38.329000000000001</v>
      </c>
      <c r="AX214" s="3">
        <v>1959</v>
      </c>
      <c r="AY214" s="3">
        <v>19.244</v>
      </c>
      <c r="AZ214" s="3">
        <v>2023</v>
      </c>
      <c r="BA214" s="3">
        <v>24</v>
      </c>
      <c r="BB214" s="3">
        <v>48</v>
      </c>
      <c r="BC214" s="3">
        <v>2</v>
      </c>
      <c r="BD214" s="3">
        <v>0</v>
      </c>
      <c r="BE214" s="3">
        <v>0</v>
      </c>
      <c r="BF214" s="3">
        <v>1950</v>
      </c>
      <c r="BG214" s="3">
        <v>2023</v>
      </c>
      <c r="BH214" s="3">
        <v>-1.0414703277992001</v>
      </c>
      <c r="BI214" s="3" t="s">
        <v>591</v>
      </c>
      <c r="BJ214" s="3">
        <v>2</v>
      </c>
      <c r="BK214" s="3">
        <v>312.81613470237244</v>
      </c>
      <c r="BL214" s="3">
        <v>103.09942435357206</v>
      </c>
      <c r="BM214" s="3">
        <v>44.002278733990664</v>
      </c>
      <c r="BP214" s="3">
        <v>2</v>
      </c>
      <c r="BQ214" s="3">
        <v>757.25506726260278</v>
      </c>
      <c r="BR214" s="3">
        <v>-0.37984384672014604</v>
      </c>
      <c r="BS214" s="3">
        <v>0.29913254222694752</v>
      </c>
      <c r="BT214" s="3">
        <v>0.1315128433449512</v>
      </c>
      <c r="BV214" s="3">
        <v>15.060139703955125</v>
      </c>
      <c r="BW214" s="3">
        <v>7.6758603391723886E-3</v>
      </c>
      <c r="BX214" s="3">
        <v>1.1203692647045465E-2</v>
      </c>
      <c r="BY214" s="3">
        <v>1.1203692647045628E-2</v>
      </c>
      <c r="CA214" s="3">
        <v>1974.6727982804455</v>
      </c>
      <c r="CB214" s="3">
        <v>1998.9003430608025</v>
      </c>
      <c r="CE214" s="3">
        <v>0.5289371689142186</v>
      </c>
      <c r="CF214" s="3">
        <v>1.2052142367155501</v>
      </c>
      <c r="CI214" s="3">
        <v>7.4530000000000003</v>
      </c>
      <c r="CJ214" s="3">
        <v>5.3860000000000001</v>
      </c>
      <c r="CM214" s="3">
        <v>52.543636363636367</v>
      </c>
      <c r="CN214" s="3">
        <v>28.269272727272732</v>
      </c>
      <c r="CO214" s="3">
        <v>14.643636363636364</v>
      </c>
      <c r="CP214" s="3">
        <v>6.1919090909090917</v>
      </c>
      <c r="CV214" s="3">
        <v>1954.105808667917</v>
      </c>
      <c r="CW214" s="3">
        <v>1967.2691125970807</v>
      </c>
      <c r="CY214" s="3">
        <v>-0.37984384672014604</v>
      </c>
    </row>
    <row r="215" spans="1:103" x14ac:dyDescent="0.3">
      <c r="A215" s="3" t="s">
        <v>307</v>
      </c>
      <c r="B215" s="3" t="s">
        <v>535</v>
      </c>
      <c r="C215" s="3">
        <v>9</v>
      </c>
      <c r="D215" s="3" t="s">
        <v>562</v>
      </c>
      <c r="E215" s="3">
        <v>61</v>
      </c>
      <c r="F215" s="3" t="s">
        <v>569</v>
      </c>
      <c r="G215" s="3" t="s">
        <v>590</v>
      </c>
      <c r="H215" s="3">
        <v>0</v>
      </c>
      <c r="I215" s="3">
        <v>221.33189531089641</v>
      </c>
      <c r="J215" s="3">
        <v>222.5687253950743</v>
      </c>
      <c r="K215" s="3">
        <v>224.25031280675074</v>
      </c>
      <c r="N215" s="3">
        <v>1</v>
      </c>
      <c r="O215" s="3">
        <v>736.13717675363762</v>
      </c>
      <c r="P215" s="3">
        <v>-0.35381868069046801</v>
      </c>
      <c r="Q215" s="3">
        <v>6.6423393560355773E-2</v>
      </c>
      <c r="T215" s="3">
        <v>49.665571955374887</v>
      </c>
      <c r="U215" s="3">
        <v>2.5307113006442453E-2</v>
      </c>
      <c r="V215" s="3">
        <v>2.7242026466151457E-2</v>
      </c>
      <c r="Y215" s="3">
        <v>1975.0000346315842</v>
      </c>
      <c r="AC215" s="3">
        <v>7.007292081578739</v>
      </c>
      <c r="AG215" s="3">
        <v>35.805999999999997</v>
      </c>
      <c r="AK215" s="3">
        <v>44.265545454545453</v>
      </c>
      <c r="AL215" s="3">
        <v>24.585000000000001</v>
      </c>
      <c r="AM215" s="3">
        <v>13.770545454545454</v>
      </c>
      <c r="AN215" s="3">
        <v>6.4296363636363631</v>
      </c>
      <c r="AO215" s="3">
        <v>1953.3654226648005</v>
      </c>
      <c r="AP215" s="3">
        <v>1983.1604681588069</v>
      </c>
      <c r="AQ215" s="3">
        <v>2000.5581090523974</v>
      </c>
      <c r="AR215" s="3">
        <v>2017.9557499459875</v>
      </c>
      <c r="AW215" s="3">
        <v>33.698</v>
      </c>
      <c r="AX215" s="3">
        <v>1960</v>
      </c>
      <c r="AY215" s="3">
        <v>16.675000000000001</v>
      </c>
      <c r="AZ215" s="3">
        <v>2023</v>
      </c>
      <c r="BA215" s="3">
        <v>18</v>
      </c>
      <c r="BB215" s="3">
        <v>47</v>
      </c>
      <c r="BC215" s="3">
        <v>9</v>
      </c>
      <c r="BD215" s="3">
        <v>0</v>
      </c>
      <c r="BE215" s="3">
        <v>0</v>
      </c>
      <c r="BF215" s="3">
        <v>1950</v>
      </c>
      <c r="BG215" s="3">
        <v>2023</v>
      </c>
      <c r="BH215" s="3">
        <v>-0.35381868069046801</v>
      </c>
      <c r="BI215" s="3" t="s">
        <v>591</v>
      </c>
      <c r="BJ215" s="3">
        <v>2</v>
      </c>
      <c r="BK215" s="3">
        <v>313.63868981190626</v>
      </c>
      <c r="BL215" s="3">
        <v>109.40012116860801</v>
      </c>
      <c r="BM215" s="3">
        <v>-60.059574110193097</v>
      </c>
      <c r="BP215" s="3">
        <v>2</v>
      </c>
      <c r="BQ215" s="3">
        <v>1892.6883340886591</v>
      </c>
      <c r="BR215" s="3">
        <v>-0.9613214350573972</v>
      </c>
      <c r="BS215" s="3">
        <v>0.65351849240979332</v>
      </c>
      <c r="BT215" s="3">
        <v>0.29957887021610474</v>
      </c>
      <c r="BV215" s="3">
        <v>50.080803563985953</v>
      </c>
      <c r="BW215" s="3">
        <v>2.5642999131531546E-2</v>
      </c>
      <c r="BX215" s="3">
        <v>2.6678000015500393E-2</v>
      </c>
      <c r="BY215" s="3">
        <v>7.4711782456726465E-3</v>
      </c>
      <c r="CA215" s="3">
        <v>1956.7018272735233</v>
      </c>
      <c r="CB215" s="3">
        <v>1972.6097533031323</v>
      </c>
      <c r="CE215" s="3">
        <v>0.19406747392627008</v>
      </c>
      <c r="CF215" s="3">
        <v>0.26171856783632969</v>
      </c>
      <c r="CI215" s="3">
        <v>11.901999999999999</v>
      </c>
      <c r="CJ215" s="3">
        <v>7.032</v>
      </c>
      <c r="CM215" s="3">
        <v>44.265545454545453</v>
      </c>
      <c r="CN215" s="3">
        <v>24.585000000000001</v>
      </c>
      <c r="CO215" s="3">
        <v>13.770545454545454</v>
      </c>
      <c r="CP215" s="3">
        <v>6.4296363636363631</v>
      </c>
      <c r="CV215" s="3">
        <v>1953.2367277096553</v>
      </c>
      <c r="CW215" s="3">
        <v>1962.1238856212772</v>
      </c>
      <c r="CY215" s="3">
        <v>-0.9613214350573972</v>
      </c>
    </row>
    <row r="216" spans="1:103" x14ac:dyDescent="0.3">
      <c r="A216" s="3" t="s">
        <v>313</v>
      </c>
      <c r="B216" s="3" t="s">
        <v>541</v>
      </c>
      <c r="C216" s="3">
        <v>9</v>
      </c>
      <c r="D216" s="3" t="s">
        <v>562</v>
      </c>
      <c r="E216" s="3">
        <v>61</v>
      </c>
      <c r="F216" s="3" t="s">
        <v>569</v>
      </c>
      <c r="G216" s="3" t="s">
        <v>590</v>
      </c>
      <c r="H216" s="3">
        <v>3</v>
      </c>
      <c r="I216" s="3">
        <v>431.63143235507857</v>
      </c>
      <c r="J216" s="3">
        <v>404.56890474543906</v>
      </c>
      <c r="K216" s="3">
        <v>360.69245017926943</v>
      </c>
      <c r="N216" s="3">
        <v>3</v>
      </c>
      <c r="O216" s="3">
        <v>2151.1254177984251</v>
      </c>
      <c r="P216" s="3">
        <v>-1.0773625047270061</v>
      </c>
      <c r="Q216" s="3">
        <v>1.8813888823044307</v>
      </c>
      <c r="R216" s="3">
        <v>-1.5831497551836531</v>
      </c>
      <c r="S216" s="3">
        <v>0.95747876935067699</v>
      </c>
      <c r="T216" s="3">
        <v>81.902402269332086</v>
      </c>
      <c r="U216" s="3">
        <v>4.1776063978166869E-2</v>
      </c>
      <c r="V216" s="3">
        <v>9.2402644637439996E-2</v>
      </c>
      <c r="W216" s="3">
        <v>9.3808499957196492E-2</v>
      </c>
      <c r="X216" s="3">
        <v>7.6123544768390908E-2</v>
      </c>
      <c r="Y216" s="3">
        <v>1971.6665920278924</v>
      </c>
      <c r="Z216" s="3">
        <v>1985.3878314352792</v>
      </c>
      <c r="AA216" s="3">
        <v>2006.209997754532</v>
      </c>
      <c r="AC216" s="3">
        <v>0.44958541755122977</v>
      </c>
      <c r="AD216" s="3">
        <v>0.54052608028694149</v>
      </c>
      <c r="AE216" s="3">
        <v>0.85257127108036179</v>
      </c>
      <c r="AG216" s="3">
        <v>29.507000000000001</v>
      </c>
      <c r="AH216" s="3">
        <v>37.457000000000001</v>
      </c>
      <c r="AI216" s="3">
        <v>22.437999999999999</v>
      </c>
      <c r="AK216" s="3">
        <v>45.56518181818182</v>
      </c>
      <c r="AL216" s="3">
        <v>23.920363636363639</v>
      </c>
      <c r="AM216" s="3">
        <v>22.112636363636366</v>
      </c>
      <c r="AN216" s="3">
        <v>9.2826363636363638</v>
      </c>
      <c r="AO216" s="3">
        <v>1954.890214349997</v>
      </c>
      <c r="AP216" s="3">
        <v>1987.3893305979395</v>
      </c>
      <c r="AQ216" s="3">
        <v>1971.3057510574026</v>
      </c>
      <c r="AR216" s="3">
        <v>2003.1083433272336</v>
      </c>
      <c r="AW216" s="3">
        <v>26.78</v>
      </c>
      <c r="AX216" s="3">
        <v>1984</v>
      </c>
      <c r="AY216" s="3">
        <v>12.181999999999999</v>
      </c>
      <c r="AZ216" s="3">
        <v>2008</v>
      </c>
      <c r="BA216" s="3">
        <v>0</v>
      </c>
      <c r="BB216" s="3">
        <v>30</v>
      </c>
      <c r="BC216" s="3">
        <v>44</v>
      </c>
      <c r="BD216" s="3">
        <v>0</v>
      </c>
      <c r="BE216" s="3">
        <v>0</v>
      </c>
      <c r="BF216" s="3">
        <v>1950</v>
      </c>
      <c r="BG216" s="3">
        <v>2023</v>
      </c>
      <c r="BH216" s="3">
        <v>-1.0773625047270061</v>
      </c>
      <c r="BI216" s="3" t="s">
        <v>591</v>
      </c>
      <c r="BJ216" s="3">
        <v>1</v>
      </c>
      <c r="BK216" s="3">
        <v>362.61685917529053</v>
      </c>
      <c r="BL216" s="3">
        <v>88.787021813613819</v>
      </c>
      <c r="BM216" s="3">
        <v>95.902479887798407</v>
      </c>
      <c r="BP216" s="3">
        <v>1</v>
      </c>
      <c r="BQ216" s="3">
        <v>1373.916156897066</v>
      </c>
      <c r="BR216" s="3">
        <v>-0.69149220833035963</v>
      </c>
      <c r="BS216" s="3">
        <v>0.64775410148980328</v>
      </c>
      <c r="BV216" s="3">
        <v>27.684158783127788</v>
      </c>
      <c r="BW216" s="3">
        <v>1.4124503401270133E-2</v>
      </c>
      <c r="BX216" s="3">
        <v>1.4556373315613299E-2</v>
      </c>
      <c r="CA216" s="3">
        <v>1970.56571702828</v>
      </c>
      <c r="CE216" s="3">
        <v>0.31312797557285227</v>
      </c>
      <c r="CI216" s="3">
        <v>12.154999999999999</v>
      </c>
      <c r="CM216" s="3">
        <v>45.56518181818182</v>
      </c>
      <c r="CN216" s="3">
        <v>23.920363636363639</v>
      </c>
      <c r="CO216" s="3">
        <v>22.112636363636366</v>
      </c>
      <c r="CP216" s="3">
        <v>9.2826363636363638</v>
      </c>
      <c r="CT216" s="3">
        <v>1950.7322579296881</v>
      </c>
      <c r="CU216" s="3">
        <v>1957.9629973939418</v>
      </c>
      <c r="CV216" s="3">
        <v>1965.193736858198</v>
      </c>
      <c r="CW216" s="3">
        <v>1999.952392902673</v>
      </c>
      <c r="CY216" s="3">
        <v>-0.69149220833035963</v>
      </c>
    </row>
    <row r="217" spans="1:103" x14ac:dyDescent="0.3">
      <c r="A217" s="3" t="s">
        <v>326</v>
      </c>
      <c r="B217" s="3" t="s">
        <v>554</v>
      </c>
      <c r="C217" s="3">
        <v>9</v>
      </c>
      <c r="D217" s="3" t="s">
        <v>562</v>
      </c>
      <c r="E217" s="3">
        <v>61</v>
      </c>
      <c r="F217" s="3" t="s">
        <v>569</v>
      </c>
      <c r="G217" s="3" t="s">
        <v>590</v>
      </c>
      <c r="H217" s="3">
        <v>3</v>
      </c>
      <c r="I217" s="3">
        <v>492.20643971924289</v>
      </c>
      <c r="J217" s="3">
        <v>478.26084854257192</v>
      </c>
      <c r="K217" s="3">
        <v>482.55769801286431</v>
      </c>
      <c r="N217" s="3">
        <v>3</v>
      </c>
      <c r="O217" s="3">
        <v>3714.3110686098626</v>
      </c>
      <c r="P217" s="3">
        <v>-1.8789571462876722</v>
      </c>
      <c r="Q217" s="3">
        <v>7.9707571029223256</v>
      </c>
      <c r="R217" s="3">
        <v>-6.984161861139528</v>
      </c>
      <c r="S217" s="3">
        <v>0.48508746906160616</v>
      </c>
      <c r="T217" s="3">
        <v>268.43914363741283</v>
      </c>
      <c r="U217" s="3">
        <v>0.13716836456526293</v>
      </c>
      <c r="V217" s="3">
        <v>1.0355984422246787</v>
      </c>
      <c r="W217" s="3">
        <v>1.0271926168654217</v>
      </c>
      <c r="X217" s="3">
        <v>9.6942620006588515E-2</v>
      </c>
      <c r="Y217" s="3">
        <v>1964.5852936048079</v>
      </c>
      <c r="Z217" s="3">
        <v>1968.6780729813188</v>
      </c>
      <c r="AA217" s="3">
        <v>2003.1368272760587</v>
      </c>
      <c r="AC217" s="3">
        <v>0.32264142405049984</v>
      </c>
      <c r="AD217" s="3">
        <v>0.37634785777909524</v>
      </c>
      <c r="AE217" s="3">
        <v>2.6863498273870756</v>
      </c>
      <c r="AG217" s="3">
        <v>25.251000000000001</v>
      </c>
      <c r="AH217" s="3">
        <v>48.04</v>
      </c>
      <c r="AI217" s="3">
        <v>19.376000000000001</v>
      </c>
      <c r="AK217" s="3">
        <v>41.830454545454543</v>
      </c>
      <c r="AL217" s="3">
        <v>10.993454545454545</v>
      </c>
      <c r="AM217" s="3">
        <v>17.21081818181818</v>
      </c>
      <c r="AN217" s="3">
        <v>6.9117272727272727</v>
      </c>
      <c r="AO217" s="3">
        <v>1971.8963691829974</v>
      </c>
      <c r="AP217" s="3">
        <v>1983.1025849005412</v>
      </c>
      <c r="AQ217" s="3">
        <v>1988.705692759313</v>
      </c>
      <c r="AR217" s="3">
        <v>1994.3088006180851</v>
      </c>
      <c r="AS217" s="3">
        <v>1999.9119084768572</v>
      </c>
      <c r="AT217" s="3">
        <v>2008.3475774086103</v>
      </c>
      <c r="AU217" s="3">
        <v>2020.6243116322012</v>
      </c>
      <c r="AW217" s="3">
        <v>34.045999999999999</v>
      </c>
      <c r="AX217" s="3">
        <v>1970</v>
      </c>
      <c r="AY217" s="3">
        <v>0.80000000000000071</v>
      </c>
      <c r="AZ217" s="3">
        <v>2023</v>
      </c>
      <c r="BA217" s="3">
        <v>7</v>
      </c>
      <c r="BB217" s="3">
        <v>30</v>
      </c>
      <c r="BC217" s="3">
        <v>18</v>
      </c>
      <c r="BD217" s="3">
        <v>19</v>
      </c>
      <c r="BE217" s="3">
        <v>0</v>
      </c>
      <c r="BF217" s="3">
        <v>1950</v>
      </c>
      <c r="BG217" s="3">
        <v>2023</v>
      </c>
      <c r="BH217" s="3">
        <v>-1.8789571462876722</v>
      </c>
      <c r="BI217" s="3" t="s">
        <v>591</v>
      </c>
      <c r="BJ217" s="3">
        <v>3</v>
      </c>
      <c r="BK217" s="3">
        <v>337.97303798897269</v>
      </c>
      <c r="BL217" s="3">
        <v>178.11001084511855</v>
      </c>
      <c r="BM217" s="3">
        <v>59.253082922316402</v>
      </c>
      <c r="BP217" s="3">
        <v>3</v>
      </c>
      <c r="BQ217" s="3">
        <v>70.471724954989497</v>
      </c>
      <c r="BR217" s="3">
        <v>-2.7241758078110627E-2</v>
      </c>
      <c r="BS217" s="3">
        <v>-0.37315397263037015</v>
      </c>
      <c r="BT217" s="3">
        <v>0.28315936687138066</v>
      </c>
      <c r="BU217" s="3">
        <v>0.26646222494447852</v>
      </c>
      <c r="BV217" s="3">
        <v>25.416396831927688</v>
      </c>
      <c r="BW217" s="3">
        <v>1.2994044135872851E-2</v>
      </c>
      <c r="BX217" s="3">
        <v>1.3625894820690428E-2</v>
      </c>
      <c r="BY217" s="3">
        <v>1.7209934826210253E-2</v>
      </c>
      <c r="BZ217" s="3">
        <v>1.7721890075121406E-2</v>
      </c>
      <c r="CA217" s="3">
        <v>1962.3820320440391</v>
      </c>
      <c r="CB217" s="3">
        <v>1990.5278078521294</v>
      </c>
      <c r="CC217" s="3">
        <v>2001.5232095625006</v>
      </c>
      <c r="CE217" s="3">
        <v>0.31356553228757222</v>
      </c>
      <c r="CF217" s="3">
        <v>0.44061856638027169</v>
      </c>
      <c r="CG217" s="3">
        <v>0.48778756379484361</v>
      </c>
      <c r="CI217" s="3">
        <v>16.893000000000001</v>
      </c>
      <c r="CJ217" s="3">
        <v>5.6280000000000001</v>
      </c>
      <c r="CK217" s="3">
        <v>4.7380000000000004</v>
      </c>
      <c r="CM217" s="3">
        <v>41.830454545454543</v>
      </c>
      <c r="CN217" s="3">
        <v>10.993454545454545</v>
      </c>
      <c r="CO217" s="3">
        <v>17.21081818181818</v>
      </c>
      <c r="CP217" s="3">
        <v>6.9117272727272727</v>
      </c>
      <c r="CV217" s="3">
        <v>1967.4095291595872</v>
      </c>
      <c r="CW217" s="3">
        <v>1979.8971747974485</v>
      </c>
      <c r="CX217" s="3">
        <v>1996.8700372239857</v>
      </c>
      <c r="CY217" s="3">
        <v>-0.40039573070848078</v>
      </c>
    </row>
    <row r="218" spans="1:103" x14ac:dyDescent="0.3">
      <c r="A218" s="3" t="s">
        <v>127</v>
      </c>
      <c r="B218" s="3" t="s">
        <v>355</v>
      </c>
      <c r="C218" s="3">
        <v>219</v>
      </c>
      <c r="D218" s="3" t="s">
        <v>564</v>
      </c>
      <c r="E218" s="3">
        <v>5</v>
      </c>
      <c r="F218" s="3" t="s">
        <v>580</v>
      </c>
      <c r="G218" s="3" t="s">
        <v>590</v>
      </c>
      <c r="H218" s="3">
        <v>3</v>
      </c>
      <c r="I218" s="3">
        <v>332.61546200206806</v>
      </c>
      <c r="J218" s="3">
        <v>177.05774018257429</v>
      </c>
      <c r="K218" s="3">
        <v>167.45706410257918</v>
      </c>
      <c r="N218" s="3">
        <v>3</v>
      </c>
      <c r="O218" s="3">
        <v>130.91862325567772</v>
      </c>
      <c r="P218" s="3">
        <v>-4.4542181667706078E-2</v>
      </c>
      <c r="Q218" s="3">
        <v>-0.28723054600551717</v>
      </c>
      <c r="R218" s="3">
        <v>-0.29833716416599493</v>
      </c>
      <c r="S218" s="3">
        <v>0.27163196961347336</v>
      </c>
      <c r="T218" s="3">
        <v>30.609839509255526</v>
      </c>
      <c r="U218" s="3">
        <v>1.5636165993494419E-2</v>
      </c>
      <c r="V218" s="3">
        <v>2.3457310913175697E-2</v>
      </c>
      <c r="W218" s="3">
        <v>3.9991721147572039E-2</v>
      </c>
      <c r="X218" s="3">
        <v>3.9991721147572032E-2</v>
      </c>
      <c r="Y218" s="3">
        <v>1968.8321995307349</v>
      </c>
      <c r="Z218" s="3">
        <v>1989.5158329131996</v>
      </c>
      <c r="AA218" s="3">
        <v>2002.0527782257993</v>
      </c>
      <c r="AC218" s="3">
        <v>1.0136751173944414</v>
      </c>
      <c r="AD218" s="3">
        <v>1.149077424483562</v>
      </c>
      <c r="AE218" s="3">
        <v>1.2394814608413711</v>
      </c>
      <c r="AG218" s="3">
        <v>43.014000000000003</v>
      </c>
      <c r="AH218" s="3">
        <v>36.066000000000003</v>
      </c>
      <c r="AI218" s="3">
        <v>28.53</v>
      </c>
      <c r="AK218" s="3">
        <v>43.768090909090908</v>
      </c>
      <c r="AL218" s="3">
        <v>22.705636363636366</v>
      </c>
      <c r="AM218" s="3">
        <v>22.842181818181817</v>
      </c>
      <c r="AN218" s="3">
        <v>8.2699999999999978</v>
      </c>
      <c r="AP218" s="3">
        <v>1991.6746250589422</v>
      </c>
      <c r="AQ218" s="3">
        <v>1999.6097488599755</v>
      </c>
      <c r="AR218" s="3">
        <v>2011.7064355809139</v>
      </c>
      <c r="AW218" s="3">
        <v>27.9</v>
      </c>
      <c r="AX218" s="3">
        <v>1947</v>
      </c>
      <c r="AY218" s="3">
        <v>10.016999999999999</v>
      </c>
      <c r="AZ218" s="3">
        <v>2021</v>
      </c>
      <c r="BA218" s="3">
        <v>0</v>
      </c>
      <c r="BB218" s="3">
        <v>47</v>
      </c>
      <c r="BC218" s="3">
        <v>29</v>
      </c>
      <c r="BD218" s="3">
        <v>0</v>
      </c>
      <c r="BE218" s="3">
        <v>0</v>
      </c>
      <c r="BF218" s="3">
        <v>1942</v>
      </c>
      <c r="BG218" s="3">
        <v>2023</v>
      </c>
      <c r="BH218" s="3">
        <v>-0.63010989183921817</v>
      </c>
      <c r="BI218" s="3" t="s">
        <v>591</v>
      </c>
      <c r="BJ218" s="3">
        <v>2</v>
      </c>
      <c r="BK218" s="3">
        <v>324.85764690496842</v>
      </c>
      <c r="BL218" s="3">
        <v>306.84411409085965</v>
      </c>
      <c r="BM218" s="3">
        <v>270.25245084683309</v>
      </c>
      <c r="BP218" s="3">
        <v>2</v>
      </c>
      <c r="BQ218" s="3">
        <v>-584.27845219093842</v>
      </c>
      <c r="BR218" s="3">
        <v>0.31111904752147379</v>
      </c>
      <c r="BS218" s="3">
        <v>-0.65957495263061461</v>
      </c>
      <c r="BT218" s="3">
        <v>0.30192667276938739</v>
      </c>
      <c r="BV218" s="3">
        <v>212.2333365386103</v>
      </c>
      <c r="BW218" s="3">
        <v>0.10880948332673435</v>
      </c>
      <c r="BX218" s="3">
        <v>0.10983979074099932</v>
      </c>
      <c r="BY218" s="3">
        <v>3.7051276527848294E-2</v>
      </c>
      <c r="CA218" s="3">
        <v>1955.5752824117628</v>
      </c>
      <c r="CB218" s="3">
        <v>1998.6532832442297</v>
      </c>
      <c r="CE218" s="3">
        <v>1.2029481715794292</v>
      </c>
      <c r="CF218" s="3">
        <v>2.0279920605247934</v>
      </c>
      <c r="CI218" s="3">
        <v>23.864999999999998</v>
      </c>
      <c r="CJ218" s="3">
        <v>9.8800000000000008</v>
      </c>
      <c r="CM218" s="3">
        <v>43.768090909090908</v>
      </c>
      <c r="CN218" s="3">
        <v>22.705636363636366</v>
      </c>
      <c r="CO218" s="3">
        <v>22.842181818181817</v>
      </c>
      <c r="CP218" s="3">
        <v>8.2699999999999978</v>
      </c>
      <c r="CU218" s="3">
        <v>1950.7892119523333</v>
      </c>
      <c r="CV218" s="3">
        <v>1981.8003137444475</v>
      </c>
      <c r="CW218" s="3">
        <v>1996.1493315877065</v>
      </c>
      <c r="CY218" s="3">
        <v>-0.34845590510914082</v>
      </c>
    </row>
    <row r="219" spans="1:103" x14ac:dyDescent="0.3">
      <c r="A219" s="3" t="s">
        <v>130</v>
      </c>
      <c r="B219" s="3" t="s">
        <v>358</v>
      </c>
      <c r="C219" s="3">
        <v>219</v>
      </c>
      <c r="D219" s="3" t="s">
        <v>564</v>
      </c>
      <c r="E219" s="3">
        <v>5</v>
      </c>
      <c r="F219" s="3" t="s">
        <v>580</v>
      </c>
      <c r="G219" s="3" t="s">
        <v>590</v>
      </c>
      <c r="H219" s="3">
        <v>1</v>
      </c>
      <c r="I219" s="3">
        <v>269.85412578040126</v>
      </c>
      <c r="J219" s="3">
        <v>200.05457795344302</v>
      </c>
      <c r="K219" s="3">
        <v>207.96833418251217</v>
      </c>
      <c r="N219" s="3">
        <v>1</v>
      </c>
      <c r="O219" s="3">
        <v>1156.5678017774251</v>
      </c>
      <c r="P219" s="3">
        <v>-0.56839080638835027</v>
      </c>
      <c r="Q219" s="3">
        <v>0.33363023009910864</v>
      </c>
      <c r="T219" s="3">
        <v>13.590435378102709</v>
      </c>
      <c r="U219" s="3">
        <v>6.8723041372105755E-3</v>
      </c>
      <c r="V219" s="3">
        <v>3.8384189343521939E-2</v>
      </c>
      <c r="Y219" s="3">
        <v>2005.7362060987928</v>
      </c>
      <c r="AC219" s="3">
        <v>1.333427932793068</v>
      </c>
      <c r="AG219" s="3">
        <v>16.690999999999999</v>
      </c>
      <c r="AK219" s="3">
        <v>45.469636363636361</v>
      </c>
      <c r="AL219" s="3">
        <v>13.701636363636363</v>
      </c>
      <c r="AM219" s="3">
        <v>15.287272727272727</v>
      </c>
      <c r="AN219" s="3">
        <v>6.7019999999999991</v>
      </c>
      <c r="AO219" s="3">
        <v>1955.6400090995712</v>
      </c>
      <c r="AP219" s="3">
        <v>1973.2335378611315</v>
      </c>
      <c r="AQ219" s="3">
        <v>1982.0303022419118</v>
      </c>
      <c r="AR219" s="3">
        <v>1990.827066622692</v>
      </c>
      <c r="AS219" s="3">
        <v>1999.6238310034721</v>
      </c>
      <c r="AT219" s="3">
        <v>2012.235517928488</v>
      </c>
      <c r="AW219" s="3">
        <v>30.516999999999999</v>
      </c>
      <c r="AX219" s="3">
        <v>1957</v>
      </c>
      <c r="AY219" s="3">
        <v>4.3879999999999999</v>
      </c>
      <c r="AZ219" s="3">
        <v>2021</v>
      </c>
      <c r="BA219" s="3">
        <v>9</v>
      </c>
      <c r="BB219" s="3">
        <v>29</v>
      </c>
      <c r="BC219" s="3">
        <v>21</v>
      </c>
      <c r="BD219" s="3">
        <v>15</v>
      </c>
      <c r="BE219" s="3">
        <v>0</v>
      </c>
      <c r="BF219" s="3">
        <v>1950</v>
      </c>
      <c r="BG219" s="3">
        <v>2023</v>
      </c>
      <c r="BH219" s="3">
        <v>-0.56839080638835027</v>
      </c>
      <c r="BI219" s="3" t="s">
        <v>591</v>
      </c>
      <c r="BJ219" s="3">
        <v>3</v>
      </c>
      <c r="BK219" s="3">
        <v>281.38634175204623</v>
      </c>
      <c r="BL219" s="3">
        <v>131.3052215445899</v>
      </c>
      <c r="BM219" s="3">
        <v>46.920797632422932</v>
      </c>
      <c r="BP219" s="3">
        <v>3</v>
      </c>
      <c r="BQ219" s="3">
        <v>665.31516702138754</v>
      </c>
      <c r="BR219" s="3">
        <v>-0.33249248125622005</v>
      </c>
      <c r="BS219" s="3">
        <v>0.15645741616258163</v>
      </c>
      <c r="BT219" s="3">
        <v>0.12247267114473775</v>
      </c>
      <c r="BU219" s="3">
        <v>0.25028966783554357</v>
      </c>
      <c r="BV219" s="3">
        <v>14.470335414078974</v>
      </c>
      <c r="BW219" s="3">
        <v>7.384676070606843E-3</v>
      </c>
      <c r="BX219" s="3">
        <v>1.008119551753215E-2</v>
      </c>
      <c r="BY219" s="3">
        <v>9.3835510173305263E-3</v>
      </c>
      <c r="BZ219" s="3">
        <v>1.9251841575920636E-2</v>
      </c>
      <c r="CA219" s="3">
        <v>1969.573958077558</v>
      </c>
      <c r="CB219" s="3">
        <v>1990.352689327493</v>
      </c>
      <c r="CC219" s="3">
        <v>2012.430426227972</v>
      </c>
      <c r="CE219" s="3">
        <v>0.7614759579262248</v>
      </c>
      <c r="CF219" s="3">
        <v>0.94912279657134235</v>
      </c>
      <c r="CG219" s="3">
        <v>0.5659459276605644</v>
      </c>
      <c r="CI219" s="3">
        <v>10.465</v>
      </c>
      <c r="CJ219" s="3">
        <v>6.9770000000000003</v>
      </c>
      <c r="CK219" s="3">
        <v>5.8810000000000002</v>
      </c>
      <c r="CM219" s="3">
        <v>45.469636363636361</v>
      </c>
      <c r="CN219" s="3">
        <v>13.701636363636363</v>
      </c>
      <c r="CO219" s="3">
        <v>15.287272727272727</v>
      </c>
      <c r="CP219" s="3">
        <v>6.7019999999999991</v>
      </c>
      <c r="CV219" s="3">
        <v>1955.8793166220576</v>
      </c>
      <c r="CW219" s="3">
        <v>1972.1111496439589</v>
      </c>
      <c r="CY219" s="3">
        <v>-0.33249248125622005</v>
      </c>
    </row>
    <row r="220" spans="1:103" x14ac:dyDescent="0.3">
      <c r="A220" s="3" t="s">
        <v>144</v>
      </c>
      <c r="B220" s="3" t="s">
        <v>372</v>
      </c>
      <c r="C220" s="3">
        <v>219</v>
      </c>
      <c r="D220" s="3" t="s">
        <v>564</v>
      </c>
      <c r="E220" s="3">
        <v>5</v>
      </c>
      <c r="F220" s="3" t="s">
        <v>580</v>
      </c>
      <c r="G220" s="3" t="s">
        <v>590</v>
      </c>
      <c r="H220" s="3">
        <v>2</v>
      </c>
      <c r="I220" s="3">
        <v>505.7505212397262</v>
      </c>
      <c r="J220" s="3">
        <v>330.44232137273644</v>
      </c>
      <c r="K220" s="3">
        <v>224.63481074541701</v>
      </c>
      <c r="N220" s="3">
        <v>2</v>
      </c>
      <c r="O220" s="3">
        <v>-51.477233919425096</v>
      </c>
      <c r="P220" s="3">
        <v>4.9686360568274662E-2</v>
      </c>
      <c r="Q220" s="3">
        <v>-1.1456499967787521</v>
      </c>
      <c r="R220" s="3">
        <v>0.65752752761016986</v>
      </c>
      <c r="T220" s="3">
        <v>17.886024403272359</v>
      </c>
      <c r="U220" s="3">
        <v>9.2124948498188402E-3</v>
      </c>
      <c r="V220" s="3">
        <v>7.6359797715837965E-2</v>
      </c>
      <c r="W220" s="3">
        <v>7.6178396771183973E-2</v>
      </c>
      <c r="Y220" s="3">
        <v>1961.4865589837482</v>
      </c>
      <c r="Z220" s="3">
        <v>1972.0250951452692</v>
      </c>
      <c r="AC220" s="3">
        <v>0.47414135244100691</v>
      </c>
      <c r="AD220" s="3">
        <v>0.76578817848521807</v>
      </c>
      <c r="AG220" s="3">
        <v>45.457000000000001</v>
      </c>
      <c r="AH220" s="3">
        <v>34.444000000000003</v>
      </c>
      <c r="AK220" s="3">
        <v>43.894454545454543</v>
      </c>
      <c r="AL220" s="3">
        <v>14.342909090909091</v>
      </c>
      <c r="AM220" s="3">
        <v>23.034454545454548</v>
      </c>
      <c r="AN220" s="3">
        <v>5.686727272727274</v>
      </c>
      <c r="AO220" s="3">
        <v>1941.7247070623025</v>
      </c>
      <c r="AP220" s="3">
        <v>1971.506868177617</v>
      </c>
      <c r="AQ220" s="3">
        <v>1982.1338475979326</v>
      </c>
      <c r="AR220" s="3">
        <v>1993.5380177881168</v>
      </c>
      <c r="AS220" s="3">
        <v>2004.942187978301</v>
      </c>
      <c r="AT220" s="3">
        <v>2016.3463581684853</v>
      </c>
      <c r="AW220" s="3">
        <v>33.917000000000002</v>
      </c>
      <c r="AX220" s="3">
        <v>1960</v>
      </c>
      <c r="AY220" s="3">
        <v>6.0779999999999994</v>
      </c>
      <c r="AZ220" s="3">
        <v>2021</v>
      </c>
      <c r="BA220" s="3">
        <v>14</v>
      </c>
      <c r="BB220" s="3">
        <v>37</v>
      </c>
      <c r="BC220" s="3">
        <v>24</v>
      </c>
      <c r="BD220" s="3">
        <v>9</v>
      </c>
      <c r="BE220" s="3">
        <v>0</v>
      </c>
      <c r="BF220" s="3">
        <v>1902</v>
      </c>
      <c r="BG220" s="3">
        <v>2023</v>
      </c>
      <c r="BH220" s="3">
        <v>-1.0959636362104774</v>
      </c>
      <c r="BI220" s="3" t="s">
        <v>591</v>
      </c>
      <c r="BJ220" s="3">
        <v>3</v>
      </c>
      <c r="BK220" s="3">
        <v>410.71980460984383</v>
      </c>
      <c r="BL220" s="3">
        <v>280.13669639255062</v>
      </c>
      <c r="BM220" s="3">
        <v>188.60196728702914</v>
      </c>
      <c r="BP220" s="3">
        <v>3</v>
      </c>
      <c r="BQ220" s="3">
        <v>330.52351135433202</v>
      </c>
      <c r="BR220" s="3">
        <v>-0.15950873635789214</v>
      </c>
      <c r="BS220" s="3">
        <v>-0.42613392024310703</v>
      </c>
      <c r="BT220" s="3">
        <v>0.30633713945318491</v>
      </c>
      <c r="BU220" s="3">
        <v>0.26776942225664174</v>
      </c>
      <c r="BV220" s="3">
        <v>26.80723247642154</v>
      </c>
      <c r="BW220" s="3">
        <v>1.3947256900867202E-2</v>
      </c>
      <c r="BX220" s="3">
        <v>3.3623608179201736E-2</v>
      </c>
      <c r="BY220" s="3">
        <v>4.2358279982448746E-2</v>
      </c>
      <c r="BZ220" s="3">
        <v>2.9988811748670026E-2</v>
      </c>
      <c r="CA220" s="3">
        <v>1946.9997709244185</v>
      </c>
      <c r="CB220" s="3">
        <v>1963.32006772822</v>
      </c>
      <c r="CC220" s="3">
        <v>1979.5859497180832</v>
      </c>
      <c r="CE220" s="3">
        <v>1.1663774472221646</v>
      </c>
      <c r="CF220" s="3">
        <v>1.2520570924776238</v>
      </c>
      <c r="CG220" s="3">
        <v>1.18527107669767</v>
      </c>
      <c r="CI220" s="3">
        <v>20.8</v>
      </c>
      <c r="CJ220" s="3">
        <v>10.792999999999999</v>
      </c>
      <c r="CK220" s="3">
        <v>6.1589999999999998</v>
      </c>
      <c r="CM220" s="3">
        <v>43.894454545454543</v>
      </c>
      <c r="CN220" s="3">
        <v>14.342909090909091</v>
      </c>
      <c r="CO220" s="3">
        <v>23.034454545454548</v>
      </c>
      <c r="CP220" s="3">
        <v>5.686727272727274</v>
      </c>
      <c r="CT220" s="3">
        <v>1915.4029950361112</v>
      </c>
      <c r="CU220" s="3">
        <v>1946.7486592568198</v>
      </c>
      <c r="CV220" s="3">
        <v>1955.4691645882272</v>
      </c>
      <c r="CW220" s="3">
        <v>1964.7599828164873</v>
      </c>
      <c r="CY220" s="3">
        <v>-0.58564265660099912</v>
      </c>
    </row>
    <row r="221" spans="1:103" x14ac:dyDescent="0.3">
      <c r="A221" s="3" t="s">
        <v>159</v>
      </c>
      <c r="B221" s="3" t="s">
        <v>387</v>
      </c>
      <c r="C221" s="3">
        <v>219</v>
      </c>
      <c r="D221" s="3" t="s">
        <v>564</v>
      </c>
      <c r="E221" s="3">
        <v>5</v>
      </c>
      <c r="F221" s="3" t="s">
        <v>580</v>
      </c>
      <c r="G221" s="3" t="s">
        <v>590</v>
      </c>
      <c r="H221" s="3">
        <v>3</v>
      </c>
      <c r="I221" s="3">
        <v>392.26958359352489</v>
      </c>
      <c r="J221" s="3">
        <v>186.75356338529951</v>
      </c>
      <c r="K221" s="3">
        <v>168.69665408538904</v>
      </c>
      <c r="N221" s="3">
        <v>3</v>
      </c>
      <c r="O221" s="3">
        <v>-3.7776820625356251</v>
      </c>
      <c r="P221" s="3">
        <v>2.6720958409227735E-2</v>
      </c>
      <c r="Q221" s="3">
        <v>-0.20787294873529469</v>
      </c>
      <c r="R221" s="3">
        <v>-0.40265362521138243</v>
      </c>
      <c r="S221" s="3">
        <v>0.13643338959116796</v>
      </c>
      <c r="T221" s="3">
        <v>60.144230597003087</v>
      </c>
      <c r="U221" s="3">
        <v>3.121111867143601E-2</v>
      </c>
      <c r="V221" s="3">
        <v>3.5506497120064033E-2</v>
      </c>
      <c r="W221" s="3">
        <v>2.8093175239599151E-2</v>
      </c>
      <c r="X221" s="3">
        <v>2.3578475762145636E-2</v>
      </c>
      <c r="Y221" s="3">
        <v>1937</v>
      </c>
      <c r="Z221" s="3">
        <v>1967.8173976014007</v>
      </c>
      <c r="AA221" s="3">
        <v>1985.5800065749058</v>
      </c>
      <c r="AC221" s="3">
        <v>2.518478466954579</v>
      </c>
      <c r="AD221" s="3">
        <v>0.77156041521522067</v>
      </c>
      <c r="AE221" s="3">
        <v>2.0790458258379343</v>
      </c>
      <c r="AG221" s="3">
        <v>47.7</v>
      </c>
      <c r="AH221" s="3">
        <v>42.048999999999999</v>
      </c>
      <c r="AI221" s="3">
        <v>31.532</v>
      </c>
      <c r="AK221" s="3">
        <v>46.595363636363636</v>
      </c>
      <c r="AL221" s="3">
        <v>17.216727272727269</v>
      </c>
      <c r="AM221" s="3">
        <v>23.423818181818181</v>
      </c>
      <c r="AN221" s="3">
        <v>5.3704545454545434</v>
      </c>
      <c r="AO221" s="3">
        <v>1953.4547702223592</v>
      </c>
      <c r="AP221" s="3">
        <v>1980.489734535269</v>
      </c>
      <c r="AQ221" s="3">
        <v>1990.1137493533195</v>
      </c>
      <c r="AR221" s="3">
        <v>2001.2901248858504</v>
      </c>
      <c r="AS221" s="3">
        <v>2012.4665004183817</v>
      </c>
      <c r="AW221" s="3">
        <v>30.8</v>
      </c>
      <c r="AX221" s="3">
        <v>1957</v>
      </c>
      <c r="AY221" s="3">
        <v>8.7740000000000009</v>
      </c>
      <c r="AZ221" s="3">
        <v>2021</v>
      </c>
      <c r="BA221" s="3">
        <v>1</v>
      </c>
      <c r="BB221" s="3">
        <v>56</v>
      </c>
      <c r="BC221" s="3">
        <v>21</v>
      </c>
      <c r="BD221" s="3">
        <v>3</v>
      </c>
      <c r="BE221" s="3">
        <v>0</v>
      </c>
      <c r="BF221" s="3">
        <v>1917</v>
      </c>
      <c r="BG221" s="3">
        <v>2023</v>
      </c>
      <c r="BH221" s="3">
        <v>-0.58380561553744936</v>
      </c>
      <c r="BI221" s="3" t="s">
        <v>591</v>
      </c>
      <c r="BJ221" s="3">
        <v>3</v>
      </c>
      <c r="BK221" s="3">
        <v>386.4617804205534</v>
      </c>
      <c r="BL221" s="3">
        <v>169.61581140422578</v>
      </c>
      <c r="BM221" s="3">
        <v>173.49648377989044</v>
      </c>
      <c r="BP221" s="3">
        <v>3</v>
      </c>
      <c r="BQ221" s="3">
        <v>521.39291702645187</v>
      </c>
      <c r="BR221" s="3">
        <v>-0.25620859366620707</v>
      </c>
      <c r="BS221" s="3">
        <v>-0.16976056963504563</v>
      </c>
      <c r="BT221" s="3">
        <v>0.16260024652864338</v>
      </c>
      <c r="BU221" s="3">
        <v>0.28477319213539642</v>
      </c>
      <c r="BV221" s="3">
        <v>56.757586641220222</v>
      </c>
      <c r="BW221" s="3">
        <v>2.9453660884502277E-2</v>
      </c>
      <c r="BX221" s="3">
        <v>3.2328177135395188E-2</v>
      </c>
      <c r="BY221" s="3">
        <v>1.9796482975105632E-2</v>
      </c>
      <c r="BZ221" s="3">
        <v>1.7629689881350802E-2</v>
      </c>
      <c r="CA221" s="3">
        <v>1937.0000000003438</v>
      </c>
      <c r="CB221" s="3">
        <v>1970.1528364341673</v>
      </c>
      <c r="CC221" s="3">
        <v>1993.6950299667189</v>
      </c>
      <c r="CE221" s="3">
        <v>2.7805847672147821</v>
      </c>
      <c r="CF221" s="3">
        <v>1.6551262705656185</v>
      </c>
      <c r="CG221" s="3">
        <v>0.90977153756165274</v>
      </c>
      <c r="CI221" s="3">
        <v>25.6</v>
      </c>
      <c r="CJ221" s="3">
        <v>11.41</v>
      </c>
      <c r="CK221" s="3">
        <v>5.1609999999999996</v>
      </c>
      <c r="CM221" s="3">
        <v>46.595363636363636</v>
      </c>
      <c r="CN221" s="3">
        <v>17.216727272727269</v>
      </c>
      <c r="CO221" s="3">
        <v>23.423818181818181</v>
      </c>
      <c r="CP221" s="3">
        <v>5.3704545454545434</v>
      </c>
      <c r="CS221" s="3">
        <v>1917.9408075072192</v>
      </c>
      <c r="CT221" s="3">
        <v>1937.2743651538212</v>
      </c>
      <c r="CU221" s="3">
        <v>1949.0123040255116</v>
      </c>
      <c r="CV221" s="3">
        <v>1960.7502428970724</v>
      </c>
      <c r="CW221" s="3">
        <v>1973.9299909683175</v>
      </c>
      <c r="CX221" s="3">
        <v>2003.295771290324</v>
      </c>
      <c r="CY221" s="3">
        <v>-0.42596916330125267</v>
      </c>
    </row>
    <row r="222" spans="1:103" x14ac:dyDescent="0.3">
      <c r="A222" s="3" t="s">
        <v>187</v>
      </c>
      <c r="B222" s="3" t="s">
        <v>415</v>
      </c>
      <c r="C222" s="3">
        <v>219</v>
      </c>
      <c r="D222" s="3" t="s">
        <v>564</v>
      </c>
      <c r="E222" s="3">
        <v>5</v>
      </c>
      <c r="F222" s="3" t="s">
        <v>580</v>
      </c>
      <c r="G222" s="3" t="s">
        <v>590</v>
      </c>
      <c r="H222" s="3">
        <v>3</v>
      </c>
      <c r="I222" s="3">
        <v>275.97994641991977</v>
      </c>
      <c r="J222" s="3">
        <v>258.61131137220536</v>
      </c>
      <c r="K222" s="3">
        <v>247.60140322405758</v>
      </c>
      <c r="N222" s="3">
        <v>3</v>
      </c>
      <c r="O222" s="3">
        <v>955.58314890626559</v>
      </c>
      <c r="P222" s="3">
        <v>-0.46640403211147435</v>
      </c>
      <c r="Q222" s="3">
        <v>0.27809030667653889</v>
      </c>
      <c r="R222" s="3">
        <v>-0.90874342177980194</v>
      </c>
      <c r="S222" s="3">
        <v>1.0403225606766364</v>
      </c>
      <c r="T222" s="3">
        <v>29.145714114737316</v>
      </c>
      <c r="U222" s="3">
        <v>1.483227083314196E-2</v>
      </c>
      <c r="V222" s="3">
        <v>3.9461733552261291E-2</v>
      </c>
      <c r="W222" s="3">
        <v>0.18031595805352138</v>
      </c>
      <c r="X222" s="3">
        <v>0.17887719179599568</v>
      </c>
      <c r="Y222" s="3">
        <v>1980.290386115817</v>
      </c>
      <c r="Z222" s="3">
        <v>1997.5741865559246</v>
      </c>
      <c r="AA222" s="3">
        <v>2003.3269761277948</v>
      </c>
      <c r="AC222" s="3">
        <v>1.6184447278953118</v>
      </c>
      <c r="AD222" s="3">
        <v>0.76889248460338322</v>
      </c>
      <c r="AE222" s="3">
        <v>0.64644807275780214</v>
      </c>
      <c r="AG222" s="3">
        <v>31.388000000000002</v>
      </c>
      <c r="AH222" s="3">
        <v>28.08</v>
      </c>
      <c r="AI222" s="3">
        <v>22.702999999999999</v>
      </c>
      <c r="AK222" s="3">
        <v>43.507272727272728</v>
      </c>
      <c r="AL222" s="3">
        <v>21.680999999999997</v>
      </c>
      <c r="AM222" s="3">
        <v>14.197363636363635</v>
      </c>
      <c r="AN222" s="3">
        <v>7.9960909090909089</v>
      </c>
      <c r="AO222" s="3">
        <v>1952.3483636793032</v>
      </c>
      <c r="AP222" s="3">
        <v>1973.7890016487665</v>
      </c>
      <c r="AQ222" s="3">
        <v>1990.7395876581688</v>
      </c>
      <c r="AR222" s="3">
        <v>2000.9586512842541</v>
      </c>
      <c r="AW222" s="3">
        <v>31.393000000000001</v>
      </c>
      <c r="AX222" s="3">
        <v>1960</v>
      </c>
      <c r="AY222" s="3">
        <v>9.9629999999999992</v>
      </c>
      <c r="AZ222" s="3">
        <v>2021</v>
      </c>
      <c r="BA222" s="3">
        <v>10</v>
      </c>
      <c r="BB222" s="3">
        <v>39</v>
      </c>
      <c r="BC222" s="3">
        <v>24</v>
      </c>
      <c r="BD222" s="3">
        <v>1</v>
      </c>
      <c r="BE222" s="3">
        <v>0</v>
      </c>
      <c r="BF222" s="3">
        <v>1950</v>
      </c>
      <c r="BG222" s="3">
        <v>2023</v>
      </c>
      <c r="BH222" s="3">
        <v>-1.0970571472147375</v>
      </c>
      <c r="BI222" s="3" t="s">
        <v>591</v>
      </c>
      <c r="BJ222" s="3">
        <v>3</v>
      </c>
      <c r="BK222" s="3">
        <v>276.9326182460552</v>
      </c>
      <c r="BL222" s="3">
        <v>144.43310409015032</v>
      </c>
      <c r="BM222" s="3">
        <v>125.07532588218542</v>
      </c>
      <c r="BP222" s="3">
        <v>3</v>
      </c>
      <c r="BQ222" s="3">
        <v>1800.3836069496945</v>
      </c>
      <c r="BR222" s="3">
        <v>-0.91389285704389456</v>
      </c>
      <c r="BS222" s="3">
        <v>0.67878376546067454</v>
      </c>
      <c r="BT222" s="3">
        <v>0.18200828180745066</v>
      </c>
      <c r="BU222" s="3">
        <v>8.3012574474435594E-2</v>
      </c>
      <c r="BV222" s="3">
        <v>156.83631035400387</v>
      </c>
      <c r="BW222" s="3">
        <v>8.0305288333920657E-2</v>
      </c>
      <c r="BX222" s="3">
        <v>8.9947137411952746E-2</v>
      </c>
      <c r="BY222" s="3">
        <v>4.0964629704102327E-2</v>
      </c>
      <c r="BZ222" s="3">
        <v>2.1888968925707946E-2</v>
      </c>
      <c r="CA222" s="3">
        <v>1956.5587218135684</v>
      </c>
      <c r="CB222" s="3">
        <v>1967.3839965883294</v>
      </c>
      <c r="CC222" s="3">
        <v>2006.417999866009</v>
      </c>
      <c r="CE222" s="3">
        <v>0.61185070580923928</v>
      </c>
      <c r="CF222" s="3">
        <v>1.5799663597842686</v>
      </c>
      <c r="CG222" s="3">
        <v>2.99056308851261</v>
      </c>
      <c r="CI222" s="3">
        <v>12.347</v>
      </c>
      <c r="CJ222" s="3">
        <v>9.9469999999999992</v>
      </c>
      <c r="CK222" s="3">
        <v>7.8520000000000003</v>
      </c>
      <c r="CM222" s="3">
        <v>43.507272727272728</v>
      </c>
      <c r="CN222" s="3">
        <v>21.680999999999997</v>
      </c>
      <c r="CO222" s="3">
        <v>14.197363636363635</v>
      </c>
      <c r="CP222" s="3">
        <v>7.9960909090909089</v>
      </c>
      <c r="CV222" s="3">
        <v>1953.6027589981954</v>
      </c>
      <c r="CW222" s="3">
        <v>1966.3353182091596</v>
      </c>
      <c r="CY222" s="3">
        <v>-0.91389285704389456</v>
      </c>
    </row>
    <row r="223" spans="1:103" x14ac:dyDescent="0.3">
      <c r="A223" s="3" t="s">
        <v>260</v>
      </c>
      <c r="B223" s="3" t="s">
        <v>488</v>
      </c>
      <c r="C223" s="3">
        <v>219</v>
      </c>
      <c r="D223" s="3" t="s">
        <v>564</v>
      </c>
      <c r="E223" s="3">
        <v>5</v>
      </c>
      <c r="F223" s="3" t="s">
        <v>580</v>
      </c>
      <c r="G223" s="3" t="s">
        <v>590</v>
      </c>
      <c r="H223" s="3">
        <v>3</v>
      </c>
      <c r="I223" s="3">
        <v>303.65116233371305</v>
      </c>
      <c r="J223" s="3">
        <v>292.6737340174642</v>
      </c>
      <c r="K223" s="3">
        <v>275.73707976893377</v>
      </c>
      <c r="N223" s="3">
        <v>3</v>
      </c>
      <c r="O223" s="3">
        <v>839.17383459521807</v>
      </c>
      <c r="P223" s="3">
        <v>-0.40690171004603437</v>
      </c>
      <c r="Q223" s="3">
        <v>0.68368504076213854</v>
      </c>
      <c r="R223" s="3">
        <v>-1.0098692936675391</v>
      </c>
      <c r="S223" s="3">
        <v>0.5640122799817805</v>
      </c>
      <c r="T223" s="3">
        <v>30.617180359207108</v>
      </c>
      <c r="U223" s="3">
        <v>1.5597014440492897E-2</v>
      </c>
      <c r="V223" s="3">
        <v>8.2972598625280322E-2</v>
      </c>
      <c r="W223" s="3">
        <v>8.5675302136267423E-2</v>
      </c>
      <c r="X223" s="3">
        <v>3.7391767355014975E-2</v>
      </c>
      <c r="Y223" s="3">
        <v>1976.3630244798167</v>
      </c>
      <c r="Z223" s="3">
        <v>1985.6481829873126</v>
      </c>
      <c r="AA223" s="3">
        <v>2004.4291900462297</v>
      </c>
      <c r="AC223" s="3">
        <v>0.72437762861256016</v>
      </c>
      <c r="AD223" s="3">
        <v>0.51441509545143049</v>
      </c>
      <c r="AE223" s="3">
        <v>0.72700773216562142</v>
      </c>
      <c r="AG223" s="3">
        <v>34.822000000000003</v>
      </c>
      <c r="AH223" s="3">
        <v>36.546999999999997</v>
      </c>
      <c r="AI223" s="3">
        <v>24.088999999999999</v>
      </c>
      <c r="AK223" s="3">
        <v>43.401090909090904</v>
      </c>
      <c r="AL223" s="3">
        <v>21.613363636363633</v>
      </c>
      <c r="AM223" s="3">
        <v>11.247</v>
      </c>
      <c r="AN223" s="3">
        <v>5.8930909090909092</v>
      </c>
      <c r="AO223" s="3">
        <v>1951.7584099250178</v>
      </c>
      <c r="AP223" s="3">
        <v>1989.1379747577901</v>
      </c>
      <c r="AQ223" s="3">
        <v>1995.9584572832905</v>
      </c>
      <c r="AR223" s="3">
        <v>2002.7789398087909</v>
      </c>
      <c r="AW223" s="3">
        <v>32.798000000000002</v>
      </c>
      <c r="AX223" s="3">
        <v>1950</v>
      </c>
      <c r="AY223" s="3">
        <v>11.769</v>
      </c>
      <c r="AZ223" s="3">
        <v>2021</v>
      </c>
      <c r="BA223" s="3">
        <v>17</v>
      </c>
      <c r="BB223" s="3">
        <v>35</v>
      </c>
      <c r="BC223" s="3">
        <v>22</v>
      </c>
      <c r="BD223" s="3">
        <v>0</v>
      </c>
      <c r="BE223" s="3">
        <v>0</v>
      </c>
      <c r="BF223" s="3">
        <v>1950</v>
      </c>
      <c r="BG223" s="3">
        <v>2023</v>
      </c>
      <c r="BH223" s="3">
        <v>-0.73308596295143491</v>
      </c>
      <c r="BI223" s="3" t="s">
        <v>591</v>
      </c>
      <c r="BJ223" s="3">
        <v>1</v>
      </c>
      <c r="BK223" s="3">
        <v>201.91394762542808</v>
      </c>
      <c r="BL223" s="3">
        <v>94.067152508560483</v>
      </c>
      <c r="BM223" s="3">
        <v>97.459767603271573</v>
      </c>
      <c r="BP223" s="3">
        <v>1</v>
      </c>
      <c r="BQ223" s="3">
        <v>267.91666704645513</v>
      </c>
      <c r="BR223" s="3">
        <v>-0.13125981227283298</v>
      </c>
      <c r="BS223" s="3">
        <v>0.21930542742622489</v>
      </c>
      <c r="BV223" s="3">
        <v>6.8210579136231333</v>
      </c>
      <c r="BW223" s="3">
        <v>3.4500951100160178E-3</v>
      </c>
      <c r="BX223" s="3">
        <v>1.7359084024136089E-2</v>
      </c>
      <c r="CA223" s="3">
        <v>2004.6997519789643</v>
      </c>
      <c r="CE223" s="3">
        <v>0.97638511203758915</v>
      </c>
      <c r="CI223" s="3">
        <v>5.1749999999999998</v>
      </c>
      <c r="CM223" s="3">
        <v>43.401090909090904</v>
      </c>
      <c r="CN223" s="3">
        <v>21.613363636363633</v>
      </c>
      <c r="CO223" s="3">
        <v>11.247</v>
      </c>
      <c r="CP223" s="3">
        <v>5.8930909090909092</v>
      </c>
      <c r="CW223" s="3">
        <v>1964.9324692797588</v>
      </c>
      <c r="CX223" s="3">
        <v>2003.6341472613524</v>
      </c>
      <c r="CY223" s="3">
        <v>-0.13125981227283298</v>
      </c>
    </row>
    <row r="224" spans="1:103" x14ac:dyDescent="0.3">
      <c r="A224" s="3" t="s">
        <v>261</v>
      </c>
      <c r="B224" s="3" t="s">
        <v>489</v>
      </c>
      <c r="C224" s="3">
        <v>219</v>
      </c>
      <c r="D224" s="3" t="s">
        <v>564</v>
      </c>
      <c r="E224" s="3">
        <v>5</v>
      </c>
      <c r="F224" s="3" t="s">
        <v>580</v>
      </c>
      <c r="G224" s="3" t="s">
        <v>590</v>
      </c>
      <c r="H224" s="3">
        <v>3</v>
      </c>
      <c r="I224" s="3">
        <v>327.66379031321873</v>
      </c>
      <c r="J224" s="3">
        <v>232.39490341484441</v>
      </c>
      <c r="K224" s="3">
        <v>162.84671352165432</v>
      </c>
      <c r="N224" s="3">
        <v>3</v>
      </c>
      <c r="O224" s="3">
        <v>-257.75917607909724</v>
      </c>
      <c r="P224" s="3">
        <v>0.15601656196162625</v>
      </c>
      <c r="Q224" s="3">
        <v>-0.69462546033573958</v>
      </c>
      <c r="R224" s="3">
        <v>-0.23547595012583977</v>
      </c>
      <c r="S224" s="3">
        <v>0.42170223980699084</v>
      </c>
      <c r="T224" s="3">
        <v>56.623361463995124</v>
      </c>
      <c r="U224" s="3">
        <v>2.8995408166547856E-2</v>
      </c>
      <c r="V224" s="3">
        <v>3.0636851477832357E-2</v>
      </c>
      <c r="W224" s="3">
        <v>5.2578060730632863E-2</v>
      </c>
      <c r="X224" s="3">
        <v>5.3459020505283443E-2</v>
      </c>
      <c r="Y224" s="3">
        <v>1959.2101887430547</v>
      </c>
      <c r="Z224" s="3">
        <v>1989.0868978844956</v>
      </c>
      <c r="AA224" s="3">
        <v>1999.5086580520333</v>
      </c>
      <c r="AC224" s="3">
        <v>0.41409294612017028</v>
      </c>
      <c r="AD224" s="3">
        <v>1.5210990453336921</v>
      </c>
      <c r="AE224" s="3">
        <v>0.84029824319294588</v>
      </c>
      <c r="AG224" s="3">
        <v>47.179000000000002</v>
      </c>
      <c r="AH224" s="3">
        <v>31.818000000000001</v>
      </c>
      <c r="AI224" s="3">
        <v>23.835999999999999</v>
      </c>
      <c r="AK224" s="3">
        <v>46.891181818181821</v>
      </c>
      <c r="AL224" s="3">
        <v>17.170090909090909</v>
      </c>
      <c r="AM224" s="3">
        <v>20.888272727272728</v>
      </c>
      <c r="AN224" s="3">
        <v>6.5040000000000013</v>
      </c>
      <c r="AO224" s="3">
        <v>1953.9406375805265</v>
      </c>
      <c r="AP224" s="3">
        <v>1983.1794580361434</v>
      </c>
      <c r="AQ224" s="3">
        <v>1991.4357364318344</v>
      </c>
      <c r="AR224" s="3">
        <v>1997.8949766684689</v>
      </c>
      <c r="AS224" s="3">
        <v>2010.1529793044042</v>
      </c>
      <c r="AW224" s="3">
        <v>29.936</v>
      </c>
      <c r="AX224" s="3">
        <v>1963</v>
      </c>
      <c r="AY224" s="3">
        <v>7.1009999999999991</v>
      </c>
      <c r="AZ224" s="3">
        <v>2021</v>
      </c>
      <c r="BA224" s="3">
        <v>0</v>
      </c>
      <c r="BB224" s="3">
        <v>48</v>
      </c>
      <c r="BC224" s="3">
        <v>25</v>
      </c>
      <c r="BD224" s="3">
        <v>3</v>
      </c>
      <c r="BE224" s="3">
        <v>0</v>
      </c>
      <c r="BF224" s="3">
        <v>1942</v>
      </c>
      <c r="BG224" s="3">
        <v>2023</v>
      </c>
      <c r="BH224" s="3">
        <v>-0.77408484849995307</v>
      </c>
      <c r="BI224" s="3" t="s">
        <v>591</v>
      </c>
      <c r="BJ224" s="3">
        <v>2</v>
      </c>
      <c r="BK224" s="3">
        <v>347.98633515517628</v>
      </c>
      <c r="BL224" s="3">
        <v>235.65824951609298</v>
      </c>
      <c r="BM224" s="3">
        <v>204.79546094653716</v>
      </c>
      <c r="BP224" s="3">
        <v>2</v>
      </c>
      <c r="BQ224" s="3">
        <v>1625.2517946401533</v>
      </c>
      <c r="BR224" s="3">
        <v>-0.8222116581015233</v>
      </c>
      <c r="BS224" s="3">
        <v>0.50381990323135761</v>
      </c>
      <c r="BT224" s="3">
        <v>0.36154743242214216</v>
      </c>
      <c r="BV224" s="3">
        <v>191.73480489007702</v>
      </c>
      <c r="BW224" s="3">
        <v>9.8406115577133232E-2</v>
      </c>
      <c r="BX224" s="3">
        <v>9.8857236495107262E-2</v>
      </c>
      <c r="BY224" s="3">
        <v>2.1781835226712384E-2</v>
      </c>
      <c r="CA224" s="3">
        <v>1952.8627377510095</v>
      </c>
      <c r="CB224" s="3">
        <v>1996.5533547660198</v>
      </c>
      <c r="CE224" s="3">
        <v>1.2157026100741035</v>
      </c>
      <c r="CF224" s="3">
        <v>1.0737559525439184</v>
      </c>
      <c r="CI224" s="3">
        <v>19.66</v>
      </c>
      <c r="CJ224" s="3">
        <v>6.0039999999999996</v>
      </c>
      <c r="CM224" s="3">
        <v>46.891181818181821</v>
      </c>
      <c r="CN224" s="3">
        <v>17.170090909090909</v>
      </c>
      <c r="CO224" s="3">
        <v>20.888272727272728</v>
      </c>
      <c r="CP224" s="3">
        <v>6.5040000000000013</v>
      </c>
      <c r="CT224" s="3">
        <v>1946.2771889358951</v>
      </c>
      <c r="CU224" s="3">
        <v>1952.3912563550844</v>
      </c>
      <c r="CV224" s="3">
        <v>1967.2641313771908</v>
      </c>
      <c r="CW224" s="3">
        <v>1982.9680556262308</v>
      </c>
      <c r="CY224" s="3">
        <v>-0.8222116581015233</v>
      </c>
    </row>
    <row r="225" spans="1:103" x14ac:dyDescent="0.3">
      <c r="A225" s="3" t="s">
        <v>297</v>
      </c>
      <c r="B225" s="3" t="s">
        <v>525</v>
      </c>
      <c r="C225" s="3">
        <v>219</v>
      </c>
      <c r="D225" s="3" t="s">
        <v>564</v>
      </c>
      <c r="E225" s="3">
        <v>5</v>
      </c>
      <c r="F225" s="3" t="s">
        <v>580</v>
      </c>
      <c r="G225" s="3" t="s">
        <v>590</v>
      </c>
      <c r="H225" s="3">
        <v>1</v>
      </c>
      <c r="I225" s="3">
        <v>322.40456995047902</v>
      </c>
      <c r="J225" s="3">
        <v>312.18551338586099</v>
      </c>
      <c r="K225" s="3">
        <v>298.9568682347255</v>
      </c>
      <c r="N225" s="3">
        <v>1</v>
      </c>
      <c r="O225" s="3">
        <v>1145.1423322340627</v>
      </c>
      <c r="P225" s="3">
        <v>-0.56292652251019537</v>
      </c>
      <c r="Q225" s="3">
        <v>0.21025473362241884</v>
      </c>
      <c r="T225" s="3">
        <v>102.56664134216987</v>
      </c>
      <c r="U225" s="3">
        <v>5.2289575663535072E-2</v>
      </c>
      <c r="V225" s="3">
        <v>5.5101507811273098E-2</v>
      </c>
      <c r="Y225" s="3">
        <v>1973.7391638736608</v>
      </c>
      <c r="AC225" s="3">
        <v>4.2236439719092687</v>
      </c>
      <c r="AG225" s="3">
        <v>32.383000000000003</v>
      </c>
      <c r="AK225" s="3">
        <v>44.475454545454546</v>
      </c>
      <c r="AL225" s="3">
        <v>18.440818181818184</v>
      </c>
      <c r="AM225" s="3">
        <v>15.822000000000001</v>
      </c>
      <c r="AN225" s="3">
        <v>7.1811818181818179</v>
      </c>
      <c r="AO225" s="3">
        <v>1954.3266984975614</v>
      </c>
      <c r="AP225" s="3">
        <v>1972.0910062715286</v>
      </c>
      <c r="AQ225" s="3">
        <v>1985.2859008137643</v>
      </c>
      <c r="AR225" s="3">
        <v>1999.4633886581098</v>
      </c>
      <c r="AS225" s="3">
        <v>2013.6408765024553</v>
      </c>
      <c r="AW225" s="3">
        <v>30.956999999999997</v>
      </c>
      <c r="AX225" s="3">
        <v>1960</v>
      </c>
      <c r="AY225" s="3">
        <v>8.5640000000000018</v>
      </c>
      <c r="AZ225" s="3">
        <v>2021</v>
      </c>
      <c r="BA225" s="3">
        <v>6</v>
      </c>
      <c r="BB225" s="3">
        <v>35</v>
      </c>
      <c r="BC225" s="3">
        <v>32</v>
      </c>
      <c r="BD225" s="3">
        <v>1</v>
      </c>
      <c r="BE225" s="3">
        <v>0</v>
      </c>
      <c r="BF225" s="3">
        <v>1950</v>
      </c>
      <c r="BG225" s="3">
        <v>2023</v>
      </c>
      <c r="BH225" s="3">
        <v>-0.56292652251019537</v>
      </c>
      <c r="BI225" s="3" t="s">
        <v>591</v>
      </c>
      <c r="BJ225" s="3">
        <v>2</v>
      </c>
      <c r="BK225" s="3">
        <v>258.43454250292712</v>
      </c>
      <c r="BL225" s="3">
        <v>130.30795784607042</v>
      </c>
      <c r="BM225" s="3">
        <v>111.93582407409188</v>
      </c>
      <c r="BP225" s="3">
        <v>2</v>
      </c>
      <c r="BQ225" s="3">
        <v>789.82910593280133</v>
      </c>
      <c r="BR225" s="3">
        <v>-0.39587843310444326</v>
      </c>
      <c r="BS225" s="3">
        <v>0.2783115186123884</v>
      </c>
      <c r="BT225" s="3">
        <v>8.2560342008473106E-2</v>
      </c>
      <c r="BV225" s="3">
        <v>42.519818974651336</v>
      </c>
      <c r="BW225" s="3">
        <v>2.1715876345612051E-2</v>
      </c>
      <c r="BX225" s="3">
        <v>2.4270192781679741E-2</v>
      </c>
      <c r="BY225" s="3">
        <v>1.425030301948677E-2</v>
      </c>
      <c r="CA225" s="3">
        <v>1966.7063867328748</v>
      </c>
      <c r="CB225" s="3">
        <v>1993.9996108352782</v>
      </c>
      <c r="CE225" s="3">
        <v>0.98367081706540493</v>
      </c>
      <c r="CF225" s="3">
        <v>2.8292421349203249</v>
      </c>
      <c r="CI225" s="3">
        <v>11.364000000000001</v>
      </c>
      <c r="CJ225" s="3">
        <v>7.7089999999999996</v>
      </c>
      <c r="CM225" s="3">
        <v>44.475454545454546</v>
      </c>
      <c r="CN225" s="3">
        <v>18.440818181818184</v>
      </c>
      <c r="CO225" s="3">
        <v>15.822000000000001</v>
      </c>
      <c r="CP225" s="3">
        <v>7.1811818181818179</v>
      </c>
      <c r="CV225" s="3">
        <v>1957.2400038483058</v>
      </c>
      <c r="CW225" s="3">
        <v>1977.359580974651</v>
      </c>
      <c r="CY225" s="3">
        <v>-0.39587843310444326</v>
      </c>
    </row>
    <row r="226" spans="1:103" x14ac:dyDescent="0.3">
      <c r="A226" s="3" t="s">
        <v>322</v>
      </c>
      <c r="B226" s="3" t="s">
        <v>550</v>
      </c>
      <c r="C226" s="3">
        <v>219</v>
      </c>
      <c r="D226" s="3" t="s">
        <v>564</v>
      </c>
      <c r="E226" s="3">
        <v>5</v>
      </c>
      <c r="F226" s="3" t="s">
        <v>580</v>
      </c>
      <c r="G226" s="3" t="s">
        <v>590</v>
      </c>
      <c r="H226" s="3">
        <v>3</v>
      </c>
      <c r="I226" s="3">
        <v>537.99124974400183</v>
      </c>
      <c r="J226" s="3">
        <v>322.36275146292257</v>
      </c>
      <c r="K226" s="3">
        <v>279.61029209594301</v>
      </c>
      <c r="N226" s="3">
        <v>3</v>
      </c>
      <c r="O226" s="3">
        <v>205.40380049403234</v>
      </c>
      <c r="P226" s="3">
        <v>-8.5143929696300344E-2</v>
      </c>
      <c r="Q226" s="3">
        <v>0.58326436272347071</v>
      </c>
      <c r="R226" s="3">
        <v>-1.1730047113269031</v>
      </c>
      <c r="S226" s="3">
        <v>0.25107070645181712</v>
      </c>
      <c r="T226" s="3">
        <v>25.448742967158299</v>
      </c>
      <c r="U226" s="3">
        <v>1.3309556929323457E-2</v>
      </c>
      <c r="V226" s="3">
        <v>7.0094893853577631E-2</v>
      </c>
      <c r="W226" s="3">
        <v>7.7007384015955541E-2</v>
      </c>
      <c r="X226" s="3">
        <v>3.5150784130342519E-2</v>
      </c>
      <c r="Y226" s="3">
        <v>1939.3869941485048</v>
      </c>
      <c r="Z226" s="3">
        <v>1954.8159623189129</v>
      </c>
      <c r="AA226" s="3">
        <v>1971.9999677539815</v>
      </c>
      <c r="AC226" s="3">
        <v>1.5004868050724529</v>
      </c>
      <c r="AD226" s="3">
        <v>0.46278180934390467</v>
      </c>
      <c r="AE226" s="3">
        <v>1.6020158674275162</v>
      </c>
      <c r="AH226" s="3">
        <v>47.445999999999998</v>
      </c>
      <c r="AI226" s="3">
        <v>36.131999999999998</v>
      </c>
      <c r="AK226" s="3">
        <v>42.609090909090909</v>
      </c>
      <c r="AL226" s="3">
        <v>17.075363636363633</v>
      </c>
      <c r="AM226" s="3">
        <v>27.309090909090909</v>
      </c>
      <c r="AN226" s="3">
        <v>6.7869090909090888</v>
      </c>
      <c r="AO226" s="3">
        <v>1934.1488350737566</v>
      </c>
      <c r="AP226" s="3">
        <v>1975.2208174408897</v>
      </c>
      <c r="AQ226" s="3">
        <v>1987.0184575641142</v>
      </c>
      <c r="AR226" s="3">
        <v>1998.8160976873385</v>
      </c>
      <c r="AS226" s="3">
        <v>2010.613737810563</v>
      </c>
      <c r="AT226" s="3">
        <v>2022.4113779337872</v>
      </c>
      <c r="AW226" s="3">
        <v>35.865000000000002</v>
      </c>
      <c r="AX226" s="3">
        <v>1958</v>
      </c>
      <c r="AY226" s="3">
        <v>7.3569999999999993</v>
      </c>
      <c r="AZ226" s="3">
        <v>2021</v>
      </c>
      <c r="BA226" s="3">
        <v>22</v>
      </c>
      <c r="BB226" s="3">
        <v>28</v>
      </c>
      <c r="BC226" s="3">
        <v>32</v>
      </c>
      <c r="BD226" s="3">
        <v>5</v>
      </c>
      <c r="BE226" s="3">
        <v>0</v>
      </c>
      <c r="BF226" s="3">
        <v>1887</v>
      </c>
      <c r="BG226" s="3">
        <v>2023</v>
      </c>
      <c r="BH226" s="3">
        <v>-0.67488427829973274</v>
      </c>
      <c r="BI226" s="3" t="s">
        <v>591</v>
      </c>
      <c r="BJ226" s="3">
        <v>3</v>
      </c>
      <c r="BK226" s="3">
        <v>483.42893417706347</v>
      </c>
      <c r="BL226" s="3">
        <v>303.03696382928678</v>
      </c>
      <c r="BM226" s="3">
        <v>215.59889817749195</v>
      </c>
      <c r="BP226" s="3">
        <v>3</v>
      </c>
      <c r="BQ226" s="3">
        <v>127.3599969308486</v>
      </c>
      <c r="BR226" s="3">
        <v>-5.1428569809325052E-2</v>
      </c>
      <c r="BS226" s="3">
        <v>-0.38370243280227362</v>
      </c>
      <c r="BT226" s="3">
        <v>0.35697227255340291</v>
      </c>
      <c r="BU226" s="3">
        <v>0.18371674891032774</v>
      </c>
      <c r="BV226" s="3">
        <v>37.490627835725611</v>
      </c>
      <c r="BW226" s="3">
        <v>1.9710888368639091E-2</v>
      </c>
      <c r="BX226" s="3">
        <v>2.147432183171601E-2</v>
      </c>
      <c r="BY226" s="3">
        <v>1.5448663046910647E-2</v>
      </c>
      <c r="BZ226" s="3">
        <v>1.7745188434518142E-2</v>
      </c>
      <c r="CA226" s="3">
        <v>1917.1976093913197</v>
      </c>
      <c r="CB226" s="3">
        <v>1968.4446250794144</v>
      </c>
      <c r="CC226" s="3">
        <v>1995.536813880926</v>
      </c>
      <c r="CE226" s="3">
        <v>1.2585083049519545</v>
      </c>
      <c r="CF226" s="3">
        <v>0.73326476507239668</v>
      </c>
      <c r="CG226" s="3">
        <v>1.532165713751438</v>
      </c>
      <c r="CI226" s="3">
        <v>29.7</v>
      </c>
      <c r="CJ226" s="3">
        <v>7.1079999999999997</v>
      </c>
      <c r="CK226" s="3">
        <v>4.8040000000000003</v>
      </c>
      <c r="CM226" s="3">
        <v>42.609090909090909</v>
      </c>
      <c r="CN226" s="3">
        <v>17.075363636363633</v>
      </c>
      <c r="CO226" s="3">
        <v>27.309090909090909</v>
      </c>
      <c r="CP226" s="3">
        <v>6.7869090909090888</v>
      </c>
      <c r="CS226" s="3">
        <v>1893.111111038425</v>
      </c>
      <c r="CT226" s="3">
        <v>1925.841594341648</v>
      </c>
      <c r="CU226" s="3">
        <v>1937.3323867007093</v>
      </c>
      <c r="CV226" s="3">
        <v>1948.8231790597704</v>
      </c>
      <c r="CW226" s="3">
        <v>1960.3139714188317</v>
      </c>
      <c r="CX226" s="3">
        <v>1987.1514351784822</v>
      </c>
      <c r="CY226" s="3">
        <v>-0.43513100261159865</v>
      </c>
    </row>
    <row r="227" spans="1:103" x14ac:dyDescent="0.3">
      <c r="A227" s="3" t="s">
        <v>111</v>
      </c>
      <c r="B227" s="3" t="s">
        <v>339</v>
      </c>
      <c r="C227" s="3">
        <v>219</v>
      </c>
      <c r="D227" s="3" t="s">
        <v>564</v>
      </c>
      <c r="E227" s="3">
        <v>105</v>
      </c>
      <c r="F227" s="3" t="s">
        <v>572</v>
      </c>
      <c r="G227" s="3" t="s">
        <v>590</v>
      </c>
      <c r="H227" s="3">
        <v>3</v>
      </c>
      <c r="I227" s="3">
        <v>412.6935472733735</v>
      </c>
      <c r="J227" s="3">
        <v>383.16626334837696</v>
      </c>
      <c r="K227" s="3">
        <v>326.67158207632781</v>
      </c>
      <c r="N227" s="3">
        <v>3</v>
      </c>
      <c r="O227" s="3">
        <v>337.6079216118527</v>
      </c>
      <c r="P227" s="3">
        <v>-0.15573725663412064</v>
      </c>
      <c r="Q227" s="3">
        <v>-0.39552468107535721</v>
      </c>
      <c r="R227" s="3">
        <v>0.51293676969241286</v>
      </c>
      <c r="S227" s="3">
        <v>-0.22203469697150263</v>
      </c>
      <c r="T227" s="3">
        <v>43.20055181933877</v>
      </c>
      <c r="U227" s="3">
        <v>2.2923479650823933E-2</v>
      </c>
      <c r="V227" s="3">
        <v>5.4797597408319215E-2</v>
      </c>
      <c r="W227" s="3">
        <v>5.2115278550962006E-2</v>
      </c>
      <c r="X227" s="3">
        <v>2.1403438649285796E-2</v>
      </c>
      <c r="Y227" s="3">
        <v>1911.9999865941911</v>
      </c>
      <c r="Z227" s="3">
        <v>1938.272685096548</v>
      </c>
      <c r="AA227" s="3">
        <v>1984.3645747044354</v>
      </c>
      <c r="AC227" s="3">
        <v>2.6195460709161873</v>
      </c>
      <c r="AD227" s="3">
        <v>1.8084805659984264</v>
      </c>
      <c r="AE227" s="3">
        <v>2.1319897028732226</v>
      </c>
      <c r="AG227" s="3">
        <v>40.299999999999997</v>
      </c>
      <c r="AI227" s="3">
        <v>22.98</v>
      </c>
      <c r="AK227" s="3">
        <v>43.772727272727273</v>
      </c>
      <c r="AL227" s="3">
        <v>14.637818181818181</v>
      </c>
      <c r="AM227" s="3">
        <v>26.254545454545454</v>
      </c>
      <c r="AN227" s="3">
        <v>8.020363636363637</v>
      </c>
      <c r="AO227" s="3">
        <v>1878.8562732891041</v>
      </c>
      <c r="AP227" s="3">
        <v>1920.7767380515861</v>
      </c>
      <c r="AQ227" s="3">
        <v>1929.8468364167575</v>
      </c>
      <c r="AR227" s="3">
        <v>1947.5394502095842</v>
      </c>
      <c r="AS227" s="3">
        <v>1998.1480774599124</v>
      </c>
      <c r="AT227" s="3">
        <v>2017.3522662476871</v>
      </c>
      <c r="AW227" s="3">
        <v>22.599999999999998</v>
      </c>
      <c r="AX227" s="3">
        <v>1912</v>
      </c>
      <c r="AY227" s="3">
        <v>1.9570000000000007</v>
      </c>
      <c r="AZ227" s="3">
        <v>2021</v>
      </c>
      <c r="BA227" s="3">
        <v>0</v>
      </c>
      <c r="BB227" s="3">
        <v>2</v>
      </c>
      <c r="BC227" s="3">
        <v>80</v>
      </c>
      <c r="BD227" s="3">
        <v>10</v>
      </c>
      <c r="BE227" s="3">
        <v>0</v>
      </c>
      <c r="BF227" s="3">
        <v>1862</v>
      </c>
      <c r="BG227" s="3">
        <v>2023</v>
      </c>
      <c r="BH227" s="3">
        <v>-0.55126193770947785</v>
      </c>
      <c r="BI227" s="3" t="s">
        <v>591</v>
      </c>
      <c r="BJ227" s="3">
        <v>3</v>
      </c>
      <c r="BK227" s="3">
        <v>474.64828982713692</v>
      </c>
      <c r="BL227" s="3">
        <v>193.85892790215021</v>
      </c>
      <c r="BM227" s="3">
        <v>182.97671871775717</v>
      </c>
      <c r="BP227" s="3">
        <v>3</v>
      </c>
      <c r="BQ227" s="3">
        <v>354.80581013056968</v>
      </c>
      <c r="BR227" s="3">
        <v>-0.17328403220875779</v>
      </c>
      <c r="BS227" s="3">
        <v>-0.18978894694567119</v>
      </c>
      <c r="BT227" s="3">
        <v>0.32602979497303181</v>
      </c>
      <c r="BU227" s="3">
        <v>0.13430765548484536</v>
      </c>
      <c r="BV227" s="3">
        <v>54.170944476774515</v>
      </c>
      <c r="BW227" s="3">
        <v>2.8937263904727527E-2</v>
      </c>
      <c r="BX227" s="3">
        <v>3.0640888687166704E-2</v>
      </c>
      <c r="BY227" s="3">
        <v>1.051501562858274E-2</v>
      </c>
      <c r="BZ227" s="3">
        <v>3.4048402570340024E-2</v>
      </c>
      <c r="CA227" s="3">
        <v>1884.7500001027604</v>
      </c>
      <c r="CB227" s="3">
        <v>1934.5491601663045</v>
      </c>
      <c r="CC227" s="3">
        <v>2010.4833343939667</v>
      </c>
      <c r="CE227" s="3">
        <v>2.6923611238366472</v>
      </c>
      <c r="CF227" s="3">
        <v>0.9947494860082795</v>
      </c>
      <c r="CG227" s="3">
        <v>2.0748935667162645</v>
      </c>
      <c r="CK227" s="3">
        <v>7.625</v>
      </c>
      <c r="CM227" s="3">
        <v>43.772727272727273</v>
      </c>
      <c r="CN227" s="3">
        <v>14.637818181818181</v>
      </c>
      <c r="CO227" s="3">
        <v>26.254545454545454</v>
      </c>
      <c r="CP227" s="3">
        <v>8.020363636363637</v>
      </c>
      <c r="CS227" s="3">
        <v>1874.4128122507641</v>
      </c>
      <c r="CT227" s="3">
        <v>1893.5877010376512</v>
      </c>
      <c r="CU227" s="3">
        <v>1907.3590370694446</v>
      </c>
      <c r="CV227" s="3">
        <v>1921.1303731012381</v>
      </c>
      <c r="CW227" s="3">
        <v>1938.0046137531413</v>
      </c>
      <c r="CY227" s="3">
        <v>-0.36307297915442899</v>
      </c>
    </row>
    <row r="228" spans="1:103" x14ac:dyDescent="0.3">
      <c r="A228" s="3" t="s">
        <v>142</v>
      </c>
      <c r="B228" s="3" t="s">
        <v>370</v>
      </c>
      <c r="C228" s="3">
        <v>219</v>
      </c>
      <c r="D228" s="3" t="s">
        <v>564</v>
      </c>
      <c r="E228" s="3">
        <v>105</v>
      </c>
      <c r="F228" s="3" t="s">
        <v>572</v>
      </c>
      <c r="G228" s="3" t="s">
        <v>590</v>
      </c>
      <c r="H228" s="3">
        <v>3</v>
      </c>
      <c r="I228" s="3">
        <v>531.4929378502103</v>
      </c>
      <c r="J228" s="3">
        <v>345.22096282878857</v>
      </c>
      <c r="K228" s="3">
        <v>339.17315132575072</v>
      </c>
      <c r="N228" s="3">
        <v>3</v>
      </c>
      <c r="O228" s="3">
        <v>-5.9990482458299397</v>
      </c>
      <c r="P228" s="3">
        <v>2.8095238431707917E-2</v>
      </c>
      <c r="Q228" s="3">
        <v>-0.18431195732242253</v>
      </c>
      <c r="R228" s="3">
        <v>-0.52046899828354787</v>
      </c>
      <c r="S228" s="3">
        <v>0.34029245150502019</v>
      </c>
      <c r="T228" s="3">
        <v>47.06083015630923</v>
      </c>
      <c r="U228" s="3">
        <v>2.5172477419586906E-2</v>
      </c>
      <c r="V228" s="3">
        <v>2.6419760277551371E-2</v>
      </c>
      <c r="W228" s="3">
        <v>4.9401935048966658E-2</v>
      </c>
      <c r="X228" s="3">
        <v>4.9437764230639808E-2</v>
      </c>
      <c r="Y228" s="3">
        <v>1889.1456060687087</v>
      </c>
      <c r="Z228" s="3">
        <v>1959.207560149476</v>
      </c>
      <c r="AA228" s="3">
        <v>1974.5287357528186</v>
      </c>
      <c r="AC228" s="3">
        <v>3.8199243867845558</v>
      </c>
      <c r="AD228" s="3">
        <v>0.97086269507739276</v>
      </c>
      <c r="AE228" s="3">
        <v>1.4193334640825677</v>
      </c>
      <c r="AH228" s="3">
        <v>35.734000000000002</v>
      </c>
      <c r="AI228" s="3">
        <v>25.481999999999999</v>
      </c>
      <c r="AK228" s="3">
        <v>46.163636363636364</v>
      </c>
      <c r="AL228" s="3">
        <v>11.375454545454547</v>
      </c>
      <c r="AM228" s="3">
        <v>33.454545454545453</v>
      </c>
      <c r="AN228" s="3">
        <v>6.5616363636363637</v>
      </c>
      <c r="AO228" s="3">
        <v>1902.4409050842821</v>
      </c>
      <c r="AP228" s="3">
        <v>1960.8805663539542</v>
      </c>
      <c r="AQ228" s="3">
        <v>1968.2695208908983</v>
      </c>
      <c r="AR228" s="3">
        <v>1976.8013100883743</v>
      </c>
      <c r="AS228" s="3">
        <v>1991.6648656653645</v>
      </c>
      <c r="AT228" s="3">
        <v>2006.5284212423546</v>
      </c>
      <c r="AU228" s="3">
        <v>2021.3919768193448</v>
      </c>
      <c r="AW228" s="3">
        <v>25.1</v>
      </c>
      <c r="AX228" s="3">
        <v>1957</v>
      </c>
      <c r="AY228" s="3">
        <v>1.415</v>
      </c>
      <c r="AZ228" s="3">
        <v>2021</v>
      </c>
      <c r="BA228" s="3">
        <v>0</v>
      </c>
      <c r="BB228" s="3">
        <v>21</v>
      </c>
      <c r="BC228" s="3">
        <v>51</v>
      </c>
      <c r="BD228" s="3">
        <v>22</v>
      </c>
      <c r="BE228" s="3">
        <v>0</v>
      </c>
      <c r="BF228" s="3">
        <v>1852</v>
      </c>
      <c r="BG228" s="3">
        <v>2023</v>
      </c>
      <c r="BH228" s="3">
        <v>-0.67668571717426251</v>
      </c>
      <c r="BI228" s="3" t="s">
        <v>591</v>
      </c>
      <c r="BJ228" s="3">
        <v>2</v>
      </c>
      <c r="BK228" s="3">
        <v>516.6938044304701</v>
      </c>
      <c r="BL228" s="3">
        <v>524.40323798956535</v>
      </c>
      <c r="BM228" s="3">
        <v>275.75464107975529</v>
      </c>
      <c r="BP228" s="3">
        <v>2</v>
      </c>
      <c r="BQ228" s="3">
        <v>146.82505487139264</v>
      </c>
      <c r="BR228" s="3">
        <v>-6.0329670290315239E-2</v>
      </c>
      <c r="BS228" s="3">
        <v>-0.38497338747442267</v>
      </c>
      <c r="BT228" s="3">
        <v>0.45193311770420169</v>
      </c>
      <c r="BV228" s="3">
        <v>25.505500590747779</v>
      </c>
      <c r="BW228" s="3">
        <v>1.3551668705581414E-2</v>
      </c>
      <c r="BX228" s="3">
        <v>1.7632503791904022E-2</v>
      </c>
      <c r="BY228" s="3">
        <v>1.4405099485513943E-2</v>
      </c>
      <c r="CA228" s="3">
        <v>1916.1194282015495</v>
      </c>
      <c r="CB228" s="3">
        <v>1973.53307779444</v>
      </c>
      <c r="CE228" s="3">
        <v>1.8290454900471391</v>
      </c>
      <c r="CF228" s="3">
        <v>0.82247551662085339</v>
      </c>
      <c r="CJ228" s="3">
        <v>7.4059999999999997</v>
      </c>
      <c r="CM228" s="3">
        <v>46.163636363636364</v>
      </c>
      <c r="CN228" s="3">
        <v>11.375454545454547</v>
      </c>
      <c r="CO228" s="3">
        <v>33.454545454545453</v>
      </c>
      <c r="CP228" s="3">
        <v>6.5616363636363637</v>
      </c>
      <c r="CR228" s="3">
        <v>1853.5664845054539</v>
      </c>
      <c r="CS228" s="3">
        <v>1918.8730619566845</v>
      </c>
      <c r="CT228" s="3">
        <v>1930.10137021286</v>
      </c>
      <c r="CU228" s="3">
        <v>1941.3296784690356</v>
      </c>
      <c r="CV228" s="3">
        <v>1952.5579867252111</v>
      </c>
      <c r="CW228" s="3">
        <v>1963.7862949813864</v>
      </c>
      <c r="CY228" s="3">
        <v>-0.44530305776473789</v>
      </c>
    </row>
    <row r="229" spans="1:103" x14ac:dyDescent="0.3">
      <c r="A229" s="3" t="s">
        <v>319</v>
      </c>
      <c r="B229" s="3" t="s">
        <v>547</v>
      </c>
      <c r="C229" s="3">
        <v>219</v>
      </c>
      <c r="D229" s="3" t="s">
        <v>564</v>
      </c>
      <c r="E229" s="3">
        <v>105</v>
      </c>
      <c r="F229" s="3" t="s">
        <v>572</v>
      </c>
      <c r="G229" s="3" t="s">
        <v>590</v>
      </c>
      <c r="H229" s="3">
        <v>2</v>
      </c>
      <c r="I229" s="3">
        <v>753.80408154769907</v>
      </c>
      <c r="J229" s="3">
        <v>676.20253247890957</v>
      </c>
      <c r="K229" s="3">
        <v>653.93644290702775</v>
      </c>
      <c r="N229" s="3">
        <v>2</v>
      </c>
      <c r="O229" s="3">
        <v>738.44160400064447</v>
      </c>
      <c r="P229" s="3">
        <v>-0.37067669172438733</v>
      </c>
      <c r="Q229" s="3">
        <v>0.46079899921588069</v>
      </c>
      <c r="R229" s="3">
        <v>-0.26481886213095407</v>
      </c>
      <c r="T229" s="3">
        <v>33.541449379020435</v>
      </c>
      <c r="U229" s="3">
        <v>1.7560316839394612E-2</v>
      </c>
      <c r="V229" s="3">
        <v>6.2991606044094525E-2</v>
      </c>
      <c r="W229" s="3">
        <v>6.2641471698729773E-2</v>
      </c>
      <c r="Y229" s="3">
        <v>1938.495759404075</v>
      </c>
      <c r="Z229" s="3">
        <v>1963.1401230553975</v>
      </c>
      <c r="AC229" s="3">
        <v>2.2722904789543792</v>
      </c>
      <c r="AD229" s="3">
        <v>3.8742587536574788</v>
      </c>
      <c r="AG229" s="3">
        <v>19.8</v>
      </c>
      <c r="AH229" s="3">
        <v>21.81</v>
      </c>
      <c r="AK229" s="3">
        <v>39.1</v>
      </c>
      <c r="AL229" s="3">
        <v>12.017909090909091</v>
      </c>
      <c r="AM229" s="3">
        <v>17.063636363636366</v>
      </c>
      <c r="AN229" s="3">
        <v>9.8420000000000005</v>
      </c>
      <c r="AP229" s="3">
        <v>1897.7227856659538</v>
      </c>
      <c r="AQ229" s="3">
        <v>1911.211629479521</v>
      </c>
      <c r="AR229" s="3">
        <v>1924.700473293088</v>
      </c>
      <c r="AS229" s="3">
        <v>1939.7561689538722</v>
      </c>
      <c r="AT229" s="3">
        <v>2003.8244737947289</v>
      </c>
      <c r="AW229" s="3">
        <v>26.3</v>
      </c>
      <c r="AX229" s="3">
        <v>1883</v>
      </c>
      <c r="AY229" s="3">
        <v>-1.6550000000000011</v>
      </c>
      <c r="AZ229" s="3">
        <v>2021</v>
      </c>
      <c r="BA229" s="3">
        <v>0</v>
      </c>
      <c r="BB229" s="3">
        <v>14</v>
      </c>
      <c r="BC229" s="3">
        <v>78</v>
      </c>
      <c r="BD229" s="3">
        <v>48</v>
      </c>
      <c r="BE229" s="3">
        <v>2</v>
      </c>
      <c r="BF229" s="3">
        <v>1882</v>
      </c>
      <c r="BG229" s="3">
        <v>2023</v>
      </c>
      <c r="BH229" s="3">
        <v>-0.37067669172438733</v>
      </c>
      <c r="BI229" s="3" t="s">
        <v>591</v>
      </c>
      <c r="BJ229" s="3">
        <v>1</v>
      </c>
      <c r="BK229" s="3">
        <v>589.21317655618805</v>
      </c>
      <c r="BL229" s="3">
        <v>491.13356657907053</v>
      </c>
      <c r="BM229" s="3">
        <v>497.49978276004168</v>
      </c>
      <c r="BP229" s="3">
        <v>1</v>
      </c>
      <c r="BQ229" s="3">
        <v>277.9196099553086</v>
      </c>
      <c r="BR229" s="3">
        <v>-0.13844497584799928</v>
      </c>
      <c r="BS229" s="3">
        <v>0.13932026251447779</v>
      </c>
      <c r="BV229" s="3">
        <v>20.018543207534314</v>
      </c>
      <c r="BW229" s="3">
        <v>1.0483281529444367E-2</v>
      </c>
      <c r="BX229" s="3">
        <v>1.1842168157889858E-2</v>
      </c>
      <c r="CA229" s="3">
        <v>1937.5944090202174</v>
      </c>
      <c r="CE229" s="3">
        <v>3.1286753789111086</v>
      </c>
      <c r="CI229" s="3">
        <v>10.3</v>
      </c>
      <c r="CM229" s="3">
        <v>39.1</v>
      </c>
      <c r="CN229" s="3">
        <v>12.017909090909091</v>
      </c>
      <c r="CO229" s="3">
        <v>17.063636363636366</v>
      </c>
      <c r="CP229" s="3">
        <v>9.8420000000000005</v>
      </c>
      <c r="CV229" s="3">
        <v>1899.0910168092469</v>
      </c>
      <c r="CW229" s="3">
        <v>1935.2064480076281</v>
      </c>
      <c r="CY229" s="3">
        <v>-0.13844497584799928</v>
      </c>
    </row>
  </sheetData>
  <sortState xmlns:xlrd2="http://schemas.microsoft.com/office/spreadsheetml/2017/richdata2" ref="A2:CY229">
    <sortCondition ref="D2:D229"/>
    <sortCondition ref="F2:F229"/>
    <sortCondition ref="B2:B22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
  <sheetViews>
    <sheetView workbookViewId="0">
      <selection activeCell="C9" sqref="C9"/>
    </sheetView>
  </sheetViews>
  <sheetFormatPr defaultRowHeight="14.4" x14ac:dyDescent="0.3"/>
  <sheetData>
    <row r="1" spans="1:4" x14ac:dyDescent="0.3">
      <c r="B1" t="s">
        <v>4</v>
      </c>
      <c r="C1" t="s">
        <v>6</v>
      </c>
      <c r="D1" t="s">
        <v>592</v>
      </c>
    </row>
    <row r="2" spans="1:4" x14ac:dyDescent="0.3">
      <c r="A2" t="s">
        <v>1</v>
      </c>
      <c r="B2" t="s">
        <v>561</v>
      </c>
      <c r="C2" t="s">
        <v>583</v>
      </c>
      <c r="D2" t="s">
        <v>593</v>
      </c>
    </row>
    <row r="3" spans="1:4" x14ac:dyDescent="0.3">
      <c r="A3" t="s">
        <v>104</v>
      </c>
      <c r="B3" t="s">
        <v>561</v>
      </c>
      <c r="C3" t="s">
        <v>570</v>
      </c>
      <c r="D3" t="s">
        <v>594</v>
      </c>
    </row>
    <row r="4" spans="1:4" x14ac:dyDescent="0.3">
      <c r="A4" t="s">
        <v>105</v>
      </c>
      <c r="B4" t="s">
        <v>561</v>
      </c>
      <c r="C4" t="s">
        <v>568</v>
      </c>
      <c r="D4" t="s">
        <v>595</v>
      </c>
    </row>
    <row r="5" spans="1:4" x14ac:dyDescent="0.3">
      <c r="A5" t="s">
        <v>106</v>
      </c>
      <c r="B5" t="s">
        <v>561</v>
      </c>
      <c r="C5" t="s">
        <v>581</v>
      </c>
      <c r="D5" t="s">
        <v>596</v>
      </c>
    </row>
    <row r="6" spans="1:4" x14ac:dyDescent="0.3">
      <c r="A6" t="s">
        <v>107</v>
      </c>
      <c r="B6" t="s">
        <v>561</v>
      </c>
      <c r="C6" t="s">
        <v>578</v>
      </c>
      <c r="D6" t="s">
        <v>597</v>
      </c>
    </row>
    <row r="7" spans="1:4" x14ac:dyDescent="0.3">
      <c r="A7" t="s">
        <v>108</v>
      </c>
      <c r="B7" t="s">
        <v>563</v>
      </c>
      <c r="C7" t="s">
        <v>571</v>
      </c>
      <c r="D7" t="s">
        <v>598</v>
      </c>
    </row>
    <row r="8" spans="1:4" x14ac:dyDescent="0.3">
      <c r="A8" t="s">
        <v>109</v>
      </c>
      <c r="B8" t="s">
        <v>563</v>
      </c>
      <c r="C8" t="s">
        <v>577</v>
      </c>
      <c r="D8" t="s">
        <v>599</v>
      </c>
    </row>
    <row r="9" spans="1:4" x14ac:dyDescent="0.3">
      <c r="A9" t="s">
        <v>110</v>
      </c>
      <c r="B9" t="s">
        <v>559</v>
      </c>
      <c r="C9" t="s">
        <v>589</v>
      </c>
      <c r="D9" t="s">
        <v>600</v>
      </c>
    </row>
    <row r="10" spans="1:4" x14ac:dyDescent="0.3">
      <c r="A10" t="s">
        <v>111</v>
      </c>
      <c r="B10" t="s">
        <v>559</v>
      </c>
      <c r="C10" t="s">
        <v>585</v>
      </c>
      <c r="D10" t="s">
        <v>601</v>
      </c>
    </row>
    <row r="11" spans="1:4" x14ac:dyDescent="0.3">
      <c r="A11" t="s">
        <v>112</v>
      </c>
      <c r="B11" t="s">
        <v>559</v>
      </c>
      <c r="C11" t="s">
        <v>582</v>
      </c>
      <c r="D11" t="s">
        <v>602</v>
      </c>
    </row>
    <row r="12" spans="1:4" x14ac:dyDescent="0.3">
      <c r="A12" t="s">
        <v>113</v>
      </c>
      <c r="B12" t="s">
        <v>559</v>
      </c>
      <c r="C12" t="s">
        <v>566</v>
      </c>
      <c r="D12" t="s">
        <v>603</v>
      </c>
    </row>
    <row r="13" spans="1:4" x14ac:dyDescent="0.3">
      <c r="A13" t="s">
        <v>114</v>
      </c>
      <c r="B13" t="s">
        <v>559</v>
      </c>
      <c r="C13" t="s">
        <v>573</v>
      </c>
      <c r="D13" t="s">
        <v>604</v>
      </c>
    </row>
    <row r="14" spans="1:4" x14ac:dyDescent="0.3">
      <c r="A14" t="s">
        <v>115</v>
      </c>
      <c r="B14" t="s">
        <v>560</v>
      </c>
      <c r="C14" t="s">
        <v>576</v>
      </c>
      <c r="D14" t="s">
        <v>605</v>
      </c>
    </row>
    <row r="15" spans="1:4" x14ac:dyDescent="0.3">
      <c r="A15" t="s">
        <v>116</v>
      </c>
      <c r="B15" t="s">
        <v>560</v>
      </c>
      <c r="C15" t="s">
        <v>586</v>
      </c>
      <c r="D15" t="s">
        <v>606</v>
      </c>
    </row>
    <row r="16" spans="1:4" x14ac:dyDescent="0.3">
      <c r="A16" t="s">
        <v>117</v>
      </c>
      <c r="B16" t="s">
        <v>560</v>
      </c>
      <c r="C16" t="s">
        <v>567</v>
      </c>
      <c r="D16" t="s">
        <v>607</v>
      </c>
    </row>
    <row r="17" spans="1:4" x14ac:dyDescent="0.3">
      <c r="A17" t="s">
        <v>118</v>
      </c>
      <c r="B17" t="s">
        <v>560</v>
      </c>
      <c r="C17" t="s">
        <v>575</v>
      </c>
      <c r="D17" t="s">
        <v>608</v>
      </c>
    </row>
    <row r="18" spans="1:4" x14ac:dyDescent="0.3">
      <c r="A18" t="s">
        <v>119</v>
      </c>
      <c r="B18" t="s">
        <v>565</v>
      </c>
      <c r="C18" t="s">
        <v>579</v>
      </c>
      <c r="D18" t="s">
        <v>609</v>
      </c>
    </row>
    <row r="19" spans="1:4" x14ac:dyDescent="0.3">
      <c r="A19" t="s">
        <v>120</v>
      </c>
      <c r="B19" t="s">
        <v>565</v>
      </c>
      <c r="C19" t="s">
        <v>584</v>
      </c>
      <c r="D19" t="s">
        <v>610</v>
      </c>
    </row>
    <row r="20" spans="1:4" x14ac:dyDescent="0.3">
      <c r="A20" t="s">
        <v>121</v>
      </c>
      <c r="B20" t="s">
        <v>562</v>
      </c>
      <c r="C20" t="s">
        <v>574</v>
      </c>
      <c r="D20" t="s">
        <v>611</v>
      </c>
    </row>
    <row r="21" spans="1:4" x14ac:dyDescent="0.3">
      <c r="A21" t="s">
        <v>122</v>
      </c>
      <c r="B21" t="s">
        <v>562</v>
      </c>
      <c r="C21" t="s">
        <v>587</v>
      </c>
      <c r="D21" t="s">
        <v>612</v>
      </c>
    </row>
    <row r="22" spans="1:4" x14ac:dyDescent="0.3">
      <c r="A22" t="s">
        <v>123</v>
      </c>
      <c r="B22" t="s">
        <v>562</v>
      </c>
      <c r="C22" t="s">
        <v>588</v>
      </c>
      <c r="D22" t="s">
        <v>613</v>
      </c>
    </row>
    <row r="23" spans="1:4" x14ac:dyDescent="0.3">
      <c r="A23" t="s">
        <v>124</v>
      </c>
      <c r="B23" t="s">
        <v>562</v>
      </c>
      <c r="C23" t="s">
        <v>569</v>
      </c>
      <c r="D23" t="s">
        <v>614</v>
      </c>
    </row>
    <row r="24" spans="1:4" x14ac:dyDescent="0.3">
      <c r="A24" t="s">
        <v>125</v>
      </c>
      <c r="B24" t="s">
        <v>564</v>
      </c>
      <c r="C24" t="s">
        <v>580</v>
      </c>
      <c r="D24" t="s">
        <v>615</v>
      </c>
    </row>
    <row r="25" spans="1:4" x14ac:dyDescent="0.3">
      <c r="A25" t="s">
        <v>126</v>
      </c>
      <c r="B25" t="s">
        <v>564</v>
      </c>
      <c r="C25" t="s">
        <v>572</v>
      </c>
      <c r="D25" t="s">
        <v>616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25"/>
  <sheetViews>
    <sheetView topLeftCell="A2" workbookViewId="0">
      <selection activeCell="L2" sqref="L2:M25"/>
    </sheetView>
  </sheetViews>
  <sheetFormatPr defaultRowHeight="14.4" x14ac:dyDescent="0.3"/>
  <cols>
    <col min="2" max="2" width="24" customWidth="1"/>
  </cols>
  <sheetData>
    <row r="1" spans="1:25" s="2" customFormat="1" ht="43.2" x14ac:dyDescent="0.3">
      <c r="B1" s="2" t="s">
        <v>6</v>
      </c>
      <c r="C1" s="2" t="s">
        <v>617</v>
      </c>
      <c r="D1" s="2" t="s">
        <v>618</v>
      </c>
      <c r="E1" s="2" t="s">
        <v>619</v>
      </c>
      <c r="F1" s="2" t="s">
        <v>620</v>
      </c>
      <c r="G1" s="2" t="s">
        <v>621</v>
      </c>
      <c r="H1" s="2" t="s">
        <v>622</v>
      </c>
      <c r="I1" s="2" t="s">
        <v>623</v>
      </c>
      <c r="J1" s="2" t="s">
        <v>624</v>
      </c>
      <c r="K1" s="2" t="s">
        <v>625</v>
      </c>
      <c r="L1" s="2" t="s">
        <v>626</v>
      </c>
      <c r="M1" s="2" t="s">
        <v>627</v>
      </c>
      <c r="N1" s="2" t="s">
        <v>628</v>
      </c>
      <c r="O1" s="2" t="s">
        <v>629</v>
      </c>
      <c r="P1" s="2" t="s">
        <v>630</v>
      </c>
      <c r="Q1" s="2" t="s">
        <v>631</v>
      </c>
      <c r="R1" s="2" t="s">
        <v>632</v>
      </c>
      <c r="S1" s="2" t="s">
        <v>633</v>
      </c>
      <c r="T1" s="2" t="s">
        <v>634</v>
      </c>
      <c r="U1" s="2" t="s">
        <v>635</v>
      </c>
      <c r="V1" s="2" t="s">
        <v>636</v>
      </c>
      <c r="W1" s="2" t="s">
        <v>637</v>
      </c>
      <c r="X1" s="2" t="s">
        <v>638</v>
      </c>
      <c r="Y1" s="2" t="s">
        <v>639</v>
      </c>
    </row>
    <row r="2" spans="1:25" x14ac:dyDescent="0.3">
      <c r="A2" t="s">
        <v>126</v>
      </c>
      <c r="B2" t="s">
        <v>575</v>
      </c>
      <c r="C2">
        <v>9</v>
      </c>
      <c r="D2" s="3">
        <v>12.730235633037712</v>
      </c>
      <c r="E2" s="3">
        <v>-7.1743901627411226</v>
      </c>
      <c r="F2" s="5">
        <v>1771.167941078613</v>
      </c>
      <c r="G2" s="5">
        <v>1864.9285816229192</v>
      </c>
      <c r="H2" s="5">
        <v>1933.5165323713509</v>
      </c>
      <c r="I2" s="5">
        <v>1868.1444913086746</v>
      </c>
      <c r="J2" s="5">
        <v>1907.58120234589</v>
      </c>
      <c r="K2" s="5">
        <v>1968.4218597543538</v>
      </c>
      <c r="L2" s="3">
        <v>-0.26799609340975927</v>
      </c>
      <c r="M2" s="3">
        <v>-0.54442030460302293</v>
      </c>
      <c r="N2" s="4">
        <v>25.229476538187555</v>
      </c>
      <c r="O2" s="4">
        <v>42.540641905424579</v>
      </c>
      <c r="P2">
        <v>1</v>
      </c>
      <c r="Q2">
        <v>5</v>
      </c>
      <c r="R2">
        <v>7</v>
      </c>
      <c r="S2">
        <v>4</v>
      </c>
      <c r="T2">
        <v>6</v>
      </c>
      <c r="U2">
        <v>9</v>
      </c>
      <c r="V2">
        <v>9</v>
      </c>
      <c r="W2">
        <v>9</v>
      </c>
      <c r="X2">
        <v>1</v>
      </c>
      <c r="Y2">
        <v>5</v>
      </c>
    </row>
    <row r="3" spans="1:25" x14ac:dyDescent="0.3">
      <c r="A3" t="s">
        <v>116</v>
      </c>
      <c r="B3" t="s">
        <v>586</v>
      </c>
      <c r="C3">
        <v>17</v>
      </c>
      <c r="D3" s="3">
        <v>12.646209496261971</v>
      </c>
      <c r="E3" s="3">
        <v>-7.6265668356564529</v>
      </c>
      <c r="F3" s="5"/>
      <c r="G3" s="5">
        <v>1818.0273730821866</v>
      </c>
      <c r="H3" s="5">
        <v>1938.6907820530096</v>
      </c>
      <c r="I3" s="5">
        <v>1876.3842010682597</v>
      </c>
      <c r="J3" s="5">
        <v>1924.8730054788293</v>
      </c>
      <c r="K3" s="5">
        <v>1976.7133055762558</v>
      </c>
      <c r="L3" s="3">
        <v>-0.20224102544053915</v>
      </c>
      <c r="M3" s="3">
        <v>-0.50500259239205758</v>
      </c>
      <c r="N3" s="4"/>
      <c r="O3" s="4">
        <v>95.285174387417726</v>
      </c>
      <c r="P3">
        <v>0</v>
      </c>
      <c r="Q3">
        <v>4</v>
      </c>
      <c r="R3">
        <v>10</v>
      </c>
      <c r="S3">
        <v>2</v>
      </c>
      <c r="T3">
        <v>8</v>
      </c>
      <c r="U3">
        <v>16</v>
      </c>
      <c r="V3">
        <v>17</v>
      </c>
      <c r="W3">
        <v>17</v>
      </c>
      <c r="X3">
        <v>0</v>
      </c>
      <c r="Y3">
        <v>4</v>
      </c>
    </row>
    <row r="4" spans="1:25" x14ac:dyDescent="0.3">
      <c r="A4" t="s">
        <v>104</v>
      </c>
      <c r="B4" t="s">
        <v>574</v>
      </c>
      <c r="C4">
        <v>2</v>
      </c>
      <c r="D4" s="3">
        <v>28.9</v>
      </c>
      <c r="E4" s="3">
        <v>3.383</v>
      </c>
      <c r="F4" s="5"/>
      <c r="G4" s="5"/>
      <c r="H4" s="5">
        <v>1885.5540959062489</v>
      </c>
      <c r="I4" s="5">
        <v>1881.5807764926226</v>
      </c>
      <c r="J4" s="5">
        <v>1932.417051807189</v>
      </c>
      <c r="K4" s="5">
        <v>1999.1833851966785</v>
      </c>
      <c r="L4" s="3">
        <v>-0.1278928272886099</v>
      </c>
      <c r="M4" s="3">
        <v>-0.30804337706354523</v>
      </c>
      <c r="N4" s="4"/>
      <c r="O4" s="4"/>
      <c r="P4">
        <v>0</v>
      </c>
      <c r="Q4">
        <v>0</v>
      </c>
      <c r="R4">
        <v>1</v>
      </c>
      <c r="S4">
        <v>2</v>
      </c>
      <c r="T4">
        <v>2</v>
      </c>
      <c r="U4">
        <v>2</v>
      </c>
      <c r="V4">
        <v>2</v>
      </c>
      <c r="W4">
        <v>2</v>
      </c>
      <c r="X4">
        <v>0</v>
      </c>
      <c r="Y4">
        <v>0</v>
      </c>
    </row>
    <row r="5" spans="1:25" x14ac:dyDescent="0.3">
      <c r="A5" t="s">
        <v>123</v>
      </c>
      <c r="B5" t="s">
        <v>584</v>
      </c>
      <c r="C5">
        <v>2</v>
      </c>
      <c r="D5" s="3">
        <v>24.3131067961165</v>
      </c>
      <c r="E5" s="3">
        <v>0.49549999999999894</v>
      </c>
      <c r="F5" s="5"/>
      <c r="G5" s="5">
        <v>1833.79945370307</v>
      </c>
      <c r="H5" s="5">
        <v>1913.658656429913</v>
      </c>
      <c r="I5" s="5">
        <v>1890.3952691749394</v>
      </c>
      <c r="J5" s="5">
        <v>1936.8431562823725</v>
      </c>
      <c r="K5" s="5">
        <v>1985.6669045806163</v>
      </c>
      <c r="L5" s="3">
        <v>-0.17020211661436693</v>
      </c>
      <c r="M5" s="3">
        <v>-0.62002938341595804</v>
      </c>
      <c r="N5" s="4"/>
      <c r="O5" s="4">
        <v>85.327480330005983</v>
      </c>
      <c r="P5">
        <v>0</v>
      </c>
      <c r="Q5">
        <v>1</v>
      </c>
      <c r="R5">
        <v>1</v>
      </c>
      <c r="S5">
        <v>1</v>
      </c>
      <c r="T5">
        <v>2</v>
      </c>
      <c r="U5">
        <v>2</v>
      </c>
      <c r="V5">
        <v>2</v>
      </c>
      <c r="W5">
        <v>2</v>
      </c>
      <c r="X5">
        <v>0</v>
      </c>
      <c r="Y5">
        <v>1</v>
      </c>
    </row>
    <row r="6" spans="1:25" x14ac:dyDescent="0.3">
      <c r="A6" t="s">
        <v>110</v>
      </c>
      <c r="B6" t="s">
        <v>576</v>
      </c>
      <c r="C6">
        <v>11</v>
      </c>
      <c r="D6" s="3">
        <v>17.537909090909093</v>
      </c>
      <c r="E6" s="3">
        <v>-6.3063636363636357</v>
      </c>
      <c r="F6" s="5">
        <v>1886.9941991048054</v>
      </c>
      <c r="G6" s="5">
        <v>1906.8037257455348</v>
      </c>
      <c r="H6" s="5">
        <v>1974.947662422873</v>
      </c>
      <c r="I6" s="5">
        <v>1916.9810078464411</v>
      </c>
      <c r="J6" s="5">
        <v>1946.713016945301</v>
      </c>
      <c r="K6" s="5">
        <v>1980.0730934117148</v>
      </c>
      <c r="L6" s="3">
        <v>-0.4764688617917861</v>
      </c>
      <c r="M6" s="3">
        <v>-0.62305596780645045</v>
      </c>
      <c r="N6" s="4">
        <v>35.863252753072516</v>
      </c>
      <c r="O6" s="4">
        <v>31.965244581309605</v>
      </c>
      <c r="P6">
        <v>2</v>
      </c>
      <c r="Q6">
        <v>4</v>
      </c>
      <c r="R6">
        <v>7</v>
      </c>
      <c r="S6">
        <v>5</v>
      </c>
      <c r="T6">
        <v>9</v>
      </c>
      <c r="U6">
        <v>11</v>
      </c>
      <c r="V6">
        <v>11</v>
      </c>
      <c r="W6">
        <v>11</v>
      </c>
      <c r="X6">
        <v>2</v>
      </c>
      <c r="Y6">
        <v>4</v>
      </c>
    </row>
    <row r="7" spans="1:25" x14ac:dyDescent="0.3">
      <c r="A7" t="s">
        <v>121</v>
      </c>
      <c r="B7" t="s">
        <v>572</v>
      </c>
      <c r="C7">
        <v>3</v>
      </c>
      <c r="D7" s="3">
        <v>24.666666666666668</v>
      </c>
      <c r="E7" s="3">
        <v>0.57233333333333325</v>
      </c>
      <c r="F7" s="5">
        <v>1853.5664845054539</v>
      </c>
      <c r="G7" s="5">
        <v>1911.8445356252555</v>
      </c>
      <c r="H7" s="5">
        <v>1924.2597922118987</v>
      </c>
      <c r="I7" s="5">
        <v>1926.4600300238315</v>
      </c>
      <c r="J7" s="5">
        <v>1949.6804111970155</v>
      </c>
      <c r="K7" s="5">
        <v>2009.2350537615903</v>
      </c>
      <c r="L7" s="3">
        <v>-0.31560700425572208</v>
      </c>
      <c r="M7" s="3">
        <v>-0.53287478220270923</v>
      </c>
      <c r="N7" s="4">
        <v>107.31408184850034</v>
      </c>
      <c r="O7" s="4">
        <v>50.325844523723617</v>
      </c>
      <c r="P7">
        <v>1</v>
      </c>
      <c r="Q7">
        <v>2</v>
      </c>
      <c r="R7">
        <v>3</v>
      </c>
      <c r="S7">
        <v>3</v>
      </c>
      <c r="T7">
        <v>3</v>
      </c>
      <c r="U7">
        <v>3</v>
      </c>
      <c r="V7">
        <v>3</v>
      </c>
      <c r="W7">
        <v>3</v>
      </c>
      <c r="X7">
        <v>1</v>
      </c>
      <c r="Y7">
        <v>2</v>
      </c>
    </row>
    <row r="8" spans="1:25" x14ac:dyDescent="0.3">
      <c r="A8" t="s">
        <v>122</v>
      </c>
      <c r="B8" t="s">
        <v>567</v>
      </c>
      <c r="C8">
        <v>17</v>
      </c>
      <c r="D8" s="3">
        <v>18.357294117647058</v>
      </c>
      <c r="E8" s="3">
        <v>-4.6347058823529412</v>
      </c>
      <c r="F8" s="5"/>
      <c r="G8" s="5">
        <v>1900.3999349635587</v>
      </c>
      <c r="H8" s="5">
        <v>1963.9042149609845</v>
      </c>
      <c r="I8" s="5">
        <v>1937.8011189748001</v>
      </c>
      <c r="J8" s="5">
        <v>1958.8712608765577</v>
      </c>
      <c r="K8" s="5">
        <v>1985.6281661659143</v>
      </c>
      <c r="L8" s="3">
        <v>-0.43882166907334258</v>
      </c>
      <c r="M8" s="3">
        <v>-0.66624781019627244</v>
      </c>
      <c r="N8" s="4"/>
      <c r="O8" s="4">
        <v>38.648949578789825</v>
      </c>
      <c r="P8">
        <v>0</v>
      </c>
      <c r="Q8">
        <v>3</v>
      </c>
      <c r="R8">
        <v>10</v>
      </c>
      <c r="S8">
        <v>7</v>
      </c>
      <c r="T8">
        <v>12</v>
      </c>
      <c r="U8">
        <v>17</v>
      </c>
      <c r="V8">
        <v>17</v>
      </c>
      <c r="W8">
        <v>17</v>
      </c>
      <c r="X8">
        <v>0</v>
      </c>
      <c r="Y8">
        <v>3</v>
      </c>
    </row>
    <row r="9" spans="1:25" x14ac:dyDescent="0.3">
      <c r="A9" t="s">
        <v>111</v>
      </c>
      <c r="B9" t="s">
        <v>579</v>
      </c>
      <c r="C9">
        <v>3</v>
      </c>
      <c r="D9" s="3">
        <v>29.144666666666669</v>
      </c>
      <c r="E9" s="3">
        <v>-1.9053333333333338</v>
      </c>
      <c r="F9" s="5"/>
      <c r="G9" s="5"/>
      <c r="H9" s="5">
        <v>1955.4676154870872</v>
      </c>
      <c r="I9" s="5">
        <v>1967.0381171597282</v>
      </c>
      <c r="J9" s="5">
        <v>1965.7344001339447</v>
      </c>
      <c r="K9" s="5">
        <v>1993.972568863664</v>
      </c>
      <c r="L9" s="3">
        <v>-0.53953147671952195</v>
      </c>
      <c r="M9" s="3">
        <v>-1.3557984296482044</v>
      </c>
      <c r="N9" s="4"/>
      <c r="O9" s="4"/>
      <c r="P9">
        <v>0</v>
      </c>
      <c r="Q9">
        <v>0</v>
      </c>
      <c r="R9">
        <v>1</v>
      </c>
      <c r="S9">
        <v>1</v>
      </c>
      <c r="T9">
        <v>3</v>
      </c>
      <c r="U9">
        <v>3</v>
      </c>
      <c r="V9">
        <v>3</v>
      </c>
      <c r="W9">
        <v>3</v>
      </c>
      <c r="X9">
        <v>0</v>
      </c>
      <c r="Y9">
        <v>0</v>
      </c>
    </row>
    <row r="10" spans="1:25" x14ac:dyDescent="0.3">
      <c r="A10" t="s">
        <v>109</v>
      </c>
      <c r="B10" t="s">
        <v>585</v>
      </c>
      <c r="C10">
        <v>8</v>
      </c>
      <c r="D10" s="3">
        <v>31.122500000000002</v>
      </c>
      <c r="E10" s="3">
        <v>-0.83299999999999985</v>
      </c>
      <c r="F10" s="5"/>
      <c r="G10" s="5">
        <v>1937.9678327111951</v>
      </c>
      <c r="H10" s="5">
        <v>1957.2469227754079</v>
      </c>
      <c r="I10" s="5">
        <v>1966.2756655175647</v>
      </c>
      <c r="J10" s="5">
        <v>1971.5612590873391</v>
      </c>
      <c r="K10" s="5">
        <v>1992.3722467632213</v>
      </c>
      <c r="L10" s="3">
        <v>-0.5023041711853099</v>
      </c>
      <c r="M10" s="3">
        <v>-1.1171579320000464</v>
      </c>
      <c r="N10" s="4"/>
      <c r="O10" s="4">
        <v>50.467422584418273</v>
      </c>
      <c r="P10">
        <v>0</v>
      </c>
      <c r="Q10">
        <v>2</v>
      </c>
      <c r="R10">
        <v>5</v>
      </c>
      <c r="S10">
        <v>7</v>
      </c>
      <c r="T10">
        <v>8</v>
      </c>
      <c r="U10">
        <v>7</v>
      </c>
      <c r="V10">
        <v>8</v>
      </c>
      <c r="W10">
        <v>8</v>
      </c>
      <c r="X10">
        <v>0</v>
      </c>
      <c r="Y10">
        <v>2</v>
      </c>
    </row>
    <row r="11" spans="1:25" x14ac:dyDescent="0.3">
      <c r="A11" t="s">
        <v>105</v>
      </c>
      <c r="B11" t="s">
        <v>571</v>
      </c>
      <c r="C11">
        <v>25</v>
      </c>
      <c r="D11" s="3">
        <v>29.794640000000001</v>
      </c>
      <c r="E11" s="3">
        <v>0.15735999999999994</v>
      </c>
      <c r="F11" s="5"/>
      <c r="G11" s="5">
        <v>1934.4401225836152</v>
      </c>
      <c r="H11" s="5">
        <v>1960.5553314118299</v>
      </c>
      <c r="I11" s="5">
        <v>1963.646122587948</v>
      </c>
      <c r="J11" s="5">
        <v>1983.112696608961</v>
      </c>
      <c r="K11" s="5">
        <v>2003.5417830201607</v>
      </c>
      <c r="L11" s="3">
        <v>-0.52254860470018205</v>
      </c>
      <c r="M11" s="3">
        <v>-1.110741693163094</v>
      </c>
      <c r="N11" s="4"/>
      <c r="O11" s="4">
        <v>54.411500072476031</v>
      </c>
      <c r="P11">
        <v>0</v>
      </c>
      <c r="Q11">
        <v>4</v>
      </c>
      <c r="R11">
        <v>17</v>
      </c>
      <c r="S11">
        <v>21</v>
      </c>
      <c r="T11">
        <v>24</v>
      </c>
      <c r="U11">
        <v>22</v>
      </c>
      <c r="V11">
        <v>25</v>
      </c>
      <c r="W11">
        <v>25</v>
      </c>
      <c r="X11">
        <v>0</v>
      </c>
      <c r="Y11">
        <v>4</v>
      </c>
    </row>
    <row r="12" spans="1:25" x14ac:dyDescent="0.3">
      <c r="A12" t="s">
        <v>124</v>
      </c>
      <c r="B12" t="s">
        <v>578</v>
      </c>
      <c r="C12">
        <v>17</v>
      </c>
      <c r="D12" s="3">
        <v>31.02264705882353</v>
      </c>
      <c r="E12" s="3">
        <v>15.620588235294118</v>
      </c>
      <c r="F12" s="5">
        <v>1956.5217741794665</v>
      </c>
      <c r="G12" s="5">
        <v>1970.5455806571817</v>
      </c>
      <c r="H12" s="5">
        <v>1993.7873956121339</v>
      </c>
      <c r="I12" s="5">
        <v>2010.8402358858868</v>
      </c>
      <c r="J12" s="5">
        <v>1989.1783273388387</v>
      </c>
      <c r="K12" s="5">
        <v>2006.9056252134958</v>
      </c>
      <c r="L12" s="3">
        <v>-0.50747999382654307</v>
      </c>
      <c r="M12" s="3">
        <v>-0.71586224134906196</v>
      </c>
      <c r="N12" s="4"/>
      <c r="O12" s="4"/>
      <c r="P12">
        <v>1</v>
      </c>
      <c r="Q12">
        <v>12</v>
      </c>
      <c r="R12">
        <v>17</v>
      </c>
      <c r="S12">
        <v>15</v>
      </c>
      <c r="T12">
        <v>2</v>
      </c>
      <c r="U12">
        <v>2</v>
      </c>
      <c r="V12">
        <v>17</v>
      </c>
      <c r="W12">
        <v>17</v>
      </c>
      <c r="X12">
        <v>0</v>
      </c>
      <c r="Y12">
        <v>0</v>
      </c>
    </row>
    <row r="13" spans="1:25" x14ac:dyDescent="0.3">
      <c r="A13" t="s">
        <v>108</v>
      </c>
      <c r="B13" t="s">
        <v>583</v>
      </c>
      <c r="C13">
        <v>18</v>
      </c>
      <c r="D13" s="3">
        <v>33.096722222222219</v>
      </c>
      <c r="E13" s="3">
        <v>5.3283888888888882</v>
      </c>
      <c r="F13" s="5">
        <v>1931.62654586793</v>
      </c>
      <c r="G13" s="5">
        <v>1963.2373366653651</v>
      </c>
      <c r="H13" s="5">
        <v>1985.9217685261392</v>
      </c>
      <c r="I13" s="5">
        <v>2001.9278797290021</v>
      </c>
      <c r="J13" s="5">
        <v>1989.8135636413481</v>
      </c>
      <c r="K13" s="5">
        <v>2012.0155480575104</v>
      </c>
      <c r="L13" s="3">
        <v>-0.69327355484505526</v>
      </c>
      <c r="M13" s="3">
        <v>-0.80053148471238733</v>
      </c>
      <c r="N13" s="4">
        <v>37.867035639939786</v>
      </c>
      <c r="O13" s="4">
        <v>35.895312114217404</v>
      </c>
      <c r="P13">
        <v>2</v>
      </c>
      <c r="Q13">
        <v>9</v>
      </c>
      <c r="R13">
        <v>18</v>
      </c>
      <c r="S13">
        <v>15</v>
      </c>
      <c r="T13">
        <v>3</v>
      </c>
      <c r="U13">
        <v>2</v>
      </c>
      <c r="V13">
        <v>18</v>
      </c>
      <c r="W13">
        <v>18</v>
      </c>
      <c r="X13">
        <v>2</v>
      </c>
      <c r="Y13">
        <v>1</v>
      </c>
    </row>
    <row r="14" spans="1:25" x14ac:dyDescent="0.3">
      <c r="A14" t="s">
        <v>125</v>
      </c>
      <c r="B14" t="s">
        <v>573</v>
      </c>
      <c r="C14">
        <v>17</v>
      </c>
      <c r="D14" s="3">
        <v>33.040352941176472</v>
      </c>
      <c r="E14" s="3">
        <v>8.398411764705882</v>
      </c>
      <c r="F14" s="5">
        <v>1954.2572932777512</v>
      </c>
      <c r="G14" s="5">
        <v>1956.940752768711</v>
      </c>
      <c r="H14" s="5">
        <v>1959.7303909002649</v>
      </c>
      <c r="I14" s="5">
        <v>1978.9469508515836</v>
      </c>
      <c r="J14" s="5">
        <v>1990.0311383302196</v>
      </c>
      <c r="K14" s="5">
        <v>2005.7665709259936</v>
      </c>
      <c r="L14" s="3">
        <v>-0.68246266033984415</v>
      </c>
      <c r="M14" s="3">
        <v>-0.97597606669292503</v>
      </c>
      <c r="N14" s="4">
        <v>40.133166886914751</v>
      </c>
      <c r="O14" s="4">
        <v>50.849031355648684</v>
      </c>
      <c r="P14">
        <v>2</v>
      </c>
      <c r="Q14">
        <v>6</v>
      </c>
      <c r="R14">
        <v>14</v>
      </c>
      <c r="S14">
        <v>14</v>
      </c>
      <c r="T14">
        <v>16</v>
      </c>
      <c r="U14">
        <v>8</v>
      </c>
      <c r="V14">
        <v>17</v>
      </c>
      <c r="W14">
        <v>17</v>
      </c>
      <c r="X14">
        <v>1</v>
      </c>
      <c r="Y14">
        <v>5</v>
      </c>
    </row>
    <row r="15" spans="1:25" x14ac:dyDescent="0.3">
      <c r="A15" t="s">
        <v>113</v>
      </c>
      <c r="B15" t="s">
        <v>588</v>
      </c>
      <c r="C15">
        <v>7</v>
      </c>
      <c r="D15" s="3">
        <v>34.037857142857142</v>
      </c>
      <c r="E15" s="3">
        <v>10.474142857142857</v>
      </c>
      <c r="F15" s="5"/>
      <c r="G15" s="5"/>
      <c r="H15" s="5">
        <v>1959.6093403514114</v>
      </c>
      <c r="I15" s="5">
        <v>1982.0911776133071</v>
      </c>
      <c r="J15" s="5">
        <v>1993.6445902491814</v>
      </c>
      <c r="K15" s="5">
        <v>2003.3081838530679</v>
      </c>
      <c r="L15" s="3">
        <v>-0.42146275441792758</v>
      </c>
      <c r="M15" s="3">
        <v>-0.82265143124175433</v>
      </c>
      <c r="N15" s="4"/>
      <c r="O15" s="4"/>
      <c r="P15">
        <v>0</v>
      </c>
      <c r="Q15">
        <v>0</v>
      </c>
      <c r="R15">
        <v>5</v>
      </c>
      <c r="S15">
        <v>5</v>
      </c>
      <c r="T15">
        <v>6</v>
      </c>
      <c r="U15">
        <v>1</v>
      </c>
      <c r="V15">
        <v>7</v>
      </c>
      <c r="W15">
        <v>7</v>
      </c>
      <c r="X15">
        <v>0</v>
      </c>
      <c r="Y15">
        <v>0</v>
      </c>
    </row>
    <row r="16" spans="1:25" x14ac:dyDescent="0.3">
      <c r="A16" t="s">
        <v>118</v>
      </c>
      <c r="B16" t="s">
        <v>582</v>
      </c>
      <c r="C16">
        <v>11</v>
      </c>
      <c r="D16" s="3">
        <v>31.24490909090909</v>
      </c>
      <c r="E16" s="3">
        <v>-1.4006363636363626</v>
      </c>
      <c r="F16" s="5">
        <v>1960.4392401495234</v>
      </c>
      <c r="G16" s="5">
        <v>1967.7533631600918</v>
      </c>
      <c r="H16" s="5">
        <v>1969.0601632523019</v>
      </c>
      <c r="I16" s="5">
        <v>1978.3547013167029</v>
      </c>
      <c r="J16" s="5">
        <v>1997.3311474409238</v>
      </c>
      <c r="K16" s="5">
        <v>2009.5529329494489</v>
      </c>
      <c r="L16" s="3">
        <v>-0.6472079749474452</v>
      </c>
      <c r="M16" s="3">
        <v>-1.1950802197625254</v>
      </c>
      <c r="N16" s="4">
        <v>45.663310020775725</v>
      </c>
      <c r="O16" s="4">
        <v>40.274742142067225</v>
      </c>
      <c r="P16">
        <v>1</v>
      </c>
      <c r="Q16">
        <v>3</v>
      </c>
      <c r="R16">
        <v>10</v>
      </c>
      <c r="S16">
        <v>11</v>
      </c>
      <c r="T16">
        <v>11</v>
      </c>
      <c r="U16">
        <v>5</v>
      </c>
      <c r="V16">
        <v>11</v>
      </c>
      <c r="W16">
        <v>11</v>
      </c>
      <c r="X16">
        <v>1</v>
      </c>
      <c r="Y16">
        <v>3</v>
      </c>
    </row>
    <row r="17" spans="1:25" x14ac:dyDescent="0.3">
      <c r="A17" t="s">
        <v>120</v>
      </c>
      <c r="B17" t="s">
        <v>566</v>
      </c>
      <c r="C17">
        <v>9</v>
      </c>
      <c r="D17" s="3">
        <v>31.004222222222221</v>
      </c>
      <c r="E17" s="3">
        <v>8.5328888888888876</v>
      </c>
      <c r="F17" s="5">
        <v>1953.8913486744477</v>
      </c>
      <c r="G17" s="5">
        <v>1956.7381335570458</v>
      </c>
      <c r="H17" s="5">
        <v>1976.6228962004905</v>
      </c>
      <c r="I17" s="5">
        <v>1992.886771255552</v>
      </c>
      <c r="J17" s="5">
        <v>1998.1860097151903</v>
      </c>
      <c r="K17" s="5">
        <v>2018.1210463367674</v>
      </c>
      <c r="L17" s="3">
        <v>-0.67474813910722808</v>
      </c>
      <c r="M17" s="3">
        <v>-1.1375480608974828</v>
      </c>
      <c r="N17" s="4">
        <v>67.82563457642118</v>
      </c>
      <c r="O17" s="4">
        <v>43.352662966499565</v>
      </c>
      <c r="P17">
        <v>1</v>
      </c>
      <c r="Q17">
        <v>8</v>
      </c>
      <c r="R17">
        <v>9</v>
      </c>
      <c r="S17">
        <v>9</v>
      </c>
      <c r="T17">
        <v>7</v>
      </c>
      <c r="U17">
        <v>3</v>
      </c>
      <c r="V17">
        <v>9</v>
      </c>
      <c r="W17">
        <v>9</v>
      </c>
      <c r="X17">
        <v>1</v>
      </c>
      <c r="Y17">
        <v>6</v>
      </c>
    </row>
    <row r="18" spans="1:25" x14ac:dyDescent="0.3">
      <c r="A18" t="s">
        <v>1</v>
      </c>
      <c r="B18" t="s">
        <v>580</v>
      </c>
      <c r="C18">
        <v>9</v>
      </c>
      <c r="D18" s="3">
        <v>31.564777777777778</v>
      </c>
      <c r="E18" s="3">
        <v>8.2234444444444446</v>
      </c>
      <c r="F18" s="5"/>
      <c r="G18" s="5">
        <v>1931.1990358668688</v>
      </c>
      <c r="H18" s="5">
        <v>1960.1036388919083</v>
      </c>
      <c r="I18" s="5">
        <v>1978.9247804208976</v>
      </c>
      <c r="J18" s="5">
        <v>1999.6970776649484</v>
      </c>
      <c r="K18" s="5">
        <v>2016.9977513435867</v>
      </c>
      <c r="L18" s="3">
        <v>-0.48788155215576728</v>
      </c>
      <c r="M18" s="3">
        <v>-0.7467009677168388</v>
      </c>
      <c r="N18" s="4"/>
      <c r="O18" s="4">
        <v>66.685768390574765</v>
      </c>
      <c r="P18">
        <v>0</v>
      </c>
      <c r="Q18">
        <v>4</v>
      </c>
      <c r="R18">
        <v>8</v>
      </c>
      <c r="S18">
        <v>9</v>
      </c>
      <c r="T18">
        <v>9</v>
      </c>
      <c r="U18">
        <v>3</v>
      </c>
      <c r="V18">
        <v>9</v>
      </c>
      <c r="W18">
        <v>9</v>
      </c>
      <c r="X18">
        <v>0</v>
      </c>
      <c r="Y18">
        <v>4</v>
      </c>
    </row>
    <row r="19" spans="1:25" x14ac:dyDescent="0.3">
      <c r="A19" t="s">
        <v>115</v>
      </c>
      <c r="B19" t="s">
        <v>568</v>
      </c>
      <c r="C19">
        <v>6</v>
      </c>
      <c r="D19" s="3">
        <v>31.5625</v>
      </c>
      <c r="E19" s="3">
        <v>13.710666666666665</v>
      </c>
      <c r="F19" s="5">
        <v>1950.3467798659678</v>
      </c>
      <c r="G19" s="5">
        <v>1955.2144291039933</v>
      </c>
      <c r="H19" s="5">
        <v>1972.0696244997437</v>
      </c>
      <c r="I19" s="5">
        <v>1990.3765218146143</v>
      </c>
      <c r="J19" s="5">
        <v>2001.4968472214109</v>
      </c>
      <c r="K19" s="5">
        <v>2019.0575641682863</v>
      </c>
      <c r="L19" s="3">
        <v>-0.79508380530695355</v>
      </c>
      <c r="M19" s="3">
        <v>-1.0160913641965998</v>
      </c>
      <c r="N19" s="4">
        <v>34.785275473256888</v>
      </c>
      <c r="O19" s="4">
        <v>44.37233963673458</v>
      </c>
      <c r="P19">
        <v>1</v>
      </c>
      <c r="Q19">
        <v>4</v>
      </c>
      <c r="R19">
        <v>6</v>
      </c>
      <c r="S19">
        <v>6</v>
      </c>
      <c r="T19">
        <v>5</v>
      </c>
      <c r="U19">
        <v>1</v>
      </c>
      <c r="V19">
        <v>6</v>
      </c>
      <c r="W19">
        <v>6</v>
      </c>
      <c r="X19">
        <v>1</v>
      </c>
      <c r="Y19">
        <v>4</v>
      </c>
    </row>
    <row r="20" spans="1:25" x14ac:dyDescent="0.3">
      <c r="A20" t="s">
        <v>117</v>
      </c>
      <c r="B20" t="s">
        <v>569</v>
      </c>
      <c r="C20">
        <v>7</v>
      </c>
      <c r="D20" s="3">
        <v>33.664999999999999</v>
      </c>
      <c r="E20" s="3">
        <v>9.5229999999999997</v>
      </c>
      <c r="F20" s="5"/>
      <c r="G20" s="5">
        <v>1950.7322579296881</v>
      </c>
      <c r="H20" s="5">
        <v>1959.7949613054493</v>
      </c>
      <c r="I20" s="5">
        <v>1982.0240979200607</v>
      </c>
      <c r="J20" s="5">
        <v>2002.3644230453808</v>
      </c>
      <c r="K20" s="5">
        <v>2015.4305505809202</v>
      </c>
      <c r="L20" s="3">
        <v>-0.56720630719572751</v>
      </c>
      <c r="M20" s="3">
        <v>-0.95655411977700011</v>
      </c>
      <c r="N20" s="4"/>
      <c r="O20" s="4">
        <v>52.376085397545467</v>
      </c>
      <c r="P20">
        <v>0</v>
      </c>
      <c r="Q20">
        <v>1</v>
      </c>
      <c r="R20">
        <v>5</v>
      </c>
      <c r="S20">
        <v>7</v>
      </c>
      <c r="T20">
        <v>6</v>
      </c>
      <c r="U20">
        <v>4</v>
      </c>
      <c r="V20">
        <v>7</v>
      </c>
      <c r="W20">
        <v>7</v>
      </c>
      <c r="X20">
        <v>0</v>
      </c>
      <c r="Y20">
        <v>1</v>
      </c>
    </row>
    <row r="21" spans="1:25" x14ac:dyDescent="0.3">
      <c r="A21" t="s">
        <v>112</v>
      </c>
      <c r="B21" t="s">
        <v>587</v>
      </c>
      <c r="C21">
        <v>5</v>
      </c>
      <c r="D21" s="3">
        <v>31.5764</v>
      </c>
      <c r="E21" s="3">
        <v>14.396799999999999</v>
      </c>
      <c r="F21" s="5"/>
      <c r="G21" s="5"/>
      <c r="H21" s="5">
        <v>1961.2039232179015</v>
      </c>
      <c r="I21" s="5">
        <v>1987.7567718823514</v>
      </c>
      <c r="J21" s="5">
        <v>2003.8754847239697</v>
      </c>
      <c r="K21" s="5">
        <v>2019.4211031514831</v>
      </c>
      <c r="L21" s="3">
        <v>-0.67007618300405114</v>
      </c>
      <c r="M21" s="3">
        <v>-0.84372371272383151</v>
      </c>
      <c r="N21" s="4"/>
      <c r="O21" s="4"/>
      <c r="P21">
        <v>0</v>
      </c>
      <c r="Q21">
        <v>0</v>
      </c>
      <c r="R21">
        <v>5</v>
      </c>
      <c r="S21">
        <v>5</v>
      </c>
      <c r="T21">
        <v>3</v>
      </c>
      <c r="U21">
        <v>1</v>
      </c>
      <c r="V21">
        <v>5</v>
      </c>
      <c r="W21">
        <v>5</v>
      </c>
      <c r="X21">
        <v>0</v>
      </c>
      <c r="Y21">
        <v>0</v>
      </c>
    </row>
    <row r="22" spans="1:25" x14ac:dyDescent="0.3">
      <c r="A22" t="s">
        <v>106</v>
      </c>
      <c r="B22" t="s">
        <v>577</v>
      </c>
      <c r="C22">
        <v>8</v>
      </c>
      <c r="D22" s="3">
        <v>33.832875000000001</v>
      </c>
      <c r="E22" s="3">
        <v>10.603125</v>
      </c>
      <c r="F22" s="5"/>
      <c r="G22" s="5">
        <v>1951.6402949803974</v>
      </c>
      <c r="H22" s="5">
        <v>1959.9901235079831</v>
      </c>
      <c r="I22" s="5">
        <v>1984.5331017628446</v>
      </c>
      <c r="J22" s="5">
        <v>2003.8955211494911</v>
      </c>
      <c r="K22" s="5">
        <v>2012.1003013393733</v>
      </c>
      <c r="L22" s="3">
        <v>-0.52772354256278531</v>
      </c>
      <c r="M22" s="3">
        <v>-0.93754226853113254</v>
      </c>
      <c r="N22" s="4"/>
      <c r="O22" s="4">
        <v>62.518625725680977</v>
      </c>
      <c r="P22">
        <v>0</v>
      </c>
      <c r="Q22">
        <v>2</v>
      </c>
      <c r="R22">
        <v>7</v>
      </c>
      <c r="S22">
        <v>8</v>
      </c>
      <c r="T22">
        <v>8</v>
      </c>
      <c r="U22">
        <v>1</v>
      </c>
      <c r="V22">
        <v>8</v>
      </c>
      <c r="W22">
        <v>8</v>
      </c>
      <c r="X22">
        <v>0</v>
      </c>
      <c r="Y22">
        <v>2</v>
      </c>
    </row>
    <row r="23" spans="1:25" x14ac:dyDescent="0.3">
      <c r="A23" t="s">
        <v>107</v>
      </c>
      <c r="B23" t="s">
        <v>589</v>
      </c>
      <c r="C23">
        <v>5</v>
      </c>
      <c r="D23" s="3">
        <v>29.657800000000002</v>
      </c>
      <c r="E23" s="3">
        <v>14.0456</v>
      </c>
      <c r="F23" s="5"/>
      <c r="G23" s="5"/>
      <c r="H23" s="5">
        <v>1960.6754843758235</v>
      </c>
      <c r="I23" s="5">
        <v>1979.6418151019584</v>
      </c>
      <c r="J23" s="5">
        <v>2009.3225371465771</v>
      </c>
      <c r="K23" s="5"/>
      <c r="L23" s="3">
        <v>-0.41646881382184031</v>
      </c>
      <c r="M23" s="3">
        <v>-1.2965844163458093</v>
      </c>
      <c r="N23" s="4"/>
      <c r="O23" s="4"/>
      <c r="P23">
        <v>0</v>
      </c>
      <c r="Q23">
        <v>0</v>
      </c>
      <c r="R23">
        <v>5</v>
      </c>
      <c r="S23">
        <v>5</v>
      </c>
      <c r="T23">
        <v>4</v>
      </c>
      <c r="U23">
        <v>0</v>
      </c>
      <c r="V23">
        <v>5</v>
      </c>
      <c r="W23">
        <v>5</v>
      </c>
      <c r="X23">
        <v>0</v>
      </c>
      <c r="Y23">
        <v>0</v>
      </c>
    </row>
    <row r="24" spans="1:25" x14ac:dyDescent="0.3">
      <c r="A24" t="s">
        <v>119</v>
      </c>
      <c r="B24" t="s">
        <v>581</v>
      </c>
      <c r="C24">
        <v>5</v>
      </c>
      <c r="D24" s="3">
        <v>32.552599999999998</v>
      </c>
      <c r="E24" s="3">
        <v>12.151999999999999</v>
      </c>
      <c r="F24" s="5"/>
      <c r="G24" s="5"/>
      <c r="H24" s="5">
        <v>1973.5258224031013</v>
      </c>
      <c r="I24" s="5">
        <v>1990.3997782321364</v>
      </c>
      <c r="J24" s="5">
        <v>2012.8575433969181</v>
      </c>
      <c r="K24" s="5"/>
      <c r="L24" s="3">
        <v>-0.59905784925460137</v>
      </c>
      <c r="M24" s="3">
        <v>-0.85319599157401982</v>
      </c>
      <c r="N24" s="4"/>
      <c r="O24" s="4"/>
      <c r="P24">
        <v>0</v>
      </c>
      <c r="Q24">
        <v>0</v>
      </c>
      <c r="R24">
        <v>5</v>
      </c>
      <c r="S24">
        <v>5</v>
      </c>
      <c r="T24">
        <v>3</v>
      </c>
      <c r="U24">
        <v>0</v>
      </c>
      <c r="V24">
        <v>5</v>
      </c>
      <c r="W24">
        <v>5</v>
      </c>
      <c r="X24">
        <v>0</v>
      </c>
      <c r="Y24">
        <v>0</v>
      </c>
    </row>
    <row r="25" spans="1:25" x14ac:dyDescent="0.3">
      <c r="A25" t="s">
        <v>114</v>
      </c>
      <c r="B25" t="s">
        <v>570</v>
      </c>
      <c r="C25">
        <v>7</v>
      </c>
      <c r="D25" s="3">
        <v>31.971428571428572</v>
      </c>
      <c r="E25" s="3">
        <v>7.3242857142857138</v>
      </c>
      <c r="F25" s="5"/>
      <c r="G25" s="5">
        <v>1962.1576170531694</v>
      </c>
      <c r="H25" s="5">
        <v>1989.3218249916836</v>
      </c>
      <c r="I25" s="5">
        <v>2008.2346582903581</v>
      </c>
      <c r="J25" s="5"/>
      <c r="K25" s="5"/>
      <c r="L25" s="3">
        <v>-0.71556831534257237</v>
      </c>
      <c r="M25" s="3">
        <v>-0.52753094686563928</v>
      </c>
      <c r="N25" s="4"/>
      <c r="O25" s="4"/>
      <c r="P25">
        <v>0</v>
      </c>
      <c r="Q25">
        <v>6</v>
      </c>
      <c r="R25">
        <v>6</v>
      </c>
      <c r="S25">
        <v>4</v>
      </c>
      <c r="T25">
        <v>0</v>
      </c>
      <c r="U25">
        <v>0</v>
      </c>
      <c r="V25">
        <v>7</v>
      </c>
      <c r="W25">
        <v>7</v>
      </c>
      <c r="X25">
        <v>0</v>
      </c>
      <c r="Y25">
        <v>0</v>
      </c>
    </row>
  </sheetData>
  <sortState xmlns:xlrd2="http://schemas.microsoft.com/office/spreadsheetml/2017/richdata2" ref="A2:Y25">
    <sortCondition ref="J2:J2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Y79"/>
  <sheetViews>
    <sheetView workbookViewId="0"/>
  </sheetViews>
  <sheetFormatPr defaultRowHeight="14.4" x14ac:dyDescent="0.3"/>
  <sheetData>
    <row r="1" spans="1:103" x14ac:dyDescent="0.3">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29</v>
      </c>
      <c r="AD1" t="s">
        <v>30</v>
      </c>
      <c r="AE1" t="s">
        <v>31</v>
      </c>
      <c r="AF1" t="s">
        <v>32</v>
      </c>
      <c r="AG1" t="s">
        <v>33</v>
      </c>
      <c r="AH1" t="s">
        <v>34</v>
      </c>
      <c r="AI1" t="s">
        <v>35</v>
      </c>
      <c r="AJ1" t="s">
        <v>36</v>
      </c>
      <c r="AK1" t="s">
        <v>37</v>
      </c>
      <c r="AL1" t="s">
        <v>38</v>
      </c>
      <c r="AM1" t="s">
        <v>39</v>
      </c>
      <c r="AN1" t="s">
        <v>40</v>
      </c>
      <c r="AO1" t="s">
        <v>41</v>
      </c>
      <c r="AP1" t="s">
        <v>42</v>
      </c>
      <c r="AQ1" t="s">
        <v>43</v>
      </c>
      <c r="AR1" t="s">
        <v>44</v>
      </c>
      <c r="AS1" t="s">
        <v>45</v>
      </c>
      <c r="AT1" t="s">
        <v>46</v>
      </c>
      <c r="AU1" t="s">
        <v>47</v>
      </c>
      <c r="AV1" t="s">
        <v>48</v>
      </c>
      <c r="AW1" t="s">
        <v>49</v>
      </c>
      <c r="AX1" t="s">
        <v>50</v>
      </c>
      <c r="AY1" t="s">
        <v>51</v>
      </c>
      <c r="AZ1" t="s">
        <v>52</v>
      </c>
      <c r="BA1" t="s">
        <v>53</v>
      </c>
      <c r="BB1" t="s">
        <v>54</v>
      </c>
      <c r="BC1" t="s">
        <v>55</v>
      </c>
      <c r="BD1" t="s">
        <v>56</v>
      </c>
      <c r="BE1" t="s">
        <v>57</v>
      </c>
      <c r="BF1" t="s">
        <v>58</v>
      </c>
      <c r="BG1" t="s">
        <v>59</v>
      </c>
      <c r="BH1" t="s">
        <v>60</v>
      </c>
      <c r="BI1" t="s">
        <v>61</v>
      </c>
      <c r="BJ1" t="s">
        <v>62</v>
      </c>
      <c r="BK1" t="s">
        <v>63</v>
      </c>
      <c r="BL1" t="s">
        <v>64</v>
      </c>
      <c r="BM1" t="s">
        <v>65</v>
      </c>
      <c r="BN1" t="s">
        <v>66</v>
      </c>
      <c r="BO1" t="s">
        <v>67</v>
      </c>
      <c r="BP1" t="s">
        <v>68</v>
      </c>
      <c r="BQ1" t="s">
        <v>69</v>
      </c>
      <c r="BR1" t="s">
        <v>70</v>
      </c>
      <c r="BS1" t="s">
        <v>71</v>
      </c>
      <c r="BT1" t="s">
        <v>72</v>
      </c>
      <c r="BU1" t="s">
        <v>73</v>
      </c>
      <c r="BV1" t="s">
        <v>74</v>
      </c>
      <c r="BW1" t="s">
        <v>75</v>
      </c>
      <c r="BX1" t="s">
        <v>76</v>
      </c>
      <c r="BY1" t="s">
        <v>77</v>
      </c>
      <c r="BZ1" t="s">
        <v>78</v>
      </c>
      <c r="CA1" t="s">
        <v>79</v>
      </c>
      <c r="CB1" t="s">
        <v>80</v>
      </c>
      <c r="CC1" t="s">
        <v>81</v>
      </c>
      <c r="CD1" t="s">
        <v>82</v>
      </c>
      <c r="CE1" t="s">
        <v>83</v>
      </c>
      <c r="CF1" t="s">
        <v>84</v>
      </c>
      <c r="CG1" t="s">
        <v>85</v>
      </c>
      <c r="CH1" t="s">
        <v>86</v>
      </c>
      <c r="CI1" t="s">
        <v>87</v>
      </c>
      <c r="CJ1" t="s">
        <v>88</v>
      </c>
      <c r="CK1" t="s">
        <v>89</v>
      </c>
      <c r="CL1" t="s">
        <v>90</v>
      </c>
      <c r="CM1" t="s">
        <v>91</v>
      </c>
      <c r="CN1" t="s">
        <v>92</v>
      </c>
      <c r="CO1" t="s">
        <v>93</v>
      </c>
      <c r="CP1" t="s">
        <v>94</v>
      </c>
      <c r="CQ1" t="s">
        <v>95</v>
      </c>
      <c r="CR1" t="s">
        <v>96</v>
      </c>
      <c r="CS1" t="s">
        <v>97</v>
      </c>
      <c r="CT1" t="s">
        <v>98</v>
      </c>
      <c r="CU1" t="s">
        <v>99</v>
      </c>
      <c r="CV1" t="s">
        <v>100</v>
      </c>
      <c r="CW1" t="s">
        <v>101</v>
      </c>
      <c r="CX1" t="s">
        <v>102</v>
      </c>
      <c r="CY1" t="s">
        <v>103</v>
      </c>
    </row>
    <row r="2" spans="1:103" x14ac:dyDescent="0.3">
      <c r="A2" t="s">
        <v>1</v>
      </c>
      <c r="B2" t="s">
        <v>332</v>
      </c>
      <c r="C2">
        <v>150</v>
      </c>
      <c r="D2" t="s">
        <v>560</v>
      </c>
      <c r="E2">
        <v>39</v>
      </c>
      <c r="F2" t="s">
        <v>567</v>
      </c>
      <c r="G2" t="s">
        <v>590</v>
      </c>
      <c r="H2">
        <v>3</v>
      </c>
      <c r="I2">
        <v>296.87182365682401</v>
      </c>
      <c r="J2">
        <v>292.70626904518008</v>
      </c>
      <c r="K2">
        <v>269.53330690798492</v>
      </c>
      <c r="N2">
        <v>3</v>
      </c>
      <c r="O2">
        <v>-952.47354197963614</v>
      </c>
      <c r="P2">
        <v>0.50851982784755878</v>
      </c>
      <c r="Q2">
        <v>-0.99070344351095652</v>
      </c>
      <c r="R2">
        <v>-0.39933753111776671</v>
      </c>
      <c r="S2">
        <v>0.71971122456074588</v>
      </c>
      <c r="T2">
        <v>683.85205566080685</v>
      </c>
      <c r="U2">
        <v>0.35033395296437997</v>
      </c>
      <c r="V2">
        <v>0.35063898911530256</v>
      </c>
      <c r="W2">
        <v>0.12284403061535601</v>
      </c>
      <c r="X2">
        <v>0.13194711348990421</v>
      </c>
      <c r="Y2">
        <v>1954.5269921523538</v>
      </c>
      <c r="Z2">
        <v>1995.9994201048701</v>
      </c>
      <c r="AA2">
        <v>2005.212759119687</v>
      </c>
      <c r="AC2">
        <v>1.0818623931292657</v>
      </c>
      <c r="AD2">
        <v>1.854240903369214</v>
      </c>
      <c r="AE2">
        <v>1.195110789280913</v>
      </c>
      <c r="AG2">
        <v>41.912999999999997</v>
      </c>
      <c r="AH2">
        <v>22.145</v>
      </c>
      <c r="AI2">
        <v>13.862</v>
      </c>
      <c r="AK2">
        <v>40.86090909090909</v>
      </c>
      <c r="AL2">
        <v>11.379999999999997</v>
      </c>
      <c r="AM2">
        <v>19.949636363636362</v>
      </c>
      <c r="AN2">
        <v>7.9447272727272722</v>
      </c>
      <c r="AP2">
        <v>1967.8874369783809</v>
      </c>
      <c r="AQ2">
        <v>1978.2569307512476</v>
      </c>
      <c r="AR2">
        <v>1988.6264245241146</v>
      </c>
      <c r="AS2">
        <v>1997.638475886886</v>
      </c>
      <c r="AT2">
        <v>2003.3104895626298</v>
      </c>
      <c r="AW2">
        <v>25.198999999999998</v>
      </c>
      <c r="AX2">
        <v>1962</v>
      </c>
      <c r="AY2">
        <v>0.25</v>
      </c>
      <c r="AZ2">
        <v>2021</v>
      </c>
      <c r="BA2">
        <v>0</v>
      </c>
      <c r="BB2">
        <v>38</v>
      </c>
      <c r="BC2">
        <v>14</v>
      </c>
      <c r="BD2">
        <v>22</v>
      </c>
      <c r="BE2">
        <v>0</v>
      </c>
      <c r="BF2">
        <v>1950</v>
      </c>
      <c r="BG2">
        <v>2023</v>
      </c>
      <c r="BH2">
        <v>-0.88152114678116444</v>
      </c>
      <c r="BI2" t="s">
        <v>591</v>
      </c>
      <c r="BJ2">
        <v>3</v>
      </c>
      <c r="BK2">
        <v>409.04956651417427</v>
      </c>
      <c r="BL2">
        <v>213.50376514631449</v>
      </c>
      <c r="BM2">
        <v>126.78714524446866</v>
      </c>
      <c r="BP2">
        <v>3</v>
      </c>
      <c r="BQ2">
        <v>1613.7277697455477</v>
      </c>
      <c r="BR2">
        <v>-0.81528421120351813</v>
      </c>
      <c r="BS2">
        <v>0.62700144427112658</v>
      </c>
      <c r="BT2">
        <v>0.19505916400046583</v>
      </c>
      <c r="BU2">
        <v>0.22496288834382328</v>
      </c>
      <c r="BV2">
        <v>29.981408894930816</v>
      </c>
      <c r="BW2">
        <v>1.5304385763129263E-2</v>
      </c>
      <c r="BX2">
        <v>2.2578355424801719E-2</v>
      </c>
      <c r="BY2">
        <v>2.0647736154087375E-2</v>
      </c>
      <c r="BZ2">
        <v>2.505164058904303E-2</v>
      </c>
      <c r="CA2">
        <v>1968.4741797144727</v>
      </c>
      <c r="CB2">
        <v>1986.1203198640264</v>
      </c>
      <c r="CC2">
        <v>2008.2570784874301</v>
      </c>
      <c r="CE2">
        <v>0.38382362306796158</v>
      </c>
      <c r="CF2">
        <v>1.1856506002253004</v>
      </c>
      <c r="CG2">
        <v>1.0978942797551459</v>
      </c>
      <c r="CI2">
        <v>9.75</v>
      </c>
      <c r="CJ2">
        <v>5.8250000000000002</v>
      </c>
      <c r="CK2">
        <v>5.5839999999999996</v>
      </c>
      <c r="CM2">
        <v>40.86090909090909</v>
      </c>
      <c r="CN2">
        <v>11.379999999999997</v>
      </c>
      <c r="CO2">
        <v>19.949636363636362</v>
      </c>
      <c r="CP2">
        <v>7.9447272727272722</v>
      </c>
      <c r="CU2">
        <v>1954.812503228655</v>
      </c>
      <c r="CV2">
        <v>1960.9453338799674</v>
      </c>
      <c r="CW2">
        <v>1967.0781645312798</v>
      </c>
      <c r="CY2">
        <v>-0.81528421120351813</v>
      </c>
    </row>
    <row r="3" spans="1:103" x14ac:dyDescent="0.3">
      <c r="A3" t="s">
        <v>104</v>
      </c>
      <c r="B3" t="s">
        <v>334</v>
      </c>
      <c r="C3">
        <v>9</v>
      </c>
      <c r="D3" t="s">
        <v>562</v>
      </c>
      <c r="E3">
        <v>61</v>
      </c>
      <c r="F3" t="s">
        <v>569</v>
      </c>
      <c r="G3" t="s">
        <v>590</v>
      </c>
      <c r="H3">
        <v>3</v>
      </c>
      <c r="I3">
        <v>370.87197788811397</v>
      </c>
      <c r="J3">
        <v>320.93500884177882</v>
      </c>
      <c r="K3">
        <v>244.17717965954529</v>
      </c>
      <c r="N3">
        <v>3</v>
      </c>
      <c r="O3">
        <v>418.95508045007477</v>
      </c>
      <c r="P3">
        <v>-0.19238586833314031</v>
      </c>
      <c r="Q3">
        <v>-0.51585858425459785</v>
      </c>
      <c r="R3">
        <v>1.009165635015504</v>
      </c>
      <c r="S3">
        <v>-0.99988894934096573</v>
      </c>
      <c r="T3">
        <v>111.96565758134899</v>
      </c>
      <c r="U3">
        <v>5.7212766848386651E-2</v>
      </c>
      <c r="V3">
        <v>9.1154527624920059E-2</v>
      </c>
      <c r="W3">
        <v>0.10035783194225012</v>
      </c>
      <c r="X3">
        <v>7.3090164502474422E-2</v>
      </c>
      <c r="Y3">
        <v>1964.9834200983507</v>
      </c>
      <c r="Z3">
        <v>1977.319301822979</v>
      </c>
      <c r="AA3">
        <v>1990.9999865689585</v>
      </c>
      <c r="AC3">
        <v>1.4012681506445928</v>
      </c>
      <c r="AD3">
        <v>0.74606401521108512</v>
      </c>
      <c r="AE3">
        <v>0.6508027862522523</v>
      </c>
      <c r="AG3">
        <v>41.668999999999997</v>
      </c>
      <c r="AH3">
        <v>33.692</v>
      </c>
      <c r="AI3">
        <v>37.755000000000003</v>
      </c>
      <c r="AK3">
        <v>42.767090909090911</v>
      </c>
      <c r="AL3">
        <v>17.630909090909089</v>
      </c>
      <c r="AM3">
        <v>8.2478181818181824</v>
      </c>
      <c r="AN3">
        <v>6.0653636363636361</v>
      </c>
      <c r="AP3">
        <v>1989.9757281200316</v>
      </c>
      <c r="AQ3">
        <v>2000.0133162865613</v>
      </c>
      <c r="AR3">
        <v>2007.166721975183</v>
      </c>
      <c r="AS3">
        <v>2014.3201276638044</v>
      </c>
      <c r="AT3">
        <v>2021.4735333524261</v>
      </c>
      <c r="AW3">
        <v>36.074000000000005</v>
      </c>
      <c r="AX3">
        <v>1964</v>
      </c>
      <c r="AY3">
        <v>8.3670000000000009</v>
      </c>
      <c r="AZ3">
        <v>2023</v>
      </c>
      <c r="BA3">
        <v>29</v>
      </c>
      <c r="BB3">
        <v>28</v>
      </c>
      <c r="BC3">
        <v>13</v>
      </c>
      <c r="BD3">
        <v>4</v>
      </c>
      <c r="BE3">
        <v>0</v>
      </c>
      <c r="BF3">
        <v>1950</v>
      </c>
      <c r="BG3">
        <v>2023</v>
      </c>
      <c r="BH3">
        <v>-0.70824445258773816</v>
      </c>
      <c r="BI3" t="s">
        <v>591</v>
      </c>
      <c r="BJ3">
        <v>2</v>
      </c>
      <c r="BK3">
        <v>253.26829227807636</v>
      </c>
      <c r="BL3">
        <v>150.95063529526158</v>
      </c>
      <c r="BM3">
        <v>135.78700823957715</v>
      </c>
      <c r="BP3">
        <v>2</v>
      </c>
      <c r="BQ3">
        <v>344.33231650036731</v>
      </c>
      <c r="BR3">
        <v>-0.17191247876579144</v>
      </c>
      <c r="BS3">
        <v>0.15893464592947648</v>
      </c>
      <c r="BT3">
        <v>0.14508134112068194</v>
      </c>
      <c r="BV3">
        <v>26.440842255218431</v>
      </c>
      <c r="BW3">
        <v>1.3472942253429864E-2</v>
      </c>
      <c r="BX3">
        <v>1.7671875237860343E-2</v>
      </c>
      <c r="BY3">
        <v>2.4423708778793133E-2</v>
      </c>
      <c r="CA3">
        <v>1975.5349411815421</v>
      </c>
      <c r="CB3">
        <v>2004.7269009080953</v>
      </c>
      <c r="CE3">
        <v>1.7523788363789636</v>
      </c>
      <c r="CF3">
        <v>2.0854056831277812</v>
      </c>
      <c r="CI3">
        <v>4.9349999999999996</v>
      </c>
      <c r="CJ3">
        <v>4.5529999999999999</v>
      </c>
      <c r="CM3">
        <v>42.767090909090911</v>
      </c>
      <c r="CN3">
        <v>17.630909090909089</v>
      </c>
      <c r="CO3">
        <v>8.2478181818181824</v>
      </c>
      <c r="CP3">
        <v>6.0653636363636361</v>
      </c>
      <c r="CX3">
        <v>1989.3143141125925</v>
      </c>
      <c r="CY3">
        <v>-0.17191247876579144</v>
      </c>
    </row>
    <row r="4" spans="1:103" x14ac:dyDescent="0.3">
      <c r="A4" t="s">
        <v>105</v>
      </c>
      <c r="B4" t="s">
        <v>337</v>
      </c>
      <c r="C4">
        <v>19</v>
      </c>
      <c r="D4" t="s">
        <v>563</v>
      </c>
      <c r="E4">
        <v>29</v>
      </c>
      <c r="F4" t="s">
        <v>571</v>
      </c>
      <c r="G4" t="s">
        <v>590</v>
      </c>
      <c r="H4">
        <v>2</v>
      </c>
      <c r="I4">
        <v>401.80664661004352</v>
      </c>
      <c r="J4">
        <v>262.34820632390824</v>
      </c>
      <c r="K4">
        <v>242.5112510471732</v>
      </c>
      <c r="N4">
        <v>2</v>
      </c>
      <c r="O4">
        <v>1974.019501393673</v>
      </c>
      <c r="P4">
        <v>-0.98522761541051274</v>
      </c>
      <c r="Q4">
        <v>0.3940162426089906</v>
      </c>
      <c r="R4">
        <v>0.32243466305584206</v>
      </c>
      <c r="T4">
        <v>52.991477503955984</v>
      </c>
      <c r="U4">
        <v>2.700182957272549E-2</v>
      </c>
      <c r="V4">
        <v>5.0988359723516792E-2</v>
      </c>
      <c r="W4">
        <v>4.8948834602995796E-2</v>
      </c>
      <c r="Y4">
        <v>1975.0002341143552</v>
      </c>
      <c r="Z4">
        <v>1994.7892710658641</v>
      </c>
      <c r="AC4">
        <v>1.6013780408961893</v>
      </c>
      <c r="AD4">
        <v>1.9073941045355747</v>
      </c>
      <c r="AG4">
        <v>27.123000000000001</v>
      </c>
      <c r="AH4">
        <v>16.914000000000001</v>
      </c>
      <c r="AK4">
        <v>47.502545454545455</v>
      </c>
      <c r="AL4">
        <v>10.234000000000002</v>
      </c>
      <c r="AM4">
        <v>13.085454545454546</v>
      </c>
      <c r="AN4">
        <v>5.9236363636363629</v>
      </c>
      <c r="AO4">
        <v>1957.9429882199495</v>
      </c>
      <c r="AP4">
        <v>1968.0929270194554</v>
      </c>
      <c r="AQ4">
        <v>1973.1678964192083</v>
      </c>
      <c r="AR4">
        <v>1980.403936493836</v>
      </c>
      <c r="AS4">
        <v>1988.8611486349134</v>
      </c>
      <c r="AT4">
        <v>2000.3523520369679</v>
      </c>
      <c r="AU4">
        <v>2018.9551543583859</v>
      </c>
      <c r="AW4">
        <v>38.268000000000001</v>
      </c>
      <c r="AX4">
        <v>1952</v>
      </c>
      <c r="AY4">
        <v>2.2630000000000008</v>
      </c>
      <c r="AZ4">
        <v>2022</v>
      </c>
      <c r="BA4">
        <v>9</v>
      </c>
      <c r="BB4">
        <v>13</v>
      </c>
      <c r="BC4">
        <v>21</v>
      </c>
      <c r="BD4">
        <v>31</v>
      </c>
      <c r="BE4">
        <v>0</v>
      </c>
      <c r="BF4">
        <v>1950</v>
      </c>
      <c r="BG4">
        <v>2023</v>
      </c>
      <c r="BH4">
        <v>-0.98522761541051274</v>
      </c>
      <c r="BI4" t="s">
        <v>591</v>
      </c>
      <c r="BJ4">
        <v>2</v>
      </c>
      <c r="BK4">
        <v>192.73659900268703</v>
      </c>
      <c r="BL4">
        <v>126.02419189672723</v>
      </c>
      <c r="BM4">
        <v>124.87464766362291</v>
      </c>
      <c r="BP4">
        <v>2</v>
      </c>
      <c r="BQ4">
        <v>31.581576908362166</v>
      </c>
      <c r="BR4">
        <v>-9.4219235823172522E-3</v>
      </c>
      <c r="BS4">
        <v>-0.15385632808586944</v>
      </c>
      <c r="BT4">
        <v>0.24371131972118187</v>
      </c>
      <c r="BV4">
        <v>116.07830990006435</v>
      </c>
      <c r="BW4">
        <v>5.9405429150585033E-2</v>
      </c>
      <c r="BX4">
        <v>5.9587005006992426E-2</v>
      </c>
      <c r="BY4">
        <v>2.5384478399035848E-2</v>
      </c>
      <c r="CA4">
        <v>1958.6079902848728</v>
      </c>
      <c r="CB4">
        <v>2007.6964498417217</v>
      </c>
      <c r="CE4">
        <v>2.2102011487479438</v>
      </c>
      <c r="CF4">
        <v>1.0751399958207424</v>
      </c>
      <c r="CI4">
        <v>13.164999999999999</v>
      </c>
      <c r="CJ4">
        <v>5.3410000000000002</v>
      </c>
      <c r="CM4">
        <v>47.502545454545455</v>
      </c>
      <c r="CN4">
        <v>10.234000000000002</v>
      </c>
      <c r="CO4">
        <v>13.085454545454546</v>
      </c>
      <c r="CP4">
        <v>5.9236363636363629</v>
      </c>
      <c r="CW4">
        <v>1977.7637692341616</v>
      </c>
      <c r="CY4">
        <v>-0.16327825166818669</v>
      </c>
    </row>
    <row r="5" spans="1:103" x14ac:dyDescent="0.3">
      <c r="A5" t="s">
        <v>106</v>
      </c>
      <c r="B5" t="s">
        <v>338</v>
      </c>
      <c r="C5">
        <v>19</v>
      </c>
      <c r="D5" t="s">
        <v>563</v>
      </c>
      <c r="E5">
        <v>29</v>
      </c>
      <c r="F5" t="s">
        <v>571</v>
      </c>
      <c r="G5" t="s">
        <v>590</v>
      </c>
      <c r="H5">
        <v>3</v>
      </c>
      <c r="I5">
        <v>332.01580039014846</v>
      </c>
      <c r="J5">
        <v>282.61124064803153</v>
      </c>
      <c r="K5">
        <v>287.34210347677492</v>
      </c>
      <c r="N5">
        <v>3</v>
      </c>
      <c r="O5">
        <v>275.14083917502791</v>
      </c>
      <c r="P5">
        <v>-0.12250189606325326</v>
      </c>
      <c r="Q5">
        <v>-1.4268387855834046</v>
      </c>
      <c r="R5">
        <v>1.285969971617436</v>
      </c>
      <c r="S5">
        <v>0.20067483658641239</v>
      </c>
      <c r="T5">
        <v>103.02090522525657</v>
      </c>
      <c r="U5">
        <v>5.264213294045058E-2</v>
      </c>
      <c r="V5">
        <v>0.21704907447130167</v>
      </c>
      <c r="W5">
        <v>0.2107684449671636</v>
      </c>
      <c r="X5">
        <v>0.2787071353950642</v>
      </c>
      <c r="Y5">
        <v>1964.1448938532976</v>
      </c>
      <c r="Z5">
        <v>1970.2955829879706</v>
      </c>
      <c r="AA5">
        <v>2018.9997988427715</v>
      </c>
      <c r="AC5">
        <v>0.63527836226104939</v>
      </c>
      <c r="AD5">
        <v>0.57215170532889426</v>
      </c>
      <c r="AE5">
        <v>3.6358379580329521</v>
      </c>
      <c r="AG5">
        <v>34.430999999999997</v>
      </c>
      <c r="AH5">
        <v>25.54</v>
      </c>
      <c r="AI5">
        <v>11.5</v>
      </c>
      <c r="AK5">
        <v>35.62827272727273</v>
      </c>
      <c r="AL5">
        <v>11.933818181818181</v>
      </c>
      <c r="AM5">
        <v>10.509090909090908</v>
      </c>
      <c r="AN5">
        <v>6.3649090909090908</v>
      </c>
      <c r="AP5">
        <v>1960.3030393181223</v>
      </c>
      <c r="AQ5">
        <v>1967.0683086894896</v>
      </c>
      <c r="AR5">
        <v>1970.7114599973279</v>
      </c>
      <c r="AS5">
        <v>1989.2796706185809</v>
      </c>
      <c r="AT5">
        <v>2008.2643177702903</v>
      </c>
      <c r="AW5">
        <v>26.540999999999997</v>
      </c>
      <c r="AX5">
        <v>1963</v>
      </c>
      <c r="AY5">
        <v>4.5099999999999989</v>
      </c>
      <c r="AZ5">
        <v>2018</v>
      </c>
      <c r="BA5">
        <v>0</v>
      </c>
      <c r="BB5">
        <v>20</v>
      </c>
      <c r="BC5">
        <v>36</v>
      </c>
      <c r="BD5">
        <v>18</v>
      </c>
      <c r="BE5">
        <v>0</v>
      </c>
      <c r="BF5">
        <v>1950</v>
      </c>
      <c r="BG5">
        <v>2023</v>
      </c>
      <c r="BH5">
        <v>-1.5493406816466579</v>
      </c>
      <c r="BI5" t="s">
        <v>591</v>
      </c>
      <c r="BJ5">
        <v>3</v>
      </c>
      <c r="BK5">
        <v>235.84481554550828</v>
      </c>
      <c r="BL5">
        <v>111.47638625110319</v>
      </c>
      <c r="BM5">
        <v>78.552890909465631</v>
      </c>
      <c r="BP5">
        <v>3</v>
      </c>
      <c r="BQ5">
        <v>568.4189431105699</v>
      </c>
      <c r="BR5">
        <v>-0.28537240248643514</v>
      </c>
      <c r="BS5">
        <v>0.36939597489730774</v>
      </c>
      <c r="BT5">
        <v>-0.1781833858229766</v>
      </c>
      <c r="BU5">
        <v>0.20539612593506626</v>
      </c>
      <c r="BV5">
        <v>9.4254162114689741</v>
      </c>
      <c r="BW5">
        <v>4.8076342056039964E-3</v>
      </c>
      <c r="BX5">
        <v>7.3410212139579482E-3</v>
      </c>
      <c r="BY5">
        <v>7.8456670600895468E-3</v>
      </c>
      <c r="BZ5">
        <v>1.3187198341382838E-2</v>
      </c>
      <c r="CA5">
        <v>1971.36815904336</v>
      </c>
      <c r="CB5">
        <v>1991.0000157928339</v>
      </c>
      <c r="CC5">
        <v>2011.1266858788958</v>
      </c>
      <c r="CE5">
        <v>0.23974688905028435</v>
      </c>
      <c r="CF5">
        <v>0.50874865545722903</v>
      </c>
      <c r="CG5">
        <v>0.51970888744160593</v>
      </c>
      <c r="CI5">
        <v>6.1340000000000003</v>
      </c>
      <c r="CJ5">
        <v>7.625</v>
      </c>
      <c r="CK5">
        <v>5.6639999999999997</v>
      </c>
      <c r="CM5">
        <v>35.62827272727273</v>
      </c>
      <c r="CN5">
        <v>11.933818181818181</v>
      </c>
      <c r="CO5">
        <v>10.509090909090908</v>
      </c>
      <c r="CP5">
        <v>6.3649090909090908</v>
      </c>
      <c r="CW5">
        <v>1956.8078000713967</v>
      </c>
      <c r="CY5">
        <v>-0.28537240248643514</v>
      </c>
    </row>
    <row r="6" spans="1:103" x14ac:dyDescent="0.3">
      <c r="A6" t="s">
        <v>107</v>
      </c>
      <c r="B6" t="s">
        <v>339</v>
      </c>
      <c r="C6">
        <v>219</v>
      </c>
      <c r="D6" t="s">
        <v>564</v>
      </c>
      <c r="E6">
        <v>105</v>
      </c>
      <c r="F6" t="s">
        <v>572</v>
      </c>
      <c r="G6" t="s">
        <v>590</v>
      </c>
      <c r="H6">
        <v>3</v>
      </c>
      <c r="I6">
        <v>412.6935472733735</v>
      </c>
      <c r="J6">
        <v>383.16626334837696</v>
      </c>
      <c r="K6">
        <v>326.67158207632781</v>
      </c>
      <c r="N6">
        <v>3</v>
      </c>
      <c r="O6">
        <v>337.6079216118527</v>
      </c>
      <c r="P6">
        <v>-0.15573725663412064</v>
      </c>
      <c r="Q6">
        <v>-0.39552468107535721</v>
      </c>
      <c r="R6">
        <v>0.51293676969241286</v>
      </c>
      <c r="S6">
        <v>-0.22203469697150263</v>
      </c>
      <c r="T6">
        <v>43.20055181933877</v>
      </c>
      <c r="U6">
        <v>2.2923479650823933E-2</v>
      </c>
      <c r="V6">
        <v>5.4797597408319215E-2</v>
      </c>
      <c r="W6">
        <v>5.2115278550962006E-2</v>
      </c>
      <c r="X6">
        <v>2.1403438649285796E-2</v>
      </c>
      <c r="Y6">
        <v>1911.9999865941911</v>
      </c>
      <c r="Z6">
        <v>1938.272685096548</v>
      </c>
      <c r="AA6">
        <v>1984.3645747044354</v>
      </c>
      <c r="AC6">
        <v>2.6195460709161873</v>
      </c>
      <c r="AD6">
        <v>1.8084805659984264</v>
      </c>
      <c r="AE6">
        <v>2.1319897028732226</v>
      </c>
      <c r="AG6">
        <v>40.299999999999997</v>
      </c>
      <c r="AI6">
        <v>22.98</v>
      </c>
      <c r="AK6">
        <v>43.772727272727273</v>
      </c>
      <c r="AL6">
        <v>14.637818181818181</v>
      </c>
      <c r="AM6">
        <v>26.254545454545454</v>
      </c>
      <c r="AN6">
        <v>8.020363636363637</v>
      </c>
      <c r="AO6">
        <v>1878.8562732891041</v>
      </c>
      <c r="AP6">
        <v>1920.7767380515861</v>
      </c>
      <c r="AQ6">
        <v>1929.8468364167575</v>
      </c>
      <c r="AR6">
        <v>1947.5394502095842</v>
      </c>
      <c r="AS6">
        <v>1998.1480774599124</v>
      </c>
      <c r="AT6">
        <v>2017.3522662476871</v>
      </c>
      <c r="AW6">
        <v>22.599999999999998</v>
      </c>
      <c r="AX6">
        <v>1912</v>
      </c>
      <c r="AY6">
        <v>1.9570000000000007</v>
      </c>
      <c r="AZ6">
        <v>2021</v>
      </c>
      <c r="BA6">
        <v>0</v>
      </c>
      <c r="BB6">
        <v>2</v>
      </c>
      <c r="BC6">
        <v>80</v>
      </c>
      <c r="BD6">
        <v>10</v>
      </c>
      <c r="BE6">
        <v>0</v>
      </c>
      <c r="BF6">
        <v>1862</v>
      </c>
      <c r="BG6">
        <v>2023</v>
      </c>
      <c r="BH6">
        <v>-0.55126193770947785</v>
      </c>
      <c r="BI6" t="s">
        <v>591</v>
      </c>
      <c r="BJ6">
        <v>3</v>
      </c>
      <c r="BK6">
        <v>474.64828982713692</v>
      </c>
      <c r="BL6">
        <v>193.85892790215021</v>
      </c>
      <c r="BM6">
        <v>182.97671871775717</v>
      </c>
      <c r="BP6">
        <v>3</v>
      </c>
      <c r="BQ6">
        <v>354.80581013056968</v>
      </c>
      <c r="BR6">
        <v>-0.17328403220875779</v>
      </c>
      <c r="BS6">
        <v>-0.18978894694567119</v>
      </c>
      <c r="BT6">
        <v>0.32602979497303181</v>
      </c>
      <c r="BU6">
        <v>0.13430765548484536</v>
      </c>
      <c r="BV6">
        <v>54.170944476774515</v>
      </c>
      <c r="BW6">
        <v>2.8937263904727527E-2</v>
      </c>
      <c r="BX6">
        <v>3.0640888687166704E-2</v>
      </c>
      <c r="BY6">
        <v>1.051501562858274E-2</v>
      </c>
      <c r="BZ6">
        <v>3.4048402570340024E-2</v>
      </c>
      <c r="CA6">
        <v>1884.7500001027604</v>
      </c>
      <c r="CB6">
        <v>1934.5491601663045</v>
      </c>
      <c r="CC6">
        <v>2010.4833343939667</v>
      </c>
      <c r="CE6">
        <v>2.6923611238366472</v>
      </c>
      <c r="CF6">
        <v>0.9947494860082795</v>
      </c>
      <c r="CG6">
        <v>2.0748935667162645</v>
      </c>
      <c r="CK6">
        <v>7.625</v>
      </c>
      <c r="CM6">
        <v>43.772727272727273</v>
      </c>
      <c r="CN6">
        <v>14.637818181818181</v>
      </c>
      <c r="CO6">
        <v>26.254545454545454</v>
      </c>
      <c r="CP6">
        <v>8.020363636363637</v>
      </c>
      <c r="CS6">
        <v>1874.4128122507641</v>
      </c>
      <c r="CT6">
        <v>1893.5877010376512</v>
      </c>
      <c r="CU6">
        <v>1907.3590370694446</v>
      </c>
      <c r="CV6">
        <v>1921.1303731012381</v>
      </c>
      <c r="CW6">
        <v>1938.0046137531413</v>
      </c>
      <c r="CY6">
        <v>-0.36307297915442899</v>
      </c>
    </row>
    <row r="7" spans="1:103" x14ac:dyDescent="0.3">
      <c r="A7" t="s">
        <v>108</v>
      </c>
      <c r="B7" t="s">
        <v>340</v>
      </c>
      <c r="C7">
        <v>142</v>
      </c>
      <c r="D7" t="s">
        <v>559</v>
      </c>
      <c r="E7">
        <v>145</v>
      </c>
      <c r="F7" t="s">
        <v>573</v>
      </c>
      <c r="G7" t="s">
        <v>590</v>
      </c>
      <c r="H7">
        <v>3</v>
      </c>
      <c r="I7">
        <v>422.01123769898311</v>
      </c>
      <c r="J7">
        <v>411.98769525297604</v>
      </c>
      <c r="K7">
        <v>417.22950515095857</v>
      </c>
      <c r="N7">
        <v>3</v>
      </c>
      <c r="O7">
        <v>1549.1729626117346</v>
      </c>
      <c r="P7">
        <v>-0.77300538359201676</v>
      </c>
      <c r="Q7">
        <v>1.2475962937138261</v>
      </c>
      <c r="R7">
        <v>-1.8145489548583309</v>
      </c>
      <c r="S7">
        <v>1.3507874464706502</v>
      </c>
      <c r="T7">
        <v>142.52924572236941</v>
      </c>
      <c r="U7">
        <v>7.264438484094364E-2</v>
      </c>
      <c r="V7">
        <v>0.26008497518689372</v>
      </c>
      <c r="W7">
        <v>0.33217705153775418</v>
      </c>
      <c r="X7">
        <v>0.22948955587098671</v>
      </c>
      <c r="Y7">
        <v>1974.6768426108222</v>
      </c>
      <c r="Z7">
        <v>1985.9702970791179</v>
      </c>
      <c r="AA7">
        <v>1997.0805736983987</v>
      </c>
      <c r="AC7">
        <v>1.5024090717676837</v>
      </c>
      <c r="AD7">
        <v>1.2180897486326554</v>
      </c>
      <c r="AE7">
        <v>1.3189875402940026</v>
      </c>
      <c r="AG7">
        <v>22.940999999999999</v>
      </c>
      <c r="AH7">
        <v>26.515000000000001</v>
      </c>
      <c r="AI7">
        <v>13.224</v>
      </c>
      <c r="AK7">
        <v>38.24</v>
      </c>
      <c r="AL7">
        <v>13.162727272727269</v>
      </c>
      <c r="AM7">
        <v>15.268636363636364</v>
      </c>
      <c r="AN7">
        <v>10.514727272727272</v>
      </c>
      <c r="AP7">
        <v>1958.8129588123263</v>
      </c>
      <c r="AQ7">
        <v>1965.2812190678576</v>
      </c>
      <c r="AR7">
        <v>1975.389197806106</v>
      </c>
      <c r="AS7">
        <v>1992.0129513886448</v>
      </c>
      <c r="AT7">
        <v>1995.7444115038629</v>
      </c>
      <c r="AW7">
        <v>27.727000000000004</v>
      </c>
      <c r="AX7">
        <v>1960</v>
      </c>
      <c r="AY7">
        <v>-2.1289999999999996</v>
      </c>
      <c r="AZ7">
        <v>2020</v>
      </c>
      <c r="BA7">
        <v>0</v>
      </c>
      <c r="BB7">
        <v>12</v>
      </c>
      <c r="BC7">
        <v>31</v>
      </c>
      <c r="BD7">
        <v>29</v>
      </c>
      <c r="BE7">
        <v>2</v>
      </c>
      <c r="BF7">
        <v>1950</v>
      </c>
      <c r="BG7">
        <v>2023</v>
      </c>
      <c r="BH7">
        <v>-1.3399580447365216</v>
      </c>
      <c r="BI7" t="s">
        <v>591</v>
      </c>
      <c r="BJ7">
        <v>2</v>
      </c>
      <c r="BK7">
        <v>349.4171942898227</v>
      </c>
      <c r="BL7">
        <v>244.93492338400466</v>
      </c>
      <c r="BM7">
        <v>242.73195086382393</v>
      </c>
      <c r="BP7">
        <v>2</v>
      </c>
      <c r="BQ7">
        <v>877.66845756438261</v>
      </c>
      <c r="BR7">
        <v>-0.4411598848970571</v>
      </c>
      <c r="BS7">
        <v>0.43722473412683893</v>
      </c>
      <c r="BT7">
        <v>0.13490454254135395</v>
      </c>
      <c r="BV7">
        <v>74.990354026149049</v>
      </c>
      <c r="BW7">
        <v>3.826020211783817E-2</v>
      </c>
      <c r="BX7">
        <v>4.4934328572628197E-2</v>
      </c>
      <c r="BY7">
        <v>3.9184042912309515E-2</v>
      </c>
      <c r="CA7">
        <v>1970.5676406746566</v>
      </c>
      <c r="CB7">
        <v>1999.9999942882337</v>
      </c>
      <c r="CE7">
        <v>1.3943597438248081</v>
      </c>
      <c r="CF7">
        <v>4.3247409273751787</v>
      </c>
      <c r="CI7">
        <v>8.5879999999999992</v>
      </c>
      <c r="CJ7">
        <v>8.1989999999999998</v>
      </c>
      <c r="CM7">
        <v>38.24</v>
      </c>
      <c r="CN7">
        <v>13.162727272727269</v>
      </c>
      <c r="CO7">
        <v>15.268636363636364</v>
      </c>
      <c r="CP7">
        <v>10.514727272727272</v>
      </c>
      <c r="CV7">
        <v>1955.4553509906809</v>
      </c>
      <c r="CW7">
        <v>2013.6120047159891</v>
      </c>
      <c r="CY7">
        <v>-0.4411598848970571</v>
      </c>
    </row>
    <row r="8" spans="1:103" x14ac:dyDescent="0.3">
      <c r="A8" t="s">
        <v>109</v>
      </c>
      <c r="B8" t="s">
        <v>341</v>
      </c>
      <c r="C8">
        <v>19</v>
      </c>
      <c r="D8" t="s">
        <v>563</v>
      </c>
      <c r="E8">
        <v>29</v>
      </c>
      <c r="F8" t="s">
        <v>571</v>
      </c>
      <c r="G8" t="s">
        <v>590</v>
      </c>
      <c r="H8">
        <v>3</v>
      </c>
      <c r="I8">
        <v>358.61889680504652</v>
      </c>
      <c r="J8">
        <v>181.79778328907838</v>
      </c>
      <c r="K8">
        <v>173.2555518998235</v>
      </c>
      <c r="N8">
        <v>3</v>
      </c>
      <c r="O8">
        <v>1736.214571951158</v>
      </c>
      <c r="P8">
        <v>-0.86925994346941171</v>
      </c>
      <c r="Q8">
        <v>0.72973609645835358</v>
      </c>
      <c r="R8">
        <v>-0.33015528724966026</v>
      </c>
      <c r="S8">
        <v>0.30421634530156944</v>
      </c>
      <c r="T8">
        <v>27.89568413249113</v>
      </c>
      <c r="U8">
        <v>1.4225152750784563E-2</v>
      </c>
      <c r="V8">
        <v>2.8366504714230568E-2</v>
      </c>
      <c r="W8">
        <v>4.5103815596740926E-2</v>
      </c>
      <c r="X8">
        <v>4.0427781700813945E-2</v>
      </c>
      <c r="Y8">
        <v>1972.2518881121575</v>
      </c>
      <c r="Z8">
        <v>1988.0000042212721</v>
      </c>
      <c r="AA8">
        <v>2000.9381143051387</v>
      </c>
      <c r="AC8">
        <v>0.4071999840685534</v>
      </c>
      <c r="AD8">
        <v>1.0676435090910901</v>
      </c>
      <c r="AE8">
        <v>1.0906533150790243</v>
      </c>
      <c r="AG8">
        <v>22.376000000000001</v>
      </c>
      <c r="AH8">
        <v>20.045999999999999</v>
      </c>
      <c r="AI8">
        <v>13.476000000000001</v>
      </c>
      <c r="AK8">
        <v>36.734181818181817</v>
      </c>
      <c r="AL8">
        <v>10.843818181818184</v>
      </c>
      <c r="AM8">
        <v>11.029363636363637</v>
      </c>
      <c r="AN8">
        <v>8.8059090909090916</v>
      </c>
      <c r="AP8">
        <v>1957.0838213955076</v>
      </c>
      <c r="AQ8">
        <v>1962.8358407282331</v>
      </c>
      <c r="AR8">
        <v>1968.5878600609587</v>
      </c>
      <c r="AS8">
        <v>1985.2604685249437</v>
      </c>
      <c r="AT8">
        <v>1997.8317576541613</v>
      </c>
      <c r="AU8">
        <v>2022.3387513893958</v>
      </c>
      <c r="AW8">
        <v>26.667999999999999</v>
      </c>
      <c r="AX8">
        <v>1953</v>
      </c>
      <c r="AY8">
        <v>-2.0760000000000005</v>
      </c>
      <c r="AZ8">
        <v>2021</v>
      </c>
      <c r="BA8">
        <v>0</v>
      </c>
      <c r="BB8">
        <v>18</v>
      </c>
      <c r="BC8">
        <v>26</v>
      </c>
      <c r="BD8">
        <v>28</v>
      </c>
      <c r="BE8">
        <v>2</v>
      </c>
      <c r="BF8">
        <v>1950</v>
      </c>
      <c r="BG8">
        <v>2023</v>
      </c>
      <c r="BH8">
        <v>-0.86925994346941171</v>
      </c>
      <c r="BI8" t="s">
        <v>591</v>
      </c>
      <c r="BJ8">
        <v>2</v>
      </c>
      <c r="BK8">
        <v>326.89591029483853</v>
      </c>
      <c r="BL8">
        <v>201.47510617029661</v>
      </c>
      <c r="BM8">
        <v>169.99300443124054</v>
      </c>
      <c r="BP8">
        <v>2</v>
      </c>
      <c r="BQ8">
        <v>1722.4719131148861</v>
      </c>
      <c r="BR8">
        <v>-0.87541818387843584</v>
      </c>
      <c r="BS8">
        <v>0.88883275416920682</v>
      </c>
      <c r="BT8">
        <v>0.26537564416183551</v>
      </c>
      <c r="BV8">
        <v>119.74654740474838</v>
      </c>
      <c r="BW8">
        <v>6.1251350768173868E-2</v>
      </c>
      <c r="BX8">
        <v>6.1555466769317037E-2</v>
      </c>
      <c r="BY8">
        <v>5.4067477389678383E-2</v>
      </c>
      <c r="CA8">
        <v>1960.3939210919796</v>
      </c>
      <c r="CB8">
        <v>2011.4223782441527</v>
      </c>
      <c r="CE8">
        <v>0.47633328487036702</v>
      </c>
      <c r="CF8">
        <v>1.5683315612701314</v>
      </c>
      <c r="CI8">
        <v>7.5250000000000004</v>
      </c>
      <c r="CJ8">
        <v>7.2590000000000003</v>
      </c>
      <c r="CM8">
        <v>36.734181818181817</v>
      </c>
      <c r="CN8">
        <v>10.843818181818184</v>
      </c>
      <c r="CO8">
        <v>11.029363636363637</v>
      </c>
      <c r="CP8">
        <v>8.8059090909090916</v>
      </c>
      <c r="CV8">
        <v>1950.4642975887718</v>
      </c>
      <c r="CW8">
        <v>2003.6888330233978</v>
      </c>
      <c r="CY8">
        <v>-0.87541818387843584</v>
      </c>
    </row>
    <row r="9" spans="1:103" x14ac:dyDescent="0.3">
      <c r="A9" t="s">
        <v>110</v>
      </c>
      <c r="B9" t="s">
        <v>342</v>
      </c>
      <c r="C9">
        <v>9</v>
      </c>
      <c r="D9" t="s">
        <v>562</v>
      </c>
      <c r="E9">
        <v>53</v>
      </c>
      <c r="F9" t="s">
        <v>574</v>
      </c>
      <c r="G9" t="s">
        <v>590</v>
      </c>
      <c r="H9">
        <v>3</v>
      </c>
      <c r="I9">
        <v>878.44354286335215</v>
      </c>
      <c r="J9">
        <v>791.22306130960249</v>
      </c>
      <c r="K9">
        <v>725.06155599127806</v>
      </c>
      <c r="N9">
        <v>3</v>
      </c>
      <c r="O9">
        <v>-1308.260288378312</v>
      </c>
      <c r="P9">
        <v>0.7261972182762404</v>
      </c>
      <c r="Q9">
        <v>-1.0327720330084016</v>
      </c>
      <c r="R9">
        <v>0.20749057922463363</v>
      </c>
      <c r="S9">
        <v>-4.895145229155691E-2</v>
      </c>
      <c r="T9">
        <v>479.57408590938388</v>
      </c>
      <c r="U9">
        <v>0.25853025409429209</v>
      </c>
      <c r="V9">
        <v>0.25888513450032596</v>
      </c>
      <c r="W9">
        <v>1.7679835359376839E-2</v>
      </c>
      <c r="X9">
        <v>4.8207475227288202E-2</v>
      </c>
      <c r="Y9">
        <v>1859.6</v>
      </c>
      <c r="Z9">
        <v>1923.9123623348719</v>
      </c>
      <c r="AA9">
        <v>1995.7304685479137</v>
      </c>
      <c r="AC9">
        <v>1.4062871720155203</v>
      </c>
      <c r="AD9">
        <v>3.320152161439728</v>
      </c>
      <c r="AE9">
        <v>18.09233372910883</v>
      </c>
      <c r="AG9">
        <v>42.6</v>
      </c>
      <c r="AH9">
        <v>23.2</v>
      </c>
      <c r="AI9">
        <v>13.872999999999999</v>
      </c>
      <c r="AK9">
        <v>39.736363636363642</v>
      </c>
      <c r="AL9">
        <v>12.239000000000003</v>
      </c>
      <c r="AM9">
        <v>18.263636363636365</v>
      </c>
      <c r="AN9">
        <v>6.6848181818181835</v>
      </c>
      <c r="AP9">
        <v>1883.0072023641394</v>
      </c>
      <c r="AQ9">
        <v>1899.3164350855823</v>
      </c>
      <c r="AR9">
        <v>1915.6256678070249</v>
      </c>
      <c r="AS9">
        <v>1948.7347586301591</v>
      </c>
      <c r="AT9">
        <v>1998.0506253680176</v>
      </c>
      <c r="AW9">
        <v>26.599999999999998</v>
      </c>
      <c r="AX9">
        <v>1864</v>
      </c>
      <c r="AY9">
        <v>3.766</v>
      </c>
      <c r="AZ9">
        <v>2022</v>
      </c>
      <c r="BA9">
        <v>0</v>
      </c>
      <c r="BB9">
        <v>29</v>
      </c>
      <c r="BC9">
        <v>81</v>
      </c>
      <c r="BD9">
        <v>63</v>
      </c>
      <c r="BE9">
        <v>0</v>
      </c>
      <c r="BF9">
        <v>1851</v>
      </c>
      <c r="BG9">
        <v>2023</v>
      </c>
      <c r="BH9">
        <v>-0.30657481473216119</v>
      </c>
      <c r="BI9" t="s">
        <v>591</v>
      </c>
      <c r="BJ9">
        <v>3</v>
      </c>
      <c r="BK9">
        <v>645.68468335042144</v>
      </c>
      <c r="BL9">
        <v>543.12052263893429</v>
      </c>
      <c r="BM9">
        <v>525.48805816300808</v>
      </c>
      <c r="BP9">
        <v>3</v>
      </c>
      <c r="BQ9">
        <v>202.1696310114929</v>
      </c>
      <c r="BR9">
        <v>-9.9265054987210055E-2</v>
      </c>
      <c r="BS9">
        <v>-0.10459459795991594</v>
      </c>
      <c r="BT9">
        <v>0.16031750107132214</v>
      </c>
      <c r="BU9">
        <v>0.10676942385984921</v>
      </c>
      <c r="BV9">
        <v>30.785434227056719</v>
      </c>
      <c r="BW9">
        <v>1.6471338627600373E-2</v>
      </c>
      <c r="BX9">
        <v>4.7738474713325221E-2</v>
      </c>
      <c r="BY9">
        <v>4.4935375415959523E-2</v>
      </c>
      <c r="BZ9">
        <v>0.10205314493524345</v>
      </c>
      <c r="CA9">
        <v>1887.3826107213731</v>
      </c>
      <c r="CB9">
        <v>1906.2372173408453</v>
      </c>
      <c r="CC9">
        <v>2012.6013436756264</v>
      </c>
      <c r="CE9">
        <v>5.8040326370109092</v>
      </c>
      <c r="CF9">
        <v>3.2712974882280248</v>
      </c>
      <c r="CG9">
        <v>6.2867495414398409</v>
      </c>
      <c r="CI9">
        <v>14.6</v>
      </c>
      <c r="CJ9">
        <v>10.9</v>
      </c>
      <c r="CK9">
        <v>6.4320000000000004</v>
      </c>
      <c r="CM9">
        <v>39.736363636363642</v>
      </c>
      <c r="CN9">
        <v>12.239000000000003</v>
      </c>
      <c r="CO9">
        <v>18.263636363636365</v>
      </c>
      <c r="CP9">
        <v>6.6848181818181835</v>
      </c>
      <c r="CV9">
        <v>1885.5540959062489</v>
      </c>
      <c r="CW9">
        <v>1928.624691832506</v>
      </c>
      <c r="CY9">
        <v>-0.20385965294712599</v>
      </c>
    </row>
    <row r="10" spans="1:103" x14ac:dyDescent="0.3">
      <c r="A10" t="s">
        <v>111</v>
      </c>
      <c r="B10" t="s">
        <v>343</v>
      </c>
      <c r="C10">
        <v>150</v>
      </c>
      <c r="D10" t="s">
        <v>560</v>
      </c>
      <c r="E10">
        <v>155</v>
      </c>
      <c r="F10" t="s">
        <v>575</v>
      </c>
      <c r="G10" t="s">
        <v>590</v>
      </c>
      <c r="H10">
        <v>3</v>
      </c>
      <c r="I10">
        <v>1128.2132968725732</v>
      </c>
      <c r="J10">
        <v>1088.6474425642714</v>
      </c>
      <c r="K10">
        <v>836.11617055345289</v>
      </c>
      <c r="N10">
        <v>3</v>
      </c>
      <c r="O10">
        <v>576.92127720010853</v>
      </c>
      <c r="P10">
        <v>-0.29435925165365168</v>
      </c>
      <c r="Q10">
        <v>0.28527382678989011</v>
      </c>
      <c r="R10">
        <v>-0.78125863736304912</v>
      </c>
      <c r="S10">
        <v>0.69468936975163587</v>
      </c>
      <c r="T10">
        <v>384.07324886005267</v>
      </c>
      <c r="U10">
        <v>0.21050850804223173</v>
      </c>
      <c r="V10">
        <v>0.2107875524977223</v>
      </c>
      <c r="W10">
        <v>5.4444413306138903E-2</v>
      </c>
      <c r="X10">
        <v>5.3846144723257452E-2</v>
      </c>
      <c r="Y10">
        <v>1829.65</v>
      </c>
      <c r="Z10">
        <v>1901.4861894869746</v>
      </c>
      <c r="AA10">
        <v>1926.4912703922105</v>
      </c>
      <c r="AC10">
        <v>4.6276247027730468</v>
      </c>
      <c r="AD10">
        <v>1.1468232917011607</v>
      </c>
      <c r="AE10">
        <v>1.2990381175707097</v>
      </c>
      <c r="AG10">
        <v>38</v>
      </c>
      <c r="AH10">
        <v>36.6</v>
      </c>
      <c r="AI10">
        <v>19.3</v>
      </c>
      <c r="AK10">
        <v>39.345454545454544</v>
      </c>
      <c r="AL10">
        <v>9.4458181818181828</v>
      </c>
      <c r="AM10">
        <v>28.418181818181822</v>
      </c>
      <c r="AN10">
        <v>9.607909090909093</v>
      </c>
      <c r="AP10">
        <v>1904.8950973774579</v>
      </c>
      <c r="AQ10">
        <v>1911.2214560343602</v>
      </c>
      <c r="AR10">
        <v>1917.5478146912626</v>
      </c>
      <c r="AS10">
        <v>1923.8741733481652</v>
      </c>
      <c r="AT10">
        <v>1957.1389345591117</v>
      </c>
      <c r="AU10">
        <v>2009.4102855050951</v>
      </c>
      <c r="AW10">
        <v>16.399999999999999</v>
      </c>
      <c r="AX10">
        <v>1820</v>
      </c>
      <c r="AY10">
        <v>-12.299999999999999</v>
      </c>
      <c r="AZ10">
        <v>1918</v>
      </c>
      <c r="BA10">
        <v>0</v>
      </c>
      <c r="BB10">
        <v>0</v>
      </c>
      <c r="BC10">
        <v>36</v>
      </c>
      <c r="BD10">
        <v>130</v>
      </c>
      <c r="BE10">
        <v>28</v>
      </c>
      <c r="BF10">
        <v>1820</v>
      </c>
      <c r="BG10">
        <v>2023</v>
      </c>
      <c r="BH10">
        <v>-0.79034406222681075</v>
      </c>
      <c r="BI10" t="s">
        <v>591</v>
      </c>
      <c r="BJ10">
        <v>2</v>
      </c>
      <c r="BK10">
        <v>1069.5116091157433</v>
      </c>
      <c r="BL10">
        <v>1059.7394362497837</v>
      </c>
      <c r="BM10">
        <v>928.12760234650762</v>
      </c>
      <c r="BP10">
        <v>2</v>
      </c>
      <c r="BQ10">
        <v>-33.609169657613521</v>
      </c>
      <c r="BR10">
        <v>3.5130271891433272E-2</v>
      </c>
      <c r="BS10">
        <v>-0.36824831944809538</v>
      </c>
      <c r="BT10">
        <v>0.27793461823249521</v>
      </c>
      <c r="BV10">
        <v>35.413207328505464</v>
      </c>
      <c r="BW10">
        <v>1.9157021999377931E-2</v>
      </c>
      <c r="BX10">
        <v>2.8510443938102738E-2</v>
      </c>
      <c r="BY10">
        <v>2.3557450509481905E-2</v>
      </c>
      <c r="CA10">
        <v>1877.3340525593292</v>
      </c>
      <c r="CB10">
        <v>1932.1408656125793</v>
      </c>
      <c r="CE10">
        <v>2.4979859433191196</v>
      </c>
      <c r="CF10">
        <v>3.199986946240831</v>
      </c>
      <c r="CI10">
        <v>31.5</v>
      </c>
      <c r="CJ10">
        <v>13.9</v>
      </c>
      <c r="CM10">
        <v>39.345454545454544</v>
      </c>
      <c r="CN10">
        <v>9.4458181818181828</v>
      </c>
      <c r="CO10">
        <v>28.418181818181822</v>
      </c>
      <c r="CP10">
        <v>9.607909090909093</v>
      </c>
      <c r="CS10">
        <v>1884.3648515719333</v>
      </c>
      <c r="CT10">
        <v>1899.3745456929025</v>
      </c>
      <c r="CU10">
        <v>1914.3842398138718</v>
      </c>
      <c r="CV10">
        <v>1929.393933934841</v>
      </c>
      <c r="CW10">
        <v>2006.1657591860437</v>
      </c>
      <c r="CY10">
        <v>-0.33311804755666213</v>
      </c>
    </row>
    <row r="11" spans="1:103" x14ac:dyDescent="0.3">
      <c r="A11" t="s">
        <v>112</v>
      </c>
      <c r="B11" t="s">
        <v>345</v>
      </c>
      <c r="C11">
        <v>19</v>
      </c>
      <c r="D11" t="s">
        <v>563</v>
      </c>
      <c r="E11">
        <v>29</v>
      </c>
      <c r="F11" t="s">
        <v>571</v>
      </c>
      <c r="G11" t="s">
        <v>590</v>
      </c>
      <c r="H11">
        <v>3</v>
      </c>
      <c r="I11">
        <v>327.94404016649884</v>
      </c>
      <c r="J11">
        <v>312.6805356902106</v>
      </c>
      <c r="K11">
        <v>313.58758848079918</v>
      </c>
      <c r="N11">
        <v>3</v>
      </c>
      <c r="O11">
        <v>-6.4537584460510189</v>
      </c>
      <c r="P11">
        <v>2.2235713734288745E-2</v>
      </c>
      <c r="Q11">
        <v>-1.0351500005052761</v>
      </c>
      <c r="R11">
        <v>1.0232779221209776</v>
      </c>
      <c r="S11">
        <v>-0.39734897263278929</v>
      </c>
      <c r="T11">
        <v>77.922189811051666</v>
      </c>
      <c r="U11">
        <v>3.9817066896037756E-2</v>
      </c>
      <c r="V11">
        <v>5.6309836018295707E-2</v>
      </c>
      <c r="W11">
        <v>6.8481210697248246E-2</v>
      </c>
      <c r="X11">
        <v>5.7157690830097863E-2</v>
      </c>
      <c r="Y11">
        <v>1964.45223490897</v>
      </c>
      <c r="Z11">
        <v>1979.6967448492592</v>
      </c>
      <c r="AA11">
        <v>1991.4420121406986</v>
      </c>
      <c r="AC11">
        <v>0.47084375186027333</v>
      </c>
      <c r="AD11">
        <v>0.50311920767547302</v>
      </c>
      <c r="AE11">
        <v>1.1323074245091203</v>
      </c>
      <c r="AG11">
        <v>36.274000000000001</v>
      </c>
      <c r="AH11">
        <v>22.346</v>
      </c>
      <c r="AI11">
        <v>22.175000000000001</v>
      </c>
      <c r="AK11">
        <v>37.064</v>
      </c>
      <c r="AL11">
        <v>11.800545454545455</v>
      </c>
      <c r="AM11">
        <v>10.109</v>
      </c>
      <c r="AN11">
        <v>8.6021818181818173</v>
      </c>
      <c r="AP11">
        <v>1966.6510775190084</v>
      </c>
      <c r="AQ11">
        <v>1971.5873293473237</v>
      </c>
      <c r="AR11">
        <v>1976.523581175639</v>
      </c>
      <c r="AS11">
        <v>1996.3713483822678</v>
      </c>
      <c r="AT11">
        <v>2009.2917345527292</v>
      </c>
      <c r="AU11">
        <v>2022.2121207231905</v>
      </c>
      <c r="AW11">
        <v>29.271000000000001</v>
      </c>
      <c r="AX11">
        <v>1961</v>
      </c>
      <c r="AY11">
        <v>-0.23600000000000065</v>
      </c>
      <c r="AZ11">
        <v>2021</v>
      </c>
      <c r="BA11">
        <v>0</v>
      </c>
      <c r="BB11">
        <v>26</v>
      </c>
      <c r="BC11">
        <v>26</v>
      </c>
      <c r="BD11">
        <v>21</v>
      </c>
      <c r="BE11">
        <v>1</v>
      </c>
      <c r="BF11">
        <v>1950</v>
      </c>
      <c r="BG11">
        <v>2023</v>
      </c>
      <c r="BH11">
        <v>-1.0129142867709873</v>
      </c>
      <c r="BI11" t="s">
        <v>591</v>
      </c>
      <c r="BJ11">
        <v>3</v>
      </c>
      <c r="BK11">
        <v>284.14878051684218</v>
      </c>
      <c r="BL11">
        <v>118.8472197155033</v>
      </c>
      <c r="BM11">
        <v>77.657544483335812</v>
      </c>
      <c r="BP11">
        <v>3</v>
      </c>
      <c r="BQ11">
        <v>564.68565920598996</v>
      </c>
      <c r="BR11">
        <v>-0.28366153951730638</v>
      </c>
      <c r="BS11">
        <v>0.11927692364982494</v>
      </c>
      <c r="BT11">
        <v>0.20626663455260499</v>
      </c>
      <c r="BU11">
        <v>0.15492017828771165</v>
      </c>
      <c r="BV11">
        <v>42.649555480087891</v>
      </c>
      <c r="BW11">
        <v>2.1798857630138804E-2</v>
      </c>
      <c r="BX11">
        <v>3.2698286445209911E-2</v>
      </c>
      <c r="BY11">
        <v>2.5102178188427596E-2</v>
      </c>
      <c r="BZ11">
        <v>2.2612425816545694E-2</v>
      </c>
      <c r="CA11">
        <v>1963.4261206192737</v>
      </c>
      <c r="CB11">
        <v>1976.4598972278925</v>
      </c>
      <c r="CC11">
        <v>2009.5882724080084</v>
      </c>
      <c r="CE11">
        <v>2.129280333512436</v>
      </c>
      <c r="CF11">
        <v>1.0427768116781153</v>
      </c>
      <c r="CG11">
        <v>1.3484626363374179</v>
      </c>
      <c r="CI11">
        <v>7.9660000000000002</v>
      </c>
      <c r="CJ11">
        <v>5.7569999999999997</v>
      </c>
      <c r="CK11">
        <v>7.3220000000000001</v>
      </c>
      <c r="CM11">
        <v>37.064</v>
      </c>
      <c r="CN11">
        <v>11.800545454545455</v>
      </c>
      <c r="CO11">
        <v>10.109</v>
      </c>
      <c r="CP11">
        <v>8.6021818181818173</v>
      </c>
      <c r="CW11">
        <v>1955.4489485951215</v>
      </c>
      <c r="CY11">
        <v>-0.28366153951730638</v>
      </c>
    </row>
    <row r="12" spans="1:103" x14ac:dyDescent="0.3">
      <c r="A12" t="s">
        <v>113</v>
      </c>
      <c r="B12" t="s">
        <v>346</v>
      </c>
      <c r="C12">
        <v>142</v>
      </c>
      <c r="D12" t="s">
        <v>559</v>
      </c>
      <c r="E12">
        <v>145</v>
      </c>
      <c r="F12" t="s">
        <v>573</v>
      </c>
      <c r="G12" t="s">
        <v>590</v>
      </c>
      <c r="H12">
        <v>1</v>
      </c>
      <c r="I12">
        <v>380.96037757105</v>
      </c>
      <c r="J12">
        <v>339.52571562598712</v>
      </c>
      <c r="K12">
        <v>344.65384975889907</v>
      </c>
      <c r="N12">
        <v>1</v>
      </c>
      <c r="O12">
        <v>1681.8221988983214</v>
      </c>
      <c r="P12">
        <v>-0.83433550415939195</v>
      </c>
      <c r="Q12">
        <v>0.40021219692948656</v>
      </c>
      <c r="T12">
        <v>84.165274982088704</v>
      </c>
      <c r="U12">
        <v>4.2831757299402785E-2</v>
      </c>
      <c r="V12">
        <v>5.0215723041608144E-2</v>
      </c>
      <c r="Y12">
        <v>1980.0000005715747</v>
      </c>
      <c r="AC12">
        <v>2.4960301541564869</v>
      </c>
      <c r="AG12">
        <v>28.385000000000002</v>
      </c>
      <c r="AK12">
        <v>49.593090909090911</v>
      </c>
      <c r="AL12">
        <v>13.983636363636363</v>
      </c>
      <c r="AM12">
        <v>21.573363636363638</v>
      </c>
      <c r="AN12">
        <v>2.1650000000000014</v>
      </c>
      <c r="AO12">
        <v>1961.8273353325055</v>
      </c>
      <c r="AP12">
        <v>1973.8129214068692</v>
      </c>
      <c r="AQ12">
        <v>1979.8057144440511</v>
      </c>
      <c r="AR12">
        <v>1991.1440697917037</v>
      </c>
      <c r="AS12">
        <v>2002.6615347992945</v>
      </c>
      <c r="AT12">
        <v>2014.1789998068853</v>
      </c>
      <c r="AW12">
        <v>35.585000000000001</v>
      </c>
      <c r="AX12">
        <v>1965</v>
      </c>
      <c r="AY12">
        <v>10.227</v>
      </c>
      <c r="AZ12">
        <v>2020</v>
      </c>
      <c r="BA12">
        <v>13</v>
      </c>
      <c r="BB12">
        <v>32</v>
      </c>
      <c r="BC12">
        <v>29</v>
      </c>
      <c r="BD12">
        <v>0</v>
      </c>
      <c r="BE12">
        <v>0</v>
      </c>
      <c r="BF12">
        <v>1950</v>
      </c>
      <c r="BG12">
        <v>2023</v>
      </c>
      <c r="BH12">
        <v>-0.83433550415939195</v>
      </c>
      <c r="BI12" t="s">
        <v>591</v>
      </c>
      <c r="BJ12">
        <v>3</v>
      </c>
      <c r="BK12">
        <v>423.78629607194512</v>
      </c>
      <c r="BL12">
        <v>124.27844412740033</v>
      </c>
      <c r="BM12">
        <v>104.65086700402641</v>
      </c>
      <c r="BP12">
        <v>3</v>
      </c>
      <c r="BQ12">
        <v>2006.8544486792021</v>
      </c>
      <c r="BR12">
        <v>-1.0155526322491664</v>
      </c>
      <c r="BS12">
        <v>0.58293596192553132</v>
      </c>
      <c r="BT12">
        <v>0.3711708145787268</v>
      </c>
      <c r="BU12">
        <v>9.1462338575620639E-2</v>
      </c>
      <c r="BV12">
        <v>22.801914871930482</v>
      </c>
      <c r="BW12">
        <v>1.1639523097830843E-2</v>
      </c>
      <c r="BX12">
        <v>3.7716365525087149E-2</v>
      </c>
      <c r="BY12">
        <v>3.623334750007897E-2</v>
      </c>
      <c r="BZ12">
        <v>2.1215808512795135E-2</v>
      </c>
      <c r="CA12">
        <v>1968.2321706354701</v>
      </c>
      <c r="CB12">
        <v>1977.5890566704834</v>
      </c>
      <c r="CC12">
        <v>2010.3907538592607</v>
      </c>
      <c r="CE12">
        <v>0.39659757035525933</v>
      </c>
      <c r="CF12">
        <v>0.57136830386999005</v>
      </c>
      <c r="CG12">
        <v>2.0085641860119741</v>
      </c>
      <c r="CI12">
        <v>8.6370000000000005</v>
      </c>
      <c r="CJ12">
        <v>4.2489999999999997</v>
      </c>
      <c r="CK12">
        <v>2.077</v>
      </c>
      <c r="CM12">
        <v>49.593090909090911</v>
      </c>
      <c r="CN12">
        <v>13.983636363636363</v>
      </c>
      <c r="CO12">
        <v>21.573363636363638</v>
      </c>
      <c r="CP12">
        <v>2.1650000000000014</v>
      </c>
      <c r="CT12">
        <v>1951.5034334458348</v>
      </c>
      <c r="CU12">
        <v>1956.4268611848054</v>
      </c>
      <c r="CV12">
        <v>1961.3502889237757</v>
      </c>
      <c r="CW12">
        <v>1966.2737166627462</v>
      </c>
      <c r="CX12">
        <v>1975.1923437388525</v>
      </c>
      <c r="CY12">
        <v>-1.0155526322491664</v>
      </c>
    </row>
    <row r="13" spans="1:103" x14ac:dyDescent="0.3">
      <c r="A13" t="s">
        <v>114</v>
      </c>
      <c r="B13" t="s">
        <v>354</v>
      </c>
      <c r="C13">
        <v>142</v>
      </c>
      <c r="D13" t="s">
        <v>559</v>
      </c>
      <c r="E13">
        <v>34</v>
      </c>
      <c r="F13" t="s">
        <v>566</v>
      </c>
      <c r="G13" t="s">
        <v>590</v>
      </c>
      <c r="H13">
        <v>3</v>
      </c>
      <c r="I13">
        <v>423.0206539698022</v>
      </c>
      <c r="J13">
        <v>289.22653033852635</v>
      </c>
      <c r="K13">
        <v>221.86479464968087</v>
      </c>
      <c r="N13">
        <v>3</v>
      </c>
      <c r="O13">
        <v>226.55596123120313</v>
      </c>
      <c r="P13">
        <v>-9.0787451396085933E-2</v>
      </c>
      <c r="Q13">
        <v>-0.46471985872911248</v>
      </c>
      <c r="R13">
        <v>-0.98169089177301905</v>
      </c>
      <c r="S13">
        <v>0.99921619621491786</v>
      </c>
      <c r="T13">
        <v>24.496431564163384</v>
      </c>
      <c r="U13">
        <v>1.2485354796890179E-2</v>
      </c>
      <c r="V13">
        <v>2.5545519548945895E-2</v>
      </c>
      <c r="W13">
        <v>5.4341924460047132E-2</v>
      </c>
      <c r="X13">
        <v>5.1818995019298354E-2</v>
      </c>
      <c r="Y13">
        <v>1974.5148270560403</v>
      </c>
      <c r="Z13">
        <v>1991.9999013867643</v>
      </c>
      <c r="AA13">
        <v>2001.4059703122857</v>
      </c>
      <c r="AC13">
        <v>0.60939830666307204</v>
      </c>
      <c r="AD13">
        <v>0.35603232437922699</v>
      </c>
      <c r="AE13">
        <v>0.34197524175925625</v>
      </c>
      <c r="AG13">
        <v>46.366999999999997</v>
      </c>
      <c r="AH13">
        <v>38.302999999999997</v>
      </c>
      <c r="AI13">
        <v>23.864999999999998</v>
      </c>
      <c r="AK13">
        <v>48.997818181818182</v>
      </c>
      <c r="AL13">
        <v>14.035272727272728</v>
      </c>
      <c r="AM13">
        <v>27.760545454545454</v>
      </c>
      <c r="AN13">
        <v>6.3881818181818169</v>
      </c>
      <c r="AO13">
        <v>1978.6458120083082</v>
      </c>
      <c r="AP13">
        <v>1993.6793892543758</v>
      </c>
      <c r="AQ13">
        <v>1996.932060246201</v>
      </c>
      <c r="AR13">
        <v>2000.184731238026</v>
      </c>
      <c r="AS13">
        <v>2007.2104646224514</v>
      </c>
      <c r="AT13">
        <v>2016.5044557730464</v>
      </c>
      <c r="AW13">
        <v>27.830999999999996</v>
      </c>
      <c r="AX13">
        <v>1982</v>
      </c>
      <c r="AY13">
        <v>6.0709999999999997</v>
      </c>
      <c r="AZ13">
        <v>2019</v>
      </c>
      <c r="BA13">
        <v>0</v>
      </c>
      <c r="BB13">
        <v>48</v>
      </c>
      <c r="BC13">
        <v>16</v>
      </c>
      <c r="BD13">
        <v>10</v>
      </c>
      <c r="BE13">
        <v>0</v>
      </c>
      <c r="BF13">
        <v>1950</v>
      </c>
      <c r="BG13">
        <v>2023</v>
      </c>
      <c r="BH13">
        <v>-1.5371982018982173</v>
      </c>
      <c r="BI13" t="s">
        <v>591</v>
      </c>
      <c r="BJ13">
        <v>3</v>
      </c>
      <c r="BK13">
        <v>314.91968275394498</v>
      </c>
      <c r="BL13">
        <v>184.23191982420514</v>
      </c>
      <c r="BM13">
        <v>41.9971713702475</v>
      </c>
      <c r="BP13">
        <v>3</v>
      </c>
      <c r="BQ13">
        <v>329.26095937318331</v>
      </c>
      <c r="BR13">
        <v>-0.15424175994568995</v>
      </c>
      <c r="BS13">
        <v>-0.40359439379511758</v>
      </c>
      <c r="BT13">
        <v>0.17149549682824247</v>
      </c>
      <c r="BU13">
        <v>0.32134559772806687</v>
      </c>
      <c r="BV13">
        <v>22.145346380758554</v>
      </c>
      <c r="BW13">
        <v>1.1321731013984333E-2</v>
      </c>
      <c r="BX13">
        <v>1.2088300798476219E-2</v>
      </c>
      <c r="BY13">
        <v>1.2088300798477369E-2</v>
      </c>
      <c r="BZ13">
        <v>1.2297723938032608E-2</v>
      </c>
      <c r="CA13">
        <v>1962.5122064288053</v>
      </c>
      <c r="CB13">
        <v>1987.5287424511084</v>
      </c>
      <c r="CC13">
        <v>2000.8056068700971</v>
      </c>
      <c r="CE13">
        <v>0.25942057956907433</v>
      </c>
      <c r="CF13">
        <v>0.60912832676247164</v>
      </c>
      <c r="CG13">
        <v>0.33566213321878574</v>
      </c>
      <c r="CI13">
        <v>25.952999999999999</v>
      </c>
      <c r="CJ13">
        <v>12.446999999999999</v>
      </c>
      <c r="CK13">
        <v>7.65</v>
      </c>
      <c r="CM13">
        <v>48.997818181818182</v>
      </c>
      <c r="CN13">
        <v>14.035272727272728</v>
      </c>
      <c r="CO13">
        <v>27.760545454545454</v>
      </c>
      <c r="CP13">
        <v>6.3881818181818169</v>
      </c>
      <c r="CT13">
        <v>1965.308050205238</v>
      </c>
      <c r="CU13">
        <v>1974.2712555594812</v>
      </c>
      <c r="CV13">
        <v>1983.2344609137242</v>
      </c>
      <c r="CW13">
        <v>1994.2701880057109</v>
      </c>
      <c r="CY13">
        <v>-0.55783615374080753</v>
      </c>
    </row>
    <row r="14" spans="1:103" x14ac:dyDescent="0.3">
      <c r="A14" t="s">
        <v>115</v>
      </c>
      <c r="B14" t="s">
        <v>356</v>
      </c>
      <c r="C14">
        <v>150</v>
      </c>
      <c r="D14" t="s">
        <v>560</v>
      </c>
      <c r="E14">
        <v>39</v>
      </c>
      <c r="F14" t="s">
        <v>567</v>
      </c>
      <c r="G14" t="s">
        <v>590</v>
      </c>
      <c r="H14">
        <v>3</v>
      </c>
      <c r="I14">
        <v>393.81420724165179</v>
      </c>
      <c r="J14">
        <v>273.06022427520969</v>
      </c>
      <c r="K14">
        <v>252.32346543543923</v>
      </c>
      <c r="N14">
        <v>3</v>
      </c>
      <c r="O14">
        <v>-1623.3453974085069</v>
      </c>
      <c r="P14">
        <v>0.85154643714130218</v>
      </c>
      <c r="Q14">
        <v>-1.8884395013164961</v>
      </c>
      <c r="R14">
        <v>0.65367731789626959</v>
      </c>
      <c r="S14">
        <v>0.27196240130554039</v>
      </c>
      <c r="T14">
        <v>697.13999528381635</v>
      </c>
      <c r="U14">
        <v>0.35723283672771172</v>
      </c>
      <c r="V14">
        <v>0.35907141210759813</v>
      </c>
      <c r="W14">
        <v>4.0011052987523367E-2</v>
      </c>
      <c r="X14">
        <v>3.1693663230710482E-2</v>
      </c>
      <c r="Y14">
        <v>1953.6499999999999</v>
      </c>
      <c r="Z14">
        <v>1971.5479281903688</v>
      </c>
      <c r="AA14">
        <v>2001.6351677051343</v>
      </c>
      <c r="AC14">
        <v>0.49900852943186341</v>
      </c>
      <c r="AD14">
        <v>0.7304783351771823</v>
      </c>
      <c r="AE14">
        <v>1.6459099684061873</v>
      </c>
      <c r="AG14">
        <v>39.731999999999999</v>
      </c>
      <c r="AH14">
        <v>21.780999999999999</v>
      </c>
      <c r="AI14">
        <v>10.11</v>
      </c>
      <c r="AK14">
        <v>37.171454545454544</v>
      </c>
      <c r="AL14">
        <v>8.3535454545454559</v>
      </c>
      <c r="AM14">
        <v>15.186090909090909</v>
      </c>
      <c r="AN14">
        <v>13.193545454545454</v>
      </c>
      <c r="AP14">
        <v>1958.740495534171</v>
      </c>
      <c r="AQ14">
        <v>1963.5625935621651</v>
      </c>
      <c r="AR14">
        <v>1968.3846915901593</v>
      </c>
      <c r="AS14">
        <v>1976.036423054162</v>
      </c>
      <c r="AT14">
        <v>1989.0839036145267</v>
      </c>
      <c r="AU14">
        <v>2003.3444013899234</v>
      </c>
      <c r="AW14">
        <v>23.416999999999998</v>
      </c>
      <c r="AX14">
        <v>1960</v>
      </c>
      <c r="AY14">
        <v>-10.376000000000001</v>
      </c>
      <c r="AZ14">
        <v>2021</v>
      </c>
      <c r="BA14">
        <v>0</v>
      </c>
      <c r="BB14">
        <v>14</v>
      </c>
      <c r="BC14">
        <v>22</v>
      </c>
      <c r="BD14">
        <v>22</v>
      </c>
      <c r="BE14">
        <v>16</v>
      </c>
      <c r="BF14">
        <v>1950</v>
      </c>
      <c r="BG14">
        <v>2023</v>
      </c>
      <c r="BH14">
        <v>-1.0368930641751939</v>
      </c>
      <c r="BI14" t="s">
        <v>591</v>
      </c>
      <c r="BJ14">
        <v>2</v>
      </c>
      <c r="BK14">
        <v>411.72950826932379</v>
      </c>
      <c r="BL14">
        <v>351.38775538361807</v>
      </c>
      <c r="BM14">
        <v>347.29530960285672</v>
      </c>
      <c r="BP14">
        <v>2</v>
      </c>
      <c r="BQ14">
        <v>1374.0687971692669</v>
      </c>
      <c r="BR14">
        <v>-0.69502696485228344</v>
      </c>
      <c r="BS14">
        <v>0.74082916797308751</v>
      </c>
      <c r="BT14">
        <v>0.37352636634924219</v>
      </c>
      <c r="BV14">
        <v>208.59776124446242</v>
      </c>
      <c r="BW14">
        <v>0.10653580608743402</v>
      </c>
      <c r="BX14">
        <v>0.11000156335334034</v>
      </c>
      <c r="BY14">
        <v>0.13148710806610098</v>
      </c>
      <c r="CA14">
        <v>1966.4866917488794</v>
      </c>
      <c r="CB14">
        <v>2008.4930037738968</v>
      </c>
      <c r="CE14">
        <v>1.670471819822275</v>
      </c>
      <c r="CF14">
        <v>3.4718160285199402</v>
      </c>
      <c r="CI14">
        <v>8.3260000000000005</v>
      </c>
      <c r="CJ14">
        <v>9.4920000000000009</v>
      </c>
      <c r="CM14">
        <v>37.171454545454544</v>
      </c>
      <c r="CN14">
        <v>8.3535454545454559</v>
      </c>
      <c r="CO14">
        <v>15.186090909090909</v>
      </c>
      <c r="CP14">
        <v>13.193545454545454</v>
      </c>
      <c r="CV14">
        <v>2004.2846926061623</v>
      </c>
      <c r="CW14">
        <v>2010.3256906919603</v>
      </c>
      <c r="CY14">
        <v>-0.69502696485228344</v>
      </c>
    </row>
    <row r="15" spans="1:103" x14ac:dyDescent="0.3">
      <c r="A15" t="s">
        <v>116</v>
      </c>
      <c r="B15" t="s">
        <v>358</v>
      </c>
      <c r="C15">
        <v>219</v>
      </c>
      <c r="D15" t="s">
        <v>564</v>
      </c>
      <c r="E15">
        <v>5</v>
      </c>
      <c r="F15" t="s">
        <v>580</v>
      </c>
      <c r="G15" t="s">
        <v>590</v>
      </c>
      <c r="H15">
        <v>1</v>
      </c>
      <c r="I15">
        <v>269.85412578040126</v>
      </c>
      <c r="J15">
        <v>200.05457795344302</v>
      </c>
      <c r="K15">
        <v>207.96833418251217</v>
      </c>
      <c r="N15">
        <v>1</v>
      </c>
      <c r="O15">
        <v>1156.5678017774251</v>
      </c>
      <c r="P15">
        <v>-0.56839080638835027</v>
      </c>
      <c r="Q15">
        <v>0.33363023009910864</v>
      </c>
      <c r="T15">
        <v>13.590435378102709</v>
      </c>
      <c r="U15">
        <v>6.8723041372105755E-3</v>
      </c>
      <c r="V15">
        <v>3.8384189343521939E-2</v>
      </c>
      <c r="Y15">
        <v>2005.7362060987928</v>
      </c>
      <c r="AC15">
        <v>1.333427932793068</v>
      </c>
      <c r="AG15">
        <v>16.690999999999999</v>
      </c>
      <c r="AK15">
        <v>45.469636363636361</v>
      </c>
      <c r="AL15">
        <v>13.701636363636363</v>
      </c>
      <c r="AM15">
        <v>15.287272727272727</v>
      </c>
      <c r="AN15">
        <v>6.7019999999999991</v>
      </c>
      <c r="AO15">
        <v>1955.6400090995712</v>
      </c>
      <c r="AP15">
        <v>1973.2335378611315</v>
      </c>
      <c r="AQ15">
        <v>1982.0303022419118</v>
      </c>
      <c r="AR15">
        <v>1990.827066622692</v>
      </c>
      <c r="AS15">
        <v>1999.6238310034721</v>
      </c>
      <c r="AT15">
        <v>2012.235517928488</v>
      </c>
      <c r="AW15">
        <v>30.516999999999999</v>
      </c>
      <c r="AX15">
        <v>1957</v>
      </c>
      <c r="AY15">
        <v>4.3879999999999999</v>
      </c>
      <c r="AZ15">
        <v>2021</v>
      </c>
      <c r="BA15">
        <v>9</v>
      </c>
      <c r="BB15">
        <v>29</v>
      </c>
      <c r="BC15">
        <v>21</v>
      </c>
      <c r="BD15">
        <v>15</v>
      </c>
      <c r="BE15">
        <v>0</v>
      </c>
      <c r="BF15">
        <v>1950</v>
      </c>
      <c r="BG15">
        <v>2023</v>
      </c>
      <c r="BH15">
        <v>-0.56839080638835027</v>
      </c>
      <c r="BI15" t="s">
        <v>591</v>
      </c>
      <c r="BJ15">
        <v>3</v>
      </c>
      <c r="BK15">
        <v>281.38634175204623</v>
      </c>
      <c r="BL15">
        <v>131.3052215445899</v>
      </c>
      <c r="BM15">
        <v>46.920797632422932</v>
      </c>
      <c r="BP15">
        <v>3</v>
      </c>
      <c r="BQ15">
        <v>665.31516702138754</v>
      </c>
      <c r="BR15">
        <v>-0.33249248125622005</v>
      </c>
      <c r="BS15">
        <v>0.15645741616258163</v>
      </c>
      <c r="BT15">
        <v>0.12247267114473775</v>
      </c>
      <c r="BU15">
        <v>0.25028966783554357</v>
      </c>
      <c r="BV15">
        <v>14.470335414078974</v>
      </c>
      <c r="BW15">
        <v>7.384676070606843E-3</v>
      </c>
      <c r="BX15">
        <v>1.008119551753215E-2</v>
      </c>
      <c r="BY15">
        <v>9.3835510173305263E-3</v>
      </c>
      <c r="BZ15">
        <v>1.9251841575920636E-2</v>
      </c>
      <c r="CA15">
        <v>1969.573958077558</v>
      </c>
      <c r="CB15">
        <v>1990.352689327493</v>
      </c>
      <c r="CC15">
        <v>2012.430426227972</v>
      </c>
      <c r="CE15">
        <v>0.7614759579262248</v>
      </c>
      <c r="CF15">
        <v>0.94912279657134235</v>
      </c>
      <c r="CG15">
        <v>0.5659459276605644</v>
      </c>
      <c r="CI15">
        <v>10.465</v>
      </c>
      <c r="CJ15">
        <v>6.9770000000000003</v>
      </c>
      <c r="CK15">
        <v>5.8810000000000002</v>
      </c>
      <c r="CM15">
        <v>45.469636363636361</v>
      </c>
      <c r="CN15">
        <v>13.701636363636363</v>
      </c>
      <c r="CO15">
        <v>15.287272727272727</v>
      </c>
      <c r="CP15">
        <v>6.7019999999999991</v>
      </c>
      <c r="CV15">
        <v>1955.8793166220576</v>
      </c>
      <c r="CW15">
        <v>1972.1111496439589</v>
      </c>
      <c r="CY15">
        <v>-0.33249248125622005</v>
      </c>
    </row>
    <row r="16" spans="1:103" x14ac:dyDescent="0.3">
      <c r="A16" t="s">
        <v>117</v>
      </c>
      <c r="B16" t="s">
        <v>359</v>
      </c>
      <c r="C16">
        <v>142</v>
      </c>
      <c r="D16" t="s">
        <v>559</v>
      </c>
      <c r="E16">
        <v>35</v>
      </c>
      <c r="F16" t="s">
        <v>582</v>
      </c>
      <c r="G16" t="s">
        <v>590</v>
      </c>
      <c r="H16">
        <v>3</v>
      </c>
      <c r="I16">
        <v>356.82543381045969</v>
      </c>
      <c r="J16">
        <v>310.52220376886402</v>
      </c>
      <c r="K16">
        <v>297.44190866573359</v>
      </c>
      <c r="N16">
        <v>3</v>
      </c>
      <c r="O16">
        <v>-393.14944311426461</v>
      </c>
      <c r="P16">
        <v>0.22689619886914722</v>
      </c>
      <c r="Q16">
        <v>-1.7608519230432402</v>
      </c>
      <c r="R16">
        <v>1.0302238807537869</v>
      </c>
      <c r="S16">
        <v>0.3004627892270213</v>
      </c>
      <c r="T16">
        <v>407.15175083197772</v>
      </c>
      <c r="U16">
        <v>0.20847492951359067</v>
      </c>
      <c r="V16">
        <v>0.25247567766493739</v>
      </c>
      <c r="W16">
        <v>0.14315788605172511</v>
      </c>
      <c r="X16">
        <v>5.6521509647325753E-2</v>
      </c>
      <c r="Y16">
        <v>1956.9555134064371</v>
      </c>
      <c r="Z16">
        <v>1965.129106794755</v>
      </c>
      <c r="AA16">
        <v>2006.9999651961339</v>
      </c>
      <c r="AC16">
        <v>0.65268340829415561</v>
      </c>
      <c r="AD16">
        <v>0.75377878331669135</v>
      </c>
      <c r="AE16">
        <v>2.0668454459443533</v>
      </c>
      <c r="AG16">
        <v>49.871000000000002</v>
      </c>
      <c r="AH16">
        <v>38.555</v>
      </c>
      <c r="AI16">
        <v>15.943</v>
      </c>
      <c r="AK16">
        <v>49.507454545454543</v>
      </c>
      <c r="AL16">
        <v>15.106818181818181</v>
      </c>
      <c r="AM16">
        <v>14.624818181818181</v>
      </c>
      <c r="AN16">
        <v>4.7879999999999994</v>
      </c>
      <c r="AO16">
        <v>1960.7863438150789</v>
      </c>
      <c r="AP16">
        <v>1971.7564302649707</v>
      </c>
      <c r="AQ16">
        <v>1981.6823463358119</v>
      </c>
      <c r="AR16">
        <v>1991.608262406653</v>
      </c>
      <c r="AS16">
        <v>2001.5341784774939</v>
      </c>
      <c r="AT16">
        <v>2018.0528487223248</v>
      </c>
      <c r="AW16">
        <v>36.67</v>
      </c>
      <c r="AX16">
        <v>1958</v>
      </c>
      <c r="AY16">
        <v>7.2879999999999994</v>
      </c>
      <c r="AZ16">
        <v>2022</v>
      </c>
      <c r="BA16">
        <v>16</v>
      </c>
      <c r="BB16">
        <v>29</v>
      </c>
      <c r="BC16">
        <v>24</v>
      </c>
      <c r="BD16">
        <v>5</v>
      </c>
      <c r="BE16">
        <v>0</v>
      </c>
      <c r="BF16">
        <v>1950</v>
      </c>
      <c r="BG16">
        <v>2023</v>
      </c>
      <c r="BH16">
        <v>-1.5339557241740931</v>
      </c>
      <c r="BI16" t="s">
        <v>591</v>
      </c>
      <c r="BJ16">
        <v>3</v>
      </c>
      <c r="BK16">
        <v>356.44152645760477</v>
      </c>
      <c r="BL16">
        <v>159.25995060881354</v>
      </c>
      <c r="BM16">
        <v>76.610422495411768</v>
      </c>
      <c r="BP16">
        <v>3</v>
      </c>
      <c r="BQ16">
        <v>1261.6572736970468</v>
      </c>
      <c r="BR16">
        <v>-0.63786428565674003</v>
      </c>
      <c r="BS16">
        <v>0.34212252750343086</v>
      </c>
      <c r="BT16">
        <v>0.24019680086397013</v>
      </c>
      <c r="BU16">
        <v>0.16669007002496336</v>
      </c>
      <c r="BV16">
        <v>25.584327234864727</v>
      </c>
      <c r="BW16">
        <v>1.3073206380247908E-2</v>
      </c>
      <c r="BX16">
        <v>2.0828951609568814E-2</v>
      </c>
      <c r="BY16">
        <v>1.7194693564337529E-2</v>
      </c>
      <c r="BZ16">
        <v>1.0231449316926065E-2</v>
      </c>
      <c r="CA16">
        <v>1964.6770216564053</v>
      </c>
      <c r="CB16">
        <v>1977.4302570786376</v>
      </c>
      <c r="CC16">
        <v>2003.6857509337046</v>
      </c>
      <c r="CE16">
        <v>0.48432872225380885</v>
      </c>
      <c r="CF16">
        <v>0.61727096766535294</v>
      </c>
      <c r="CG16">
        <v>0.77881870264138486</v>
      </c>
      <c r="CI16">
        <v>8.5449999999999999</v>
      </c>
      <c r="CJ16">
        <v>5.0339999999999998</v>
      </c>
      <c r="CK16">
        <v>3.5550000000000002</v>
      </c>
      <c r="CM16">
        <v>49.507454545454543</v>
      </c>
      <c r="CN16">
        <v>15.106818181818181</v>
      </c>
      <c r="CO16">
        <v>14.624818181818181</v>
      </c>
      <c r="CP16">
        <v>4.7879999999999994</v>
      </c>
      <c r="CV16">
        <v>1954.4240079431618</v>
      </c>
      <c r="CW16">
        <v>1962.2626659656155</v>
      </c>
      <c r="CX16">
        <v>2019.6113798270012</v>
      </c>
      <c r="CY16">
        <v>-0.63786428565674003</v>
      </c>
    </row>
    <row r="17" spans="1:103" x14ac:dyDescent="0.3">
      <c r="A17" t="s">
        <v>118</v>
      </c>
      <c r="B17" t="s">
        <v>360</v>
      </c>
      <c r="C17">
        <v>150</v>
      </c>
      <c r="D17" t="s">
        <v>560</v>
      </c>
      <c r="E17">
        <v>151</v>
      </c>
      <c r="F17" t="s">
        <v>576</v>
      </c>
      <c r="G17" t="s">
        <v>590</v>
      </c>
      <c r="H17">
        <v>1</v>
      </c>
      <c r="I17">
        <v>727.40545864248088</v>
      </c>
      <c r="J17">
        <v>690.41916235052611</v>
      </c>
      <c r="K17">
        <v>695.81375544016953</v>
      </c>
      <c r="N17">
        <v>1</v>
      </c>
      <c r="O17">
        <v>849.12888447534147</v>
      </c>
      <c r="P17">
        <v>-0.42440676933029842</v>
      </c>
      <c r="Q17">
        <v>0.26830101817359625</v>
      </c>
      <c r="T17">
        <v>50.694332584726119</v>
      </c>
      <c r="U17">
        <v>2.626540063790243E-2</v>
      </c>
      <c r="V17">
        <v>3.6278005786792508E-2</v>
      </c>
      <c r="Y17">
        <v>1960.8837888030209</v>
      </c>
      <c r="AC17">
        <v>4.8384989013385145</v>
      </c>
      <c r="AG17">
        <v>17.295000000000002</v>
      </c>
      <c r="AK17">
        <v>41.436363636363637</v>
      </c>
      <c r="AL17">
        <v>9.0188181818181832</v>
      </c>
      <c r="AM17">
        <v>23.09090909090909</v>
      </c>
      <c r="AN17">
        <v>16.158545454545454</v>
      </c>
      <c r="AP17">
        <v>1918.2749741716261</v>
      </c>
      <c r="AQ17">
        <v>1930.0561246181419</v>
      </c>
      <c r="AR17">
        <v>1941.8372750646577</v>
      </c>
      <c r="AS17">
        <v>1953.6184255111737</v>
      </c>
      <c r="AT17">
        <v>1973.1609190374627</v>
      </c>
      <c r="AU17">
        <v>2005.1904884988776</v>
      </c>
      <c r="AW17">
        <v>24.400000000000002</v>
      </c>
      <c r="AX17">
        <v>1914</v>
      </c>
      <c r="AY17">
        <v>-13.015999999999998</v>
      </c>
      <c r="AZ17">
        <v>2021</v>
      </c>
      <c r="BA17">
        <v>0</v>
      </c>
      <c r="BB17">
        <v>8</v>
      </c>
      <c r="BC17">
        <v>36</v>
      </c>
      <c r="BD17">
        <v>43</v>
      </c>
      <c r="BE17">
        <v>37</v>
      </c>
      <c r="BF17">
        <v>1900</v>
      </c>
      <c r="BG17">
        <v>2023</v>
      </c>
      <c r="BH17">
        <v>-0.42440676933029842</v>
      </c>
      <c r="BI17" t="s">
        <v>591</v>
      </c>
      <c r="BJ17">
        <v>2</v>
      </c>
      <c r="BK17">
        <v>726.76063059767171</v>
      </c>
      <c r="BL17">
        <v>527.09984616635336</v>
      </c>
      <c r="BM17">
        <v>514.57243431732513</v>
      </c>
      <c r="BP17">
        <v>2</v>
      </c>
      <c r="BQ17">
        <v>101.7501808287997</v>
      </c>
      <c r="BR17">
        <v>-4.1392030073196265E-2</v>
      </c>
      <c r="BS17">
        <v>-0.31222039743763252</v>
      </c>
      <c r="BT17">
        <v>0.5003627961153071</v>
      </c>
      <c r="BV17">
        <v>149.12206976146251</v>
      </c>
      <c r="BW17">
        <v>7.813545651976532E-2</v>
      </c>
      <c r="BX17">
        <v>8.1145045015481962E-2</v>
      </c>
      <c r="BY17">
        <v>2.4795277887371136E-2</v>
      </c>
      <c r="CA17">
        <v>1917.9992491502758</v>
      </c>
      <c r="CB17">
        <v>1959.2433787413954</v>
      </c>
      <c r="CE17">
        <v>3.1821879816838443</v>
      </c>
      <c r="CF17">
        <v>1.3611173696942471</v>
      </c>
      <c r="CI17">
        <v>32</v>
      </c>
      <c r="CJ17">
        <v>9.4049999999999994</v>
      </c>
      <c r="CM17">
        <v>41.436363636363637</v>
      </c>
      <c r="CN17">
        <v>9.0188181818181832</v>
      </c>
      <c r="CO17">
        <v>23.09090909090909</v>
      </c>
      <c r="CP17">
        <v>16.158545454545454</v>
      </c>
      <c r="CU17">
        <v>1924.6740661079782</v>
      </c>
      <c r="CV17">
        <v>1971.1130890354268</v>
      </c>
      <c r="CW17">
        <v>1956.4513318242605</v>
      </c>
      <c r="CY17">
        <v>-0.35361242751082878</v>
      </c>
    </row>
    <row r="18" spans="1:103" x14ac:dyDescent="0.3">
      <c r="A18" t="s">
        <v>119</v>
      </c>
      <c r="B18" t="s">
        <v>363</v>
      </c>
      <c r="C18">
        <v>2</v>
      </c>
      <c r="D18" t="s">
        <v>561</v>
      </c>
      <c r="E18">
        <v>11</v>
      </c>
      <c r="F18" t="s">
        <v>578</v>
      </c>
      <c r="G18" t="s">
        <v>590</v>
      </c>
      <c r="H18">
        <v>3</v>
      </c>
      <c r="I18">
        <v>430.11573157240946</v>
      </c>
      <c r="J18">
        <v>300.96488799695561</v>
      </c>
      <c r="K18">
        <v>256.73815023141003</v>
      </c>
      <c r="N18">
        <v>3</v>
      </c>
      <c r="O18">
        <v>605.43451647969437</v>
      </c>
      <c r="P18">
        <v>-0.28577720271325546</v>
      </c>
      <c r="Q18">
        <v>0.26249130270044352</v>
      </c>
      <c r="R18">
        <v>-1.1963254443252245</v>
      </c>
      <c r="S18">
        <v>0.6482850866544283</v>
      </c>
      <c r="T18">
        <v>86.441500582384208</v>
      </c>
      <c r="U18">
        <v>4.4125146869940776E-2</v>
      </c>
      <c r="V18">
        <v>6.0132439096453952E-2</v>
      </c>
      <c r="W18">
        <v>7.0235445501329472E-2</v>
      </c>
      <c r="X18">
        <v>7.218839758347162E-2</v>
      </c>
      <c r="Y18">
        <v>1968.9996882568657</v>
      </c>
      <c r="Z18">
        <v>1988.4224478277283</v>
      </c>
      <c r="AA18">
        <v>2004.0979379974815</v>
      </c>
      <c r="AC18">
        <v>2.5816341450229414</v>
      </c>
      <c r="AD18">
        <v>0.59232762650658666</v>
      </c>
      <c r="AE18">
        <v>1.0984682597371216</v>
      </c>
      <c r="AG18">
        <v>40.735999999999997</v>
      </c>
      <c r="AH18">
        <v>41.232999999999997</v>
      </c>
      <c r="AI18">
        <v>23.943000000000001</v>
      </c>
      <c r="AK18">
        <v>46.888090909090913</v>
      </c>
      <c r="AL18">
        <v>15.297909090909089</v>
      </c>
      <c r="AM18">
        <v>19.492999999999999</v>
      </c>
      <c r="AN18">
        <v>5.2257272727272728</v>
      </c>
      <c r="AO18">
        <v>1961.0889572672679</v>
      </c>
      <c r="AP18">
        <v>1994.3973159878722</v>
      </c>
      <c r="AQ18">
        <v>1998.496982675307</v>
      </c>
      <c r="AR18">
        <v>2002.5966493627416</v>
      </c>
      <c r="AS18">
        <v>2009.6447010025529</v>
      </c>
      <c r="AT18">
        <v>2018.3962679623353</v>
      </c>
      <c r="AW18">
        <v>32.113</v>
      </c>
      <c r="AX18">
        <v>1978</v>
      </c>
      <c r="AY18">
        <v>6.9210000000000012</v>
      </c>
      <c r="AZ18">
        <v>2021</v>
      </c>
      <c r="BA18">
        <v>20</v>
      </c>
      <c r="BB18">
        <v>32</v>
      </c>
      <c r="BC18">
        <v>17</v>
      </c>
      <c r="BD18">
        <v>5</v>
      </c>
      <c r="BE18">
        <v>0</v>
      </c>
      <c r="BF18">
        <v>1950</v>
      </c>
      <c r="BG18">
        <v>2023</v>
      </c>
      <c r="BH18">
        <v>-1.2196113443380363</v>
      </c>
      <c r="BI18" t="s">
        <v>591</v>
      </c>
      <c r="BJ18">
        <v>2</v>
      </c>
      <c r="BK18">
        <v>258.5233487512694</v>
      </c>
      <c r="BL18">
        <v>177.09798076191066</v>
      </c>
      <c r="BM18">
        <v>113.85138704501787</v>
      </c>
      <c r="BP18">
        <v>2</v>
      </c>
      <c r="BQ18">
        <v>766.37373574282469</v>
      </c>
      <c r="BR18">
        <v>-0.38209599096571278</v>
      </c>
      <c r="BS18">
        <v>0.151382010828675</v>
      </c>
      <c r="BT18">
        <v>0.2302506158458435</v>
      </c>
      <c r="BV18">
        <v>29.280432855966872</v>
      </c>
      <c r="BW18">
        <v>1.4935108158082935E-2</v>
      </c>
      <c r="BX18">
        <v>1.6834909533436075E-2</v>
      </c>
      <c r="BY18">
        <v>2.1633985487815997E-2</v>
      </c>
      <c r="CA18">
        <v>1971.0665357046896</v>
      </c>
      <c r="CB18">
        <v>2005.7318554906806</v>
      </c>
      <c r="CE18">
        <v>1.5913833820125347</v>
      </c>
      <c r="CF18">
        <v>1.116155419510642</v>
      </c>
      <c r="CI18">
        <v>13.07</v>
      </c>
      <c r="CJ18">
        <v>5.351</v>
      </c>
      <c r="CM18">
        <v>46.888090909090913</v>
      </c>
      <c r="CN18">
        <v>15.297909090909089</v>
      </c>
      <c r="CO18">
        <v>19.492999999999999</v>
      </c>
      <c r="CP18">
        <v>5.2257272727272728</v>
      </c>
      <c r="CU18">
        <v>1953.3670946309426</v>
      </c>
      <c r="CV18">
        <v>1966.4528116188724</v>
      </c>
      <c r="CW18">
        <v>1985.0973912317995</v>
      </c>
      <c r="CY18">
        <v>-0.38209599096571278</v>
      </c>
    </row>
    <row r="19" spans="1:103" x14ac:dyDescent="0.3">
      <c r="A19" t="s">
        <v>120</v>
      </c>
      <c r="B19" t="s">
        <v>367</v>
      </c>
      <c r="C19">
        <v>19</v>
      </c>
      <c r="D19" t="s">
        <v>563</v>
      </c>
      <c r="E19">
        <v>29</v>
      </c>
      <c r="F19" t="s">
        <v>571</v>
      </c>
      <c r="G19" t="s">
        <v>590</v>
      </c>
      <c r="H19">
        <v>2</v>
      </c>
      <c r="I19">
        <v>386.09405044111941</v>
      </c>
      <c r="J19">
        <v>323.44325132045884</v>
      </c>
      <c r="K19">
        <v>329.00161656212282</v>
      </c>
      <c r="N19">
        <v>2</v>
      </c>
      <c r="O19">
        <v>283.04157567520662</v>
      </c>
      <c r="P19">
        <v>-0.1264949276795834</v>
      </c>
      <c r="Q19">
        <v>-0.62889247724713238</v>
      </c>
      <c r="R19">
        <v>0.58676173422705624</v>
      </c>
      <c r="T19">
        <v>323.3462534879186</v>
      </c>
      <c r="U19">
        <v>0.16539428669304587</v>
      </c>
      <c r="V19">
        <v>0.1753665882254106</v>
      </c>
      <c r="W19">
        <v>6.2629067607352235E-2</v>
      </c>
      <c r="Y19">
        <v>1960.0000279972026</v>
      </c>
      <c r="Z19">
        <v>1982.3879691887043</v>
      </c>
      <c r="AC19">
        <v>1.9755789997459152</v>
      </c>
      <c r="AD19">
        <v>1.5580195582901331</v>
      </c>
      <c r="AG19">
        <v>35.741</v>
      </c>
      <c r="AH19">
        <v>18.702999999999999</v>
      </c>
      <c r="AK19">
        <v>35.761636363636363</v>
      </c>
      <c r="AL19">
        <v>11.537545454545453</v>
      </c>
      <c r="AM19">
        <v>14.877545454545453</v>
      </c>
      <c r="AN19">
        <v>4.7904545454545451</v>
      </c>
      <c r="AP19">
        <v>1960.1476328859897</v>
      </c>
      <c r="AQ19">
        <v>1966.7667729129655</v>
      </c>
      <c r="AR19">
        <v>1973.3858930722236</v>
      </c>
      <c r="AS19">
        <v>1980.0050132314814</v>
      </c>
      <c r="AT19">
        <v>2001.3645880519034</v>
      </c>
      <c r="AW19">
        <v>24.839999999999996</v>
      </c>
      <c r="AX19">
        <v>1972</v>
      </c>
      <c r="AY19">
        <v>5.44</v>
      </c>
      <c r="AZ19">
        <v>2017</v>
      </c>
      <c r="BA19">
        <v>0</v>
      </c>
      <c r="BB19">
        <v>16</v>
      </c>
      <c r="BC19">
        <v>32</v>
      </c>
      <c r="BD19">
        <v>26</v>
      </c>
      <c r="BE19">
        <v>0</v>
      </c>
      <c r="BF19">
        <v>1950</v>
      </c>
      <c r="BG19">
        <v>2023</v>
      </c>
      <c r="BH19">
        <v>-0.75538740492671574</v>
      </c>
      <c r="BI19" t="s">
        <v>591</v>
      </c>
      <c r="BJ19">
        <v>3</v>
      </c>
      <c r="BK19">
        <v>264.4593791894215</v>
      </c>
      <c r="BL19">
        <v>58.823491654345283</v>
      </c>
      <c r="BM19">
        <v>61.604347445466814</v>
      </c>
      <c r="BP19">
        <v>3</v>
      </c>
      <c r="BQ19">
        <v>295.20805550043082</v>
      </c>
      <c r="BR19">
        <v>-0.14341666663843225</v>
      </c>
      <c r="BS19">
        <v>-0.18346179190732703</v>
      </c>
      <c r="BT19">
        <v>0.26588915371276645</v>
      </c>
      <c r="BU19">
        <v>8.1172638234139768E-2</v>
      </c>
      <c r="BV19">
        <v>62.188313590979419</v>
      </c>
      <c r="BW19">
        <v>3.182613065441646E-2</v>
      </c>
      <c r="BX19">
        <v>3.2756008697906257E-2</v>
      </c>
      <c r="BY19">
        <v>8.9646935891866779E-3</v>
      </c>
      <c r="BZ19">
        <v>3.2143658942241124E-2</v>
      </c>
      <c r="CA19">
        <v>1958.1316097845483</v>
      </c>
      <c r="CB19">
        <v>1981.4569437070215</v>
      </c>
      <c r="CC19">
        <v>2014.8273538779567</v>
      </c>
      <c r="CE19">
        <v>1.0218410431156313</v>
      </c>
      <c r="CF19">
        <v>0.50354279760596887</v>
      </c>
      <c r="CG19">
        <v>2.2031298984699115</v>
      </c>
      <c r="CI19">
        <v>14.401</v>
      </c>
      <c r="CJ19">
        <v>7.4569999999999999</v>
      </c>
      <c r="CK19">
        <v>4.7220000000000004</v>
      </c>
      <c r="CM19">
        <v>35.761636363636363</v>
      </c>
      <c r="CN19">
        <v>11.537545454545453</v>
      </c>
      <c r="CO19">
        <v>14.877545454545453</v>
      </c>
      <c r="CP19">
        <v>4.7904545454545451</v>
      </c>
      <c r="CV19">
        <v>1953.803989928615</v>
      </c>
      <c r="CW19">
        <v>1971.5290884843284</v>
      </c>
      <c r="CX19">
        <v>2010.2291684921004</v>
      </c>
      <c r="CY19">
        <v>-0.32687845854575925</v>
      </c>
    </row>
    <row r="20" spans="1:103" x14ac:dyDescent="0.3">
      <c r="A20" t="s">
        <v>121</v>
      </c>
      <c r="B20" t="s">
        <v>370</v>
      </c>
      <c r="C20">
        <v>219</v>
      </c>
      <c r="D20" t="s">
        <v>564</v>
      </c>
      <c r="E20">
        <v>105</v>
      </c>
      <c r="F20" t="s">
        <v>572</v>
      </c>
      <c r="G20" t="s">
        <v>590</v>
      </c>
      <c r="H20">
        <v>3</v>
      </c>
      <c r="I20">
        <v>531.4929378502103</v>
      </c>
      <c r="J20">
        <v>345.22096282878857</v>
      </c>
      <c r="K20">
        <v>339.17315132575072</v>
      </c>
      <c r="N20">
        <v>3</v>
      </c>
      <c r="O20">
        <v>-5.9990482458299397</v>
      </c>
      <c r="P20">
        <v>2.8095238431707917E-2</v>
      </c>
      <c r="Q20">
        <v>-0.18431195732242253</v>
      </c>
      <c r="R20">
        <v>-0.52046899828354787</v>
      </c>
      <c r="S20">
        <v>0.34029245150502019</v>
      </c>
      <c r="T20">
        <v>47.06083015630923</v>
      </c>
      <c r="U20">
        <v>2.5172477419586906E-2</v>
      </c>
      <c r="V20">
        <v>2.6419760277551371E-2</v>
      </c>
      <c r="W20">
        <v>4.9401935048966658E-2</v>
      </c>
      <c r="X20">
        <v>4.9437764230639808E-2</v>
      </c>
      <c r="Y20">
        <v>1889.1456060687087</v>
      </c>
      <c r="Z20">
        <v>1959.207560149476</v>
      </c>
      <c r="AA20">
        <v>1974.5287357528186</v>
      </c>
      <c r="AC20">
        <v>3.8199243867845558</v>
      </c>
      <c r="AD20">
        <v>0.97086269507739276</v>
      </c>
      <c r="AE20">
        <v>1.4193334640825677</v>
      </c>
      <c r="AH20">
        <v>35.734000000000002</v>
      </c>
      <c r="AI20">
        <v>25.481999999999999</v>
      </c>
      <c r="AK20">
        <v>46.163636363636364</v>
      </c>
      <c r="AL20">
        <v>11.375454545454547</v>
      </c>
      <c r="AM20">
        <v>33.454545454545453</v>
      </c>
      <c r="AN20">
        <v>6.5616363636363637</v>
      </c>
      <c r="AO20">
        <v>1902.4409050842821</v>
      </c>
      <c r="AP20">
        <v>1960.8805663539542</v>
      </c>
      <c r="AQ20">
        <v>1968.2695208908983</v>
      </c>
      <c r="AR20">
        <v>1976.8013100883743</v>
      </c>
      <c r="AS20">
        <v>1991.6648656653645</v>
      </c>
      <c r="AT20">
        <v>2006.5284212423546</v>
      </c>
      <c r="AU20">
        <v>2021.3919768193448</v>
      </c>
      <c r="AW20">
        <v>25.1</v>
      </c>
      <c r="AX20">
        <v>1957</v>
      </c>
      <c r="AY20">
        <v>1.415</v>
      </c>
      <c r="AZ20">
        <v>2021</v>
      </c>
      <c r="BA20">
        <v>0</v>
      </c>
      <c r="BB20">
        <v>21</v>
      </c>
      <c r="BC20">
        <v>51</v>
      </c>
      <c r="BD20">
        <v>22</v>
      </c>
      <c r="BE20">
        <v>0</v>
      </c>
      <c r="BF20">
        <v>1852</v>
      </c>
      <c r="BG20">
        <v>2023</v>
      </c>
      <c r="BH20">
        <v>-0.67668571717426251</v>
      </c>
      <c r="BI20" t="s">
        <v>591</v>
      </c>
      <c r="BJ20">
        <v>2</v>
      </c>
      <c r="BK20">
        <v>516.6938044304701</v>
      </c>
      <c r="BL20">
        <v>524.40323798956535</v>
      </c>
      <c r="BM20">
        <v>275.75464107975529</v>
      </c>
      <c r="BP20">
        <v>2</v>
      </c>
      <c r="BQ20">
        <v>146.82505487139264</v>
      </c>
      <c r="BR20">
        <v>-6.0329670290315239E-2</v>
      </c>
      <c r="BS20">
        <v>-0.38497338747442267</v>
      </c>
      <c r="BT20">
        <v>0.45193311770420169</v>
      </c>
      <c r="BV20">
        <v>25.505500590747779</v>
      </c>
      <c r="BW20">
        <v>1.3551668705581414E-2</v>
      </c>
      <c r="BX20">
        <v>1.7632503791904022E-2</v>
      </c>
      <c r="BY20">
        <v>1.4405099485513943E-2</v>
      </c>
      <c r="CA20">
        <v>1916.1194282015495</v>
      </c>
      <c r="CB20">
        <v>1973.53307779444</v>
      </c>
      <c r="CE20">
        <v>1.8290454900471391</v>
      </c>
      <c r="CF20">
        <v>0.82247551662085339</v>
      </c>
      <c r="CJ20">
        <v>7.4059999999999997</v>
      </c>
      <c r="CM20">
        <v>46.163636363636364</v>
      </c>
      <c r="CN20">
        <v>11.375454545454547</v>
      </c>
      <c r="CO20">
        <v>33.454545454545453</v>
      </c>
      <c r="CP20">
        <v>6.5616363636363637</v>
      </c>
      <c r="CR20">
        <v>1853.5664845054539</v>
      </c>
      <c r="CS20">
        <v>1918.8730619566845</v>
      </c>
      <c r="CT20">
        <v>1930.10137021286</v>
      </c>
      <c r="CU20">
        <v>1941.3296784690356</v>
      </c>
      <c r="CV20">
        <v>1952.5579867252111</v>
      </c>
      <c r="CW20">
        <v>1963.7862949813864</v>
      </c>
      <c r="CY20">
        <v>-0.44530305776473789</v>
      </c>
    </row>
    <row r="21" spans="1:103" x14ac:dyDescent="0.3">
      <c r="A21" t="s">
        <v>122</v>
      </c>
      <c r="B21" t="s">
        <v>371</v>
      </c>
      <c r="C21">
        <v>142</v>
      </c>
      <c r="D21" t="s">
        <v>559</v>
      </c>
      <c r="E21">
        <v>30</v>
      </c>
      <c r="F21" t="s">
        <v>585</v>
      </c>
      <c r="G21" t="s">
        <v>590</v>
      </c>
      <c r="H21">
        <v>2</v>
      </c>
      <c r="I21">
        <v>435.32188363090955</v>
      </c>
      <c r="J21">
        <v>427.74134762018139</v>
      </c>
      <c r="K21">
        <v>430.64632498444587</v>
      </c>
      <c r="N21">
        <v>2</v>
      </c>
      <c r="O21">
        <v>595.69869427308652</v>
      </c>
      <c r="P21">
        <v>-0.28418826398480668</v>
      </c>
      <c r="Q21">
        <v>-0.44159728157212086</v>
      </c>
      <c r="R21">
        <v>0.53192899917328407</v>
      </c>
      <c r="T21">
        <v>401.13990975288749</v>
      </c>
      <c r="U21">
        <v>0.20492403446192778</v>
      </c>
      <c r="V21">
        <v>0.21852021102955435</v>
      </c>
      <c r="W21">
        <v>0.12030750992518258</v>
      </c>
      <c r="Y21">
        <v>1965.0000356409148</v>
      </c>
      <c r="Z21">
        <v>1996.0411157597655</v>
      </c>
      <c r="AC21">
        <v>5.1583886165556558</v>
      </c>
      <c r="AD21">
        <v>3.7553497042999702</v>
      </c>
      <c r="AG21">
        <v>41.558999999999997</v>
      </c>
      <c r="AH21">
        <v>14.872</v>
      </c>
      <c r="AK21">
        <v>39.488818181818182</v>
      </c>
      <c r="AL21">
        <v>10.449181818181819</v>
      </c>
      <c r="AM21">
        <v>21.830363636363639</v>
      </c>
      <c r="AN21">
        <v>7.2005454545454564</v>
      </c>
      <c r="AP21">
        <v>1968.1259526946517</v>
      </c>
      <c r="AQ21">
        <v>1975.0150400161183</v>
      </c>
      <c r="AR21">
        <v>1981.9041273375849</v>
      </c>
      <c r="AS21">
        <v>1988.7932146590517</v>
      </c>
      <c r="AT21">
        <v>1995.6823019805183</v>
      </c>
      <c r="AU21">
        <v>2020.490009717136</v>
      </c>
      <c r="AW21">
        <v>32.932000000000002</v>
      </c>
      <c r="AX21">
        <v>1963</v>
      </c>
      <c r="AY21">
        <v>-1.956999999999999</v>
      </c>
      <c r="AZ21">
        <v>2023</v>
      </c>
      <c r="BA21">
        <v>1</v>
      </c>
      <c r="BB21">
        <v>17</v>
      </c>
      <c r="BC21">
        <v>23</v>
      </c>
      <c r="BD21">
        <v>29</v>
      </c>
      <c r="BE21">
        <v>4</v>
      </c>
      <c r="BF21">
        <v>1950</v>
      </c>
      <c r="BG21">
        <v>2023</v>
      </c>
      <c r="BH21">
        <v>-0.72578554555692754</v>
      </c>
      <c r="BI21" t="s">
        <v>591</v>
      </c>
      <c r="BJ21">
        <v>2</v>
      </c>
      <c r="BK21">
        <v>407.03028193530884</v>
      </c>
      <c r="BL21">
        <v>310.72235065654206</v>
      </c>
      <c r="BM21">
        <v>315.20789699186508</v>
      </c>
      <c r="BP21">
        <v>2</v>
      </c>
      <c r="BQ21">
        <v>1192.8263211034482</v>
      </c>
      <c r="BR21">
        <v>-0.59919649661406227</v>
      </c>
      <c r="BS21">
        <v>0.5088639152908</v>
      </c>
      <c r="BT21">
        <v>0.1631625801103132</v>
      </c>
      <c r="BV21">
        <v>79.582630450284668</v>
      </c>
      <c r="BW21">
        <v>4.0530663104806346E-2</v>
      </c>
      <c r="BX21">
        <v>7.0937242070486697E-2</v>
      </c>
      <c r="BY21">
        <v>7.7454264309379267E-2</v>
      </c>
      <c r="CA21">
        <v>1977.6071901660141</v>
      </c>
      <c r="CB21">
        <v>1999.5575419909881</v>
      </c>
      <c r="CE21">
        <v>1.9381457052551847</v>
      </c>
      <c r="CF21">
        <v>6.2745404673712271</v>
      </c>
      <c r="CI21">
        <v>7.9379999999999997</v>
      </c>
      <c r="CJ21">
        <v>6.1280000000000001</v>
      </c>
      <c r="CM21">
        <v>39.488818181818182</v>
      </c>
      <c r="CN21">
        <v>10.449181818181819</v>
      </c>
      <c r="CO21">
        <v>21.830363636363639</v>
      </c>
      <c r="CP21">
        <v>7.2005454545454564</v>
      </c>
      <c r="CU21">
        <v>1957.3317396394211</v>
      </c>
      <c r="CV21">
        <v>1965.676247706898</v>
      </c>
      <c r="CW21">
        <v>1974.0207557743752</v>
      </c>
      <c r="CY21">
        <v>-0.59919649661406227</v>
      </c>
    </row>
    <row r="22" spans="1:103" x14ac:dyDescent="0.3">
      <c r="A22" t="s">
        <v>123</v>
      </c>
      <c r="B22" t="s">
        <v>372</v>
      </c>
      <c r="C22">
        <v>219</v>
      </c>
      <c r="D22" t="s">
        <v>564</v>
      </c>
      <c r="E22">
        <v>5</v>
      </c>
      <c r="F22" t="s">
        <v>580</v>
      </c>
      <c r="G22" t="s">
        <v>590</v>
      </c>
      <c r="H22">
        <v>2</v>
      </c>
      <c r="I22">
        <v>505.7505212397262</v>
      </c>
      <c r="J22">
        <v>330.44232137273644</v>
      </c>
      <c r="K22">
        <v>224.63481074541701</v>
      </c>
      <c r="N22">
        <v>2</v>
      </c>
      <c r="O22">
        <v>-51.477233919425096</v>
      </c>
      <c r="P22">
        <v>4.9686360568274662E-2</v>
      </c>
      <c r="Q22">
        <v>-1.1456499967787521</v>
      </c>
      <c r="R22">
        <v>0.65752752761016986</v>
      </c>
      <c r="T22">
        <v>17.886024403272359</v>
      </c>
      <c r="U22">
        <v>9.2124948498188402E-3</v>
      </c>
      <c r="V22">
        <v>7.6359797715837965E-2</v>
      </c>
      <c r="W22">
        <v>7.6178396771183973E-2</v>
      </c>
      <c r="Y22">
        <v>1961.4865589837482</v>
      </c>
      <c r="Z22">
        <v>1972.0250951452692</v>
      </c>
      <c r="AC22">
        <v>0.47414135244100691</v>
      </c>
      <c r="AD22">
        <v>0.76578817848521807</v>
      </c>
      <c r="AG22">
        <v>45.457000000000001</v>
      </c>
      <c r="AH22">
        <v>34.444000000000003</v>
      </c>
      <c r="AK22">
        <v>43.894454545454543</v>
      </c>
      <c r="AL22">
        <v>14.342909090909091</v>
      </c>
      <c r="AM22">
        <v>23.034454545454548</v>
      </c>
      <c r="AN22">
        <v>5.686727272727274</v>
      </c>
      <c r="AO22">
        <v>1941.7247070623025</v>
      </c>
      <c r="AP22">
        <v>1971.506868177617</v>
      </c>
      <c r="AQ22">
        <v>1982.1338475979326</v>
      </c>
      <c r="AR22">
        <v>1993.5380177881168</v>
      </c>
      <c r="AS22">
        <v>2004.942187978301</v>
      </c>
      <c r="AT22">
        <v>2016.3463581684853</v>
      </c>
      <c r="AW22">
        <v>33.917000000000002</v>
      </c>
      <c r="AX22">
        <v>1960</v>
      </c>
      <c r="AY22">
        <v>6.0779999999999994</v>
      </c>
      <c r="AZ22">
        <v>2021</v>
      </c>
      <c r="BA22">
        <v>14</v>
      </c>
      <c r="BB22">
        <v>37</v>
      </c>
      <c r="BC22">
        <v>24</v>
      </c>
      <c r="BD22">
        <v>9</v>
      </c>
      <c r="BE22">
        <v>0</v>
      </c>
      <c r="BF22">
        <v>1902</v>
      </c>
      <c r="BG22">
        <v>2023</v>
      </c>
      <c r="BH22">
        <v>-1.0959636362104774</v>
      </c>
      <c r="BI22" t="s">
        <v>591</v>
      </c>
      <c r="BJ22">
        <v>3</v>
      </c>
      <c r="BK22">
        <v>410.71980460984383</v>
      </c>
      <c r="BL22">
        <v>280.13669639255062</v>
      </c>
      <c r="BM22">
        <v>188.60196728702914</v>
      </c>
      <c r="BP22">
        <v>3</v>
      </c>
      <c r="BQ22">
        <v>330.52351135433202</v>
      </c>
      <c r="BR22">
        <v>-0.15950873635789214</v>
      </c>
      <c r="BS22">
        <v>-0.42613392024310703</v>
      </c>
      <c r="BT22">
        <v>0.30633713945318491</v>
      </c>
      <c r="BU22">
        <v>0.26776942225664174</v>
      </c>
      <c r="BV22">
        <v>26.80723247642154</v>
      </c>
      <c r="BW22">
        <v>1.3947256900867202E-2</v>
      </c>
      <c r="BX22">
        <v>3.3623608179201736E-2</v>
      </c>
      <c r="BY22">
        <v>4.2358279982448746E-2</v>
      </c>
      <c r="BZ22">
        <v>2.9988811748670026E-2</v>
      </c>
      <c r="CA22">
        <v>1946.9997709244185</v>
      </c>
      <c r="CB22">
        <v>1963.32006772822</v>
      </c>
      <c r="CC22">
        <v>1979.5859497180832</v>
      </c>
      <c r="CE22">
        <v>1.1663774472221646</v>
      </c>
      <c r="CF22">
        <v>1.2520570924776238</v>
      </c>
      <c r="CG22">
        <v>1.18527107669767</v>
      </c>
      <c r="CI22">
        <v>20.8</v>
      </c>
      <c r="CJ22">
        <v>10.792999999999999</v>
      </c>
      <c r="CK22">
        <v>6.1589999999999998</v>
      </c>
      <c r="CM22">
        <v>43.894454545454543</v>
      </c>
      <c r="CN22">
        <v>14.342909090909091</v>
      </c>
      <c r="CO22">
        <v>23.034454545454548</v>
      </c>
      <c r="CP22">
        <v>5.686727272727274</v>
      </c>
      <c r="CT22">
        <v>1915.4029950361112</v>
      </c>
      <c r="CU22">
        <v>1946.7486592568198</v>
      </c>
      <c r="CV22">
        <v>1955.4691645882272</v>
      </c>
      <c r="CW22">
        <v>1964.7599828164873</v>
      </c>
      <c r="CY22">
        <v>-0.58564265660099912</v>
      </c>
    </row>
    <row r="23" spans="1:103" x14ac:dyDescent="0.3">
      <c r="A23" t="s">
        <v>124</v>
      </c>
      <c r="B23" t="s">
        <v>374</v>
      </c>
      <c r="C23">
        <v>9</v>
      </c>
      <c r="D23" t="s">
        <v>562</v>
      </c>
      <c r="E23">
        <v>61</v>
      </c>
      <c r="F23" t="s">
        <v>569</v>
      </c>
      <c r="G23" t="s">
        <v>590</v>
      </c>
      <c r="H23">
        <v>3</v>
      </c>
      <c r="I23">
        <v>372.18750124727319</v>
      </c>
      <c r="J23">
        <v>366.27730911986896</v>
      </c>
      <c r="K23">
        <v>343.59187329979352</v>
      </c>
      <c r="N23">
        <v>3</v>
      </c>
      <c r="O23">
        <v>1448.3594151186535</v>
      </c>
      <c r="P23">
        <v>-0.7168776734617951</v>
      </c>
      <c r="Q23">
        <v>1.1507988917215988</v>
      </c>
      <c r="R23">
        <v>-1.5328848530367982</v>
      </c>
      <c r="S23">
        <v>0.73092077746653561</v>
      </c>
      <c r="T23">
        <v>67.970719894855364</v>
      </c>
      <c r="U23">
        <v>3.457269720209747E-2</v>
      </c>
      <c r="V23">
        <v>0.21105397540784507</v>
      </c>
      <c r="W23">
        <v>0.29444357402948135</v>
      </c>
      <c r="X23">
        <v>0.21907302952704819</v>
      </c>
      <c r="Y23">
        <v>1982.3720311369598</v>
      </c>
      <c r="Z23">
        <v>1992.5288424011433</v>
      </c>
      <c r="AA23">
        <v>2002.3832958136782</v>
      </c>
      <c r="AC23">
        <v>1.2060348401464036</v>
      </c>
      <c r="AD23">
        <v>1.1076276928406235</v>
      </c>
      <c r="AE23">
        <v>1.9755906268079195</v>
      </c>
      <c r="AG23">
        <v>27.535</v>
      </c>
      <c r="AH23">
        <v>30.771999999999998</v>
      </c>
      <c r="AI23">
        <v>21.015000000000001</v>
      </c>
      <c r="AK23">
        <v>45.705818181818181</v>
      </c>
      <c r="AL23">
        <v>15.112727272727273</v>
      </c>
      <c r="AM23">
        <v>18.457909090909091</v>
      </c>
      <c r="AN23">
        <v>8.2888181818181828</v>
      </c>
      <c r="AO23">
        <v>1957.5995557817357</v>
      </c>
      <c r="AP23">
        <v>1971.5489370641938</v>
      </c>
      <c r="AQ23">
        <v>1993.4545645954986</v>
      </c>
      <c r="AR23">
        <v>1998.5785616170078</v>
      </c>
      <c r="AS23">
        <v>2004.6078614087014</v>
      </c>
      <c r="AT23">
        <v>2018.1932357766173</v>
      </c>
      <c r="AW23">
        <v>33.875</v>
      </c>
      <c r="AX23">
        <v>1963</v>
      </c>
      <c r="AY23">
        <v>3.2139999999999986</v>
      </c>
      <c r="AZ23">
        <v>2023</v>
      </c>
      <c r="BA23">
        <v>13</v>
      </c>
      <c r="BB23">
        <v>34</v>
      </c>
      <c r="BC23">
        <v>15</v>
      </c>
      <c r="BD23">
        <v>12</v>
      </c>
      <c r="BE23">
        <v>0</v>
      </c>
      <c r="BF23">
        <v>1950</v>
      </c>
      <c r="BG23">
        <v>2023</v>
      </c>
      <c r="BH23">
        <v>-1.0989636347769944</v>
      </c>
      <c r="BI23" t="s">
        <v>591</v>
      </c>
      <c r="BJ23">
        <v>2</v>
      </c>
      <c r="BK23">
        <v>399.71596990500473</v>
      </c>
      <c r="BL23">
        <v>124.18439481515078</v>
      </c>
      <c r="BM23">
        <v>99.641849359106843</v>
      </c>
      <c r="BP23">
        <v>2</v>
      </c>
      <c r="BQ23">
        <v>1742.6814262665819</v>
      </c>
      <c r="BR23">
        <v>-0.88190701751869982</v>
      </c>
      <c r="BS23">
        <v>0.89422266232923775</v>
      </c>
      <c r="BT23">
        <v>0.16342980950555194</v>
      </c>
      <c r="BV23">
        <v>33.128714025553919</v>
      </c>
      <c r="BW23">
        <v>1.6910967094985085E-2</v>
      </c>
      <c r="BX23">
        <v>1.7577144547074524E-2</v>
      </c>
      <c r="BY23">
        <v>3.8792728098716797E-2</v>
      </c>
      <c r="CA23">
        <v>1968.3339056283803</v>
      </c>
      <c r="CB23">
        <v>2012.5958076156119</v>
      </c>
      <c r="CE23">
        <v>0.24624697419676272</v>
      </c>
      <c r="CF23">
        <v>1.653446399428891</v>
      </c>
      <c r="CI23">
        <v>8.2219999999999995</v>
      </c>
      <c r="CJ23">
        <v>7.5049999999999999</v>
      </c>
      <c r="CM23">
        <v>45.705818181818181</v>
      </c>
      <c r="CN23">
        <v>15.112727272727273</v>
      </c>
      <c r="CO23">
        <v>18.457909090909091</v>
      </c>
      <c r="CP23">
        <v>8.2888181818181828</v>
      </c>
      <c r="CU23">
        <v>1953.3594721963482</v>
      </c>
      <c r="CV23">
        <v>1959.0290041318892</v>
      </c>
      <c r="CW23">
        <v>1964.69853606743</v>
      </c>
      <c r="CY23">
        <v>-0.88190701751869982</v>
      </c>
    </row>
    <row r="24" spans="1:103" x14ac:dyDescent="0.3">
      <c r="A24" t="s">
        <v>125</v>
      </c>
      <c r="B24" t="s">
        <v>375</v>
      </c>
      <c r="C24">
        <v>19</v>
      </c>
      <c r="D24" t="s">
        <v>563</v>
      </c>
      <c r="E24">
        <v>13</v>
      </c>
      <c r="F24" t="s">
        <v>577</v>
      </c>
      <c r="G24" t="s">
        <v>590</v>
      </c>
      <c r="H24">
        <v>3</v>
      </c>
      <c r="I24">
        <v>328.36959137710204</v>
      </c>
      <c r="J24">
        <v>313.52316170718217</v>
      </c>
      <c r="K24">
        <v>269.44518340948377</v>
      </c>
      <c r="N24">
        <v>3</v>
      </c>
      <c r="O24">
        <v>-74.228779430920355</v>
      </c>
      <c r="P24">
        <v>6.1318185250362062E-2</v>
      </c>
      <c r="Q24">
        <v>-1.4686545466289174</v>
      </c>
      <c r="R24">
        <v>1.4323424240101956</v>
      </c>
      <c r="S24">
        <v>-0.53126001270610967</v>
      </c>
      <c r="T24">
        <v>162.00685924248512</v>
      </c>
      <c r="U24">
        <v>8.2867850283574337E-2</v>
      </c>
      <c r="V24">
        <v>0.11719283775574284</v>
      </c>
      <c r="W24">
        <v>0.12658273220093497</v>
      </c>
      <c r="X24">
        <v>9.6325101887554915E-2</v>
      </c>
      <c r="Y24">
        <v>1960.4787746047937</v>
      </c>
      <c r="Z24">
        <v>1971.7847645248498</v>
      </c>
      <c r="AA24">
        <v>1981.8307102016479</v>
      </c>
      <c r="AC24">
        <v>0.5062520435718374</v>
      </c>
      <c r="AD24">
        <v>0.53058884472050472</v>
      </c>
      <c r="AE24">
        <v>1.1993872648083486</v>
      </c>
      <c r="AG24">
        <v>45.466999999999999</v>
      </c>
      <c r="AH24">
        <v>30.704000000000001</v>
      </c>
      <c r="AI24">
        <v>30.484999999999999</v>
      </c>
      <c r="AK24">
        <v>45.648272727272726</v>
      </c>
      <c r="AL24">
        <v>12.81890909090909</v>
      </c>
      <c r="AM24">
        <v>10.390272727272729</v>
      </c>
      <c r="AN24">
        <v>5.1791818181818181</v>
      </c>
      <c r="AO24">
        <v>1961.1781250065235</v>
      </c>
      <c r="AP24">
        <v>1968.2837468567288</v>
      </c>
      <c r="AQ24">
        <v>1974.4875030304001</v>
      </c>
      <c r="AR24">
        <v>1992.3473690441706</v>
      </c>
      <c r="AS24">
        <v>2002.223835191772</v>
      </c>
      <c r="AT24">
        <v>2012.1003013393733</v>
      </c>
      <c r="AU24">
        <v>2021.9767674869749</v>
      </c>
      <c r="AW24">
        <v>36.887</v>
      </c>
      <c r="AX24">
        <v>1959</v>
      </c>
      <c r="AY24">
        <v>3.9759999999999991</v>
      </c>
      <c r="AZ24">
        <v>2021</v>
      </c>
      <c r="BA24">
        <v>17</v>
      </c>
      <c r="BB24">
        <v>27</v>
      </c>
      <c r="BC24">
        <v>22</v>
      </c>
      <c r="BD24">
        <v>8</v>
      </c>
      <c r="BE24">
        <v>0</v>
      </c>
      <c r="BF24">
        <v>1950</v>
      </c>
      <c r="BG24">
        <v>2023</v>
      </c>
      <c r="BH24">
        <v>-1.4073363613785552</v>
      </c>
      <c r="BI24" t="s">
        <v>591</v>
      </c>
      <c r="BJ24">
        <v>3</v>
      </c>
      <c r="BK24">
        <v>294.88647534212254</v>
      </c>
      <c r="BL24">
        <v>80.866243361094547</v>
      </c>
      <c r="BM24">
        <v>10.03350344723302</v>
      </c>
      <c r="BP24">
        <v>3</v>
      </c>
      <c r="BQ24">
        <v>717.07754443514784</v>
      </c>
      <c r="BR24">
        <v>-0.36148333332857235</v>
      </c>
      <c r="BS24">
        <v>0.11862489176300524</v>
      </c>
      <c r="BT24">
        <v>0.24236386034645957</v>
      </c>
      <c r="BU24">
        <v>0.14644815288049637</v>
      </c>
      <c r="BV24">
        <v>45.371464477093518</v>
      </c>
      <c r="BW24">
        <v>2.3219767075974378E-2</v>
      </c>
      <c r="BX24">
        <v>2.4107464865933081E-2</v>
      </c>
      <c r="BY24">
        <v>7.6123564886257482E-3</v>
      </c>
      <c r="BZ24">
        <v>1.1466013252625636E-2</v>
      </c>
      <c r="CA24">
        <v>1958.7640865350336</v>
      </c>
      <c r="CB24">
        <v>1979.8805044131425</v>
      </c>
      <c r="CC24">
        <v>2008.7665563326366</v>
      </c>
      <c r="CE24">
        <v>1.243911711106531</v>
      </c>
      <c r="CF24">
        <v>0.42891899031935526</v>
      </c>
      <c r="CG24">
        <v>0.7722976803936269</v>
      </c>
      <c r="CI24">
        <v>8.9779999999999998</v>
      </c>
      <c r="CJ24">
        <v>4.1950000000000003</v>
      </c>
      <c r="CK24">
        <v>4.1340000000000003</v>
      </c>
      <c r="CM24">
        <v>45.648272727272726</v>
      </c>
      <c r="CN24">
        <v>12.81890909090909</v>
      </c>
      <c r="CO24">
        <v>10.390272727272729</v>
      </c>
      <c r="CP24">
        <v>5.1791818181818181</v>
      </c>
      <c r="CW24">
        <v>1956.0446616564923</v>
      </c>
      <c r="CX24">
        <v>1996.0812993446184</v>
      </c>
      <c r="CY24">
        <v>-0.36148333332857235</v>
      </c>
    </row>
    <row r="25" spans="1:103" x14ac:dyDescent="0.3">
      <c r="A25" t="s">
        <v>126</v>
      </c>
      <c r="B25" t="s">
        <v>379</v>
      </c>
      <c r="C25">
        <v>19</v>
      </c>
      <c r="D25" t="s">
        <v>563</v>
      </c>
      <c r="E25">
        <v>29</v>
      </c>
      <c r="F25" t="s">
        <v>571</v>
      </c>
      <c r="G25" t="s">
        <v>590</v>
      </c>
      <c r="H25">
        <v>2</v>
      </c>
      <c r="I25">
        <v>334.02423097904347</v>
      </c>
      <c r="J25">
        <v>282.02586555099083</v>
      </c>
      <c r="K25">
        <v>250.44567115189625</v>
      </c>
      <c r="N25">
        <v>2</v>
      </c>
      <c r="O25">
        <v>1401.3624298041805</v>
      </c>
      <c r="P25">
        <v>-0.69817898130955269</v>
      </c>
      <c r="Q25">
        <v>0.72938177633659262</v>
      </c>
      <c r="R25">
        <v>-0.43697972462710821</v>
      </c>
      <c r="T25">
        <v>51.379900407498141</v>
      </c>
      <c r="U25">
        <v>2.6167285775703594E-2</v>
      </c>
      <c r="V25">
        <v>9.7123376385299484E-2</v>
      </c>
      <c r="W25">
        <v>9.5553643068471403E-2</v>
      </c>
      <c r="Y25">
        <v>1977.7591844097878</v>
      </c>
      <c r="Z25">
        <v>1989.6539329170687</v>
      </c>
      <c r="AC25">
        <v>1.0409537027852362</v>
      </c>
      <c r="AD25">
        <v>1.7440711333427004</v>
      </c>
      <c r="AG25">
        <v>20.602</v>
      </c>
      <c r="AH25">
        <v>20.552</v>
      </c>
      <c r="AK25">
        <v>36.221636363636364</v>
      </c>
      <c r="AL25">
        <v>9.6199090909090881</v>
      </c>
      <c r="AM25">
        <v>9.5544545454545453</v>
      </c>
      <c r="AN25">
        <v>9.2339090909090924</v>
      </c>
      <c r="AP25">
        <v>1957.0374737453965</v>
      </c>
      <c r="AQ25">
        <v>1964.1989611774898</v>
      </c>
      <c r="AR25">
        <v>1971.360448609583</v>
      </c>
      <c r="AS25">
        <v>1991.8809854944675</v>
      </c>
      <c r="AT25">
        <v>2004.2030265846993</v>
      </c>
      <c r="AU25">
        <v>2016.5250676749306</v>
      </c>
      <c r="AW25">
        <v>27.244</v>
      </c>
      <c r="AX25">
        <v>1957</v>
      </c>
      <c r="AY25">
        <v>-2.9950000000000001</v>
      </c>
      <c r="AZ25">
        <v>2021</v>
      </c>
      <c r="BA25">
        <v>0</v>
      </c>
      <c r="BB25">
        <v>19</v>
      </c>
      <c r="BC25">
        <v>29</v>
      </c>
      <c r="BD25">
        <v>21</v>
      </c>
      <c r="BE25">
        <v>5</v>
      </c>
      <c r="BF25">
        <v>1950</v>
      </c>
      <c r="BG25">
        <v>2023</v>
      </c>
      <c r="BH25">
        <v>-0.69817898130955269</v>
      </c>
      <c r="BI25" t="s">
        <v>591</v>
      </c>
      <c r="BJ25">
        <v>2</v>
      </c>
      <c r="BK25">
        <v>257.43682743500619</v>
      </c>
      <c r="BL25">
        <v>59.311524079665325</v>
      </c>
      <c r="BM25">
        <v>-4.6153455345318228</v>
      </c>
      <c r="BP25">
        <v>2</v>
      </c>
      <c r="BQ25">
        <v>713.38999668432007</v>
      </c>
      <c r="BR25">
        <v>-0.36001818012052927</v>
      </c>
      <c r="BS25">
        <v>0.27198412486286028</v>
      </c>
      <c r="BT25">
        <v>0.16898477986099966</v>
      </c>
      <c r="BV25">
        <v>37.206792738701218</v>
      </c>
      <c r="BW25">
        <v>1.9031582641743566E-2</v>
      </c>
      <c r="BX25">
        <v>2.1081618209212151E-2</v>
      </c>
      <c r="BY25">
        <v>9.3532229911599905E-3</v>
      </c>
      <c r="CA25">
        <v>1960.2544515877485</v>
      </c>
      <c r="CB25">
        <v>1978.2902922448827</v>
      </c>
      <c r="CE25">
        <v>0.55595687588280629</v>
      </c>
      <c r="CF25">
        <v>0.65256274856246888</v>
      </c>
      <c r="CI25">
        <v>8</v>
      </c>
      <c r="CJ25">
        <v>6.3639999999999999</v>
      </c>
      <c r="CM25">
        <v>36.221636363636364</v>
      </c>
      <c r="CN25">
        <v>9.6199090909090881</v>
      </c>
      <c r="CO25">
        <v>9.5544545454545453</v>
      </c>
      <c r="CP25">
        <v>9.2339090909090924</v>
      </c>
      <c r="CW25">
        <v>1953.7624362437336</v>
      </c>
      <c r="CY25">
        <v>-0.36001818012052927</v>
      </c>
    </row>
    <row r="26" spans="1:103" x14ac:dyDescent="0.3">
      <c r="A26" t="s">
        <v>127</v>
      </c>
      <c r="B26" t="s">
        <v>382</v>
      </c>
      <c r="C26">
        <v>150</v>
      </c>
      <c r="D26" t="s">
        <v>560</v>
      </c>
      <c r="E26">
        <v>151</v>
      </c>
      <c r="F26" t="s">
        <v>576</v>
      </c>
      <c r="G26" t="s">
        <v>590</v>
      </c>
      <c r="H26">
        <v>2</v>
      </c>
      <c r="I26">
        <v>477.11830076706718</v>
      </c>
      <c r="J26">
        <v>468.96552377011329</v>
      </c>
      <c r="K26">
        <v>428.18680247788149</v>
      </c>
      <c r="N26">
        <v>2</v>
      </c>
      <c r="O26">
        <v>172.43083953275254</v>
      </c>
      <c r="P26">
        <v>-7.2006785899132619E-2</v>
      </c>
      <c r="Q26">
        <v>-0.3762099812968504</v>
      </c>
      <c r="R26">
        <v>0.33734683522886955</v>
      </c>
      <c r="T26">
        <v>22.822187159659883</v>
      </c>
      <c r="U26">
        <v>1.2387599777995612E-2</v>
      </c>
      <c r="V26">
        <v>0.13106833367455606</v>
      </c>
      <c r="W26">
        <v>0.13134622694593673</v>
      </c>
      <c r="Y26">
        <v>1900.9067098387241</v>
      </c>
      <c r="Z26">
        <v>1932.9992100775683</v>
      </c>
      <c r="AC26">
        <v>8.9251156567061631</v>
      </c>
      <c r="AD26">
        <v>3.6186242914714075</v>
      </c>
      <c r="AH26">
        <v>19.2</v>
      </c>
      <c r="AK26">
        <v>41.936363636363637</v>
      </c>
      <c r="AL26">
        <v>14.245454545454544</v>
      </c>
      <c r="AM26">
        <v>32.527272727272731</v>
      </c>
      <c r="AN26">
        <v>11.745454545454548</v>
      </c>
      <c r="AP26">
        <v>1899.1865344937373</v>
      </c>
      <c r="AQ26">
        <v>1912.2957781882053</v>
      </c>
      <c r="AR26">
        <v>1924.4503562069481</v>
      </c>
      <c r="AS26">
        <v>1943.5364254808053</v>
      </c>
      <c r="AT26">
        <v>1988.6343155154375</v>
      </c>
      <c r="AW26">
        <v>14.700000000000003</v>
      </c>
      <c r="AX26">
        <v>1822</v>
      </c>
      <c r="AY26">
        <v>1.6999999999999993</v>
      </c>
      <c r="AZ26">
        <v>1945</v>
      </c>
      <c r="BA26">
        <v>0</v>
      </c>
      <c r="BB26">
        <v>0</v>
      </c>
      <c r="BC26">
        <v>25</v>
      </c>
      <c r="BD26">
        <v>71</v>
      </c>
      <c r="BE26">
        <v>0</v>
      </c>
      <c r="BF26">
        <v>1787</v>
      </c>
      <c r="BG26">
        <v>1991</v>
      </c>
      <c r="BH26">
        <v>-0.44821676719598302</v>
      </c>
      <c r="BI26" t="s">
        <v>591</v>
      </c>
      <c r="BJ26">
        <v>2</v>
      </c>
      <c r="BK26">
        <v>476.63979827210352</v>
      </c>
      <c r="BL26">
        <v>481.38736713513043</v>
      </c>
      <c r="BM26">
        <v>389.23175760171961</v>
      </c>
      <c r="BP26">
        <v>2</v>
      </c>
      <c r="BQ26">
        <v>148.042672813286</v>
      </c>
      <c r="BR26">
        <v>-6.3762555185527134E-2</v>
      </c>
      <c r="BS26">
        <v>-0.18222392497153006</v>
      </c>
      <c r="BT26">
        <v>0.32462225878608314</v>
      </c>
      <c r="BV26">
        <v>24.694750102691721</v>
      </c>
      <c r="BW26">
        <v>1.3477778228274296E-2</v>
      </c>
      <c r="BX26">
        <v>1.9707132903006592E-2</v>
      </c>
      <c r="BY26">
        <v>2.9515762593315273E-2</v>
      </c>
      <c r="CA26">
        <v>1880.2859174839666</v>
      </c>
      <c r="CB26">
        <v>1955.8189051894988</v>
      </c>
      <c r="CE26">
        <v>5.9665769284677594</v>
      </c>
      <c r="CF26">
        <v>2.0804183126290301</v>
      </c>
      <c r="CJ26">
        <v>9.6</v>
      </c>
      <c r="CM26">
        <v>41.936363636363637</v>
      </c>
      <c r="CN26">
        <v>14.245454545454544</v>
      </c>
      <c r="CO26">
        <v>32.527272727272731</v>
      </c>
      <c r="CP26">
        <v>11.745454545454548</v>
      </c>
      <c r="CS26">
        <v>1851.2851699531534</v>
      </c>
      <c r="CT26">
        <v>1893.0949069582387</v>
      </c>
      <c r="CU26">
        <v>1913.4212273186406</v>
      </c>
      <c r="CV26">
        <v>1933.7475476790426</v>
      </c>
      <c r="CW26">
        <v>1957.1793149144062</v>
      </c>
      <c r="CY26">
        <v>-0.24598648015705721</v>
      </c>
    </row>
    <row r="27" spans="1:103" x14ac:dyDescent="0.3">
      <c r="A27" t="s">
        <v>128</v>
      </c>
      <c r="B27" t="s">
        <v>385</v>
      </c>
      <c r="C27">
        <v>19</v>
      </c>
      <c r="D27" t="s">
        <v>563</v>
      </c>
      <c r="E27">
        <v>29</v>
      </c>
      <c r="F27" t="s">
        <v>571</v>
      </c>
      <c r="G27" t="s">
        <v>590</v>
      </c>
      <c r="H27">
        <v>3</v>
      </c>
      <c r="I27">
        <v>399.22570573120362</v>
      </c>
      <c r="J27">
        <v>395.35960258813009</v>
      </c>
      <c r="K27">
        <v>403.26803611978335</v>
      </c>
      <c r="N27">
        <v>3</v>
      </c>
      <c r="O27">
        <v>-1619.6609378014721</v>
      </c>
      <c r="P27">
        <v>0.84918980868107086</v>
      </c>
      <c r="Q27">
        <v>-2.0328557158785503</v>
      </c>
      <c r="R27">
        <v>0.84929658415775977</v>
      </c>
      <c r="S27">
        <v>5.1612796958713472E-2</v>
      </c>
      <c r="T27">
        <v>470.18243130825971</v>
      </c>
      <c r="U27">
        <v>0.24056378797403122</v>
      </c>
      <c r="V27">
        <v>0.27371918828950259</v>
      </c>
      <c r="W27">
        <v>0.13296725110872556</v>
      </c>
      <c r="X27">
        <v>0.97749653570083872</v>
      </c>
      <c r="Y27">
        <v>1959.4594561411843</v>
      </c>
      <c r="Z27">
        <v>1974.0002729795594</v>
      </c>
      <c r="AA27">
        <v>2019.1713610978359</v>
      </c>
      <c r="AC27">
        <v>0.87841083405832687</v>
      </c>
      <c r="AD27">
        <v>1.4859680588161486</v>
      </c>
      <c r="AE27">
        <v>50.474634005568213</v>
      </c>
      <c r="AG27">
        <v>42.481000000000002</v>
      </c>
      <c r="AH27">
        <v>25.45</v>
      </c>
      <c r="AI27">
        <v>11.512</v>
      </c>
      <c r="AK27">
        <v>40.274454545454546</v>
      </c>
      <c r="AL27">
        <v>12.078000000000001</v>
      </c>
      <c r="AM27">
        <v>17.762454545454545</v>
      </c>
      <c r="AN27">
        <v>12.221181818181817</v>
      </c>
      <c r="AP27">
        <v>1967.3096973459635</v>
      </c>
      <c r="AQ27">
        <v>1971.5338622641189</v>
      </c>
      <c r="AR27">
        <v>1980.222714990902</v>
      </c>
      <c r="AS27">
        <v>1995.1762398972699</v>
      </c>
      <c r="AT27">
        <v>2010.1297648036384</v>
      </c>
      <c r="AW27">
        <v>29.304000000000002</v>
      </c>
      <c r="AX27">
        <v>1962</v>
      </c>
      <c r="AY27">
        <v>-3.0590000000000011</v>
      </c>
      <c r="AZ27">
        <v>2021</v>
      </c>
      <c r="BA27">
        <v>0</v>
      </c>
      <c r="BB27">
        <v>19</v>
      </c>
      <c r="BC27">
        <v>28</v>
      </c>
      <c r="BD27">
        <v>20</v>
      </c>
      <c r="BE27">
        <v>7</v>
      </c>
      <c r="BF27">
        <v>1950</v>
      </c>
      <c r="BG27">
        <v>2023</v>
      </c>
      <c r="BH27">
        <v>-1.1836659071974793</v>
      </c>
      <c r="BI27" t="s">
        <v>591</v>
      </c>
      <c r="BJ27">
        <v>2</v>
      </c>
      <c r="BK27">
        <v>400.0473724724975</v>
      </c>
      <c r="BL27">
        <v>202.27370584627238</v>
      </c>
      <c r="BM27">
        <v>203.97103579552669</v>
      </c>
      <c r="BP27">
        <v>2</v>
      </c>
      <c r="BQ27">
        <v>2102.0404619047204</v>
      </c>
      <c r="BR27">
        <v>-1.0661696914278989</v>
      </c>
      <c r="BS27">
        <v>0.70270499117559637</v>
      </c>
      <c r="BT27">
        <v>0.48733915787702686</v>
      </c>
      <c r="BV27">
        <v>120.71575001730947</v>
      </c>
      <c r="BW27">
        <v>6.1762916175936752E-2</v>
      </c>
      <c r="BX27">
        <v>6.8849642799917815E-2</v>
      </c>
      <c r="BY27">
        <v>3.0980291606787204E-2</v>
      </c>
      <c r="CA27">
        <v>1959.6410391943348</v>
      </c>
      <c r="CB27">
        <v>1975.5120522938303</v>
      </c>
      <c r="CE27">
        <v>0.65078416906044545</v>
      </c>
      <c r="CF27">
        <v>0.66586594092108431</v>
      </c>
      <c r="CI27">
        <v>13.269</v>
      </c>
      <c r="CJ27">
        <v>7.29</v>
      </c>
      <c r="CM27">
        <v>40.274454545454546</v>
      </c>
      <c r="CN27">
        <v>12.078000000000001</v>
      </c>
      <c r="CO27">
        <v>17.762454545454545</v>
      </c>
      <c r="CP27">
        <v>12.221181818181817</v>
      </c>
      <c r="CU27">
        <v>1952.822781068076</v>
      </c>
      <c r="CV27">
        <v>1957.5124660593119</v>
      </c>
      <c r="CW27">
        <v>1997.5184469738906</v>
      </c>
      <c r="CY27">
        <v>-1.0661696914278989</v>
      </c>
    </row>
    <row r="28" spans="1:103" x14ac:dyDescent="0.3">
      <c r="A28" t="s">
        <v>129</v>
      </c>
      <c r="B28" t="s">
        <v>398</v>
      </c>
      <c r="C28">
        <v>150</v>
      </c>
      <c r="D28" t="s">
        <v>560</v>
      </c>
      <c r="E28">
        <v>154</v>
      </c>
      <c r="F28" t="s">
        <v>586</v>
      </c>
      <c r="G28" t="s">
        <v>590</v>
      </c>
      <c r="H28">
        <v>3</v>
      </c>
      <c r="I28">
        <v>1496.6687397444127</v>
      </c>
      <c r="J28">
        <v>1324.0986628129886</v>
      </c>
      <c r="K28">
        <v>1317.7386240246497</v>
      </c>
      <c r="N28">
        <v>3</v>
      </c>
      <c r="O28">
        <v>295.30342980651687</v>
      </c>
      <c r="P28">
        <v>-0.14306807344928305</v>
      </c>
      <c r="Q28">
        <v>0.12462710619207759</v>
      </c>
      <c r="R28">
        <v>-0.20802862481379081</v>
      </c>
      <c r="S28">
        <v>0.11258025345380369</v>
      </c>
      <c r="T28">
        <v>33.572075380130258</v>
      </c>
      <c r="U28">
        <v>1.8865181170339453E-2</v>
      </c>
      <c r="V28">
        <v>2.2813865940451972E-2</v>
      </c>
      <c r="W28">
        <v>1.5839533203567173E-2</v>
      </c>
      <c r="X28">
        <v>2.74816701374309E-2</v>
      </c>
      <c r="Y28">
        <v>1808.1304926463072</v>
      </c>
      <c r="Z28">
        <v>1883.3119894886568</v>
      </c>
      <c r="AA28">
        <v>1976.8592438179385</v>
      </c>
      <c r="AC28">
        <v>6.7354290294378352</v>
      </c>
      <c r="AD28">
        <v>3.5863176757996076</v>
      </c>
      <c r="AE28">
        <v>7.6049372799011703</v>
      </c>
      <c r="AG28">
        <v>30.4</v>
      </c>
      <c r="AH28">
        <v>35.9</v>
      </c>
      <c r="AI28">
        <v>13.901</v>
      </c>
      <c r="AK28">
        <v>44.972727272727269</v>
      </c>
      <c r="AL28">
        <v>9.0745454545454542</v>
      </c>
      <c r="AM28">
        <v>29.918181818181822</v>
      </c>
      <c r="AN28">
        <v>10.021272727272729</v>
      </c>
      <c r="AP28">
        <v>1884.3331603883532</v>
      </c>
      <c r="AQ28">
        <v>1906.4111795797003</v>
      </c>
      <c r="AR28">
        <v>1928.4891987710473</v>
      </c>
      <c r="AS28">
        <v>1950.5672179623944</v>
      </c>
      <c r="AT28">
        <v>1972.6452371537416</v>
      </c>
      <c r="AU28">
        <v>2012.3819334647126</v>
      </c>
      <c r="AW28">
        <v>21.300000000000004</v>
      </c>
      <c r="AX28">
        <v>1779</v>
      </c>
      <c r="AY28">
        <v>-52.999999999999993</v>
      </c>
      <c r="AZ28">
        <v>1868</v>
      </c>
      <c r="BA28">
        <v>0</v>
      </c>
      <c r="BB28">
        <v>3</v>
      </c>
      <c r="BC28">
        <v>134</v>
      </c>
      <c r="BD28">
        <v>116</v>
      </c>
      <c r="BE28">
        <v>20</v>
      </c>
      <c r="BF28">
        <v>1751</v>
      </c>
      <c r="BG28">
        <v>2023</v>
      </c>
      <c r="BH28">
        <v>-0.22646959207099626</v>
      </c>
      <c r="BI28" t="s">
        <v>591</v>
      </c>
      <c r="BJ28">
        <v>2</v>
      </c>
      <c r="BK28">
        <v>1761.8831242390836</v>
      </c>
      <c r="BL28">
        <v>1752.1437420756695</v>
      </c>
      <c r="BM28">
        <v>1738.3558046345913</v>
      </c>
      <c r="BP28">
        <v>2</v>
      </c>
      <c r="BQ28">
        <v>69.987222489169</v>
      </c>
      <c r="BR28">
        <v>-2.3319579709671755E-2</v>
      </c>
      <c r="BS28">
        <v>-0.16150570192502745</v>
      </c>
      <c r="BT28">
        <v>0.19293918575798988</v>
      </c>
      <c r="BV28">
        <v>27.218977698813845</v>
      </c>
      <c r="BW28">
        <v>1.5043800536591181E-2</v>
      </c>
      <c r="BX28">
        <v>2.6302580274647189E-2</v>
      </c>
      <c r="BY28">
        <v>4.2993741510494884E-2</v>
      </c>
      <c r="CA28">
        <v>1867.0012988213584</v>
      </c>
      <c r="CB28">
        <v>1959.7433800281174</v>
      </c>
      <c r="CE28">
        <v>9.5004353656516045</v>
      </c>
      <c r="CF28">
        <v>9.2576590867545789</v>
      </c>
      <c r="CI28">
        <v>38.1</v>
      </c>
      <c r="CJ28">
        <v>8.9689999999999994</v>
      </c>
      <c r="CM28">
        <v>44.972727272727269</v>
      </c>
      <c r="CN28">
        <v>9.0745454545454542</v>
      </c>
      <c r="CO28">
        <v>29.918181818181822</v>
      </c>
      <c r="CP28">
        <v>10.021272727272729</v>
      </c>
      <c r="CT28">
        <v>1874.8440401953908</v>
      </c>
      <c r="CU28">
        <v>1901.8966163136427</v>
      </c>
      <c r="CV28">
        <v>1928.9491924318943</v>
      </c>
      <c r="CW28">
        <v>1956.1226140407998</v>
      </c>
      <c r="CY28">
        <v>-0.18482528163469919</v>
      </c>
    </row>
    <row r="29" spans="1:103" x14ac:dyDescent="0.3">
      <c r="A29" t="s">
        <v>130</v>
      </c>
      <c r="B29" t="s">
        <v>399</v>
      </c>
      <c r="C29">
        <v>150</v>
      </c>
      <c r="D29" t="s">
        <v>560</v>
      </c>
      <c r="E29">
        <v>155</v>
      </c>
      <c r="F29" t="s">
        <v>575</v>
      </c>
      <c r="G29" t="s">
        <v>590</v>
      </c>
      <c r="H29">
        <v>2</v>
      </c>
      <c r="I29">
        <v>1255.0742653974187</v>
      </c>
      <c r="J29">
        <v>1165.4176834589973</v>
      </c>
      <c r="K29">
        <v>1164.7177279991363</v>
      </c>
      <c r="N29">
        <v>2</v>
      </c>
      <c r="O29">
        <v>-78.005162603185269</v>
      </c>
      <c r="P29">
        <v>6.7468830926017548E-2</v>
      </c>
      <c r="Q29">
        <v>-0.20288484280573049</v>
      </c>
      <c r="R29">
        <v>6.9095657102369867E-2</v>
      </c>
      <c r="T29">
        <v>152.59897449670959</v>
      </c>
      <c r="U29">
        <v>8.7298841643213623E-2</v>
      </c>
      <c r="V29">
        <v>8.7351992896847586E-2</v>
      </c>
      <c r="W29">
        <v>6.2374345960988925E-3</v>
      </c>
      <c r="Y29">
        <v>1756.0017383309662</v>
      </c>
      <c r="Z29">
        <v>1915.9996941105298</v>
      </c>
      <c r="AC29">
        <v>4.268077655700429</v>
      </c>
      <c r="AD29">
        <v>6.350616103863608</v>
      </c>
      <c r="AG29">
        <v>43.1</v>
      </c>
      <c r="AH29">
        <v>9.5299999999999994</v>
      </c>
      <c r="AK29">
        <v>39.618181818181817</v>
      </c>
      <c r="AL29">
        <v>11.035909090909092</v>
      </c>
      <c r="AM29">
        <v>39.754545454545458</v>
      </c>
      <c r="AN29">
        <v>9.3122727272727293</v>
      </c>
      <c r="AP29">
        <v>1796.3974176168006</v>
      </c>
      <c r="AQ29">
        <v>1833.3206730767338</v>
      </c>
      <c r="AR29">
        <v>1870.243928536667</v>
      </c>
      <c r="AS29">
        <v>1907.1671839966002</v>
      </c>
      <c r="AT29">
        <v>1973.3566958674619</v>
      </c>
      <c r="AW29">
        <v>10.299999999999997</v>
      </c>
      <c r="AX29">
        <v>1769</v>
      </c>
      <c r="AY29">
        <v>-12.200000000000003</v>
      </c>
      <c r="AZ29">
        <v>1871</v>
      </c>
      <c r="BA29">
        <v>0</v>
      </c>
      <c r="BB29">
        <v>0</v>
      </c>
      <c r="BC29">
        <v>2</v>
      </c>
      <c r="BD29">
        <v>242</v>
      </c>
      <c r="BE29">
        <v>40</v>
      </c>
      <c r="BF29">
        <v>1740</v>
      </c>
      <c r="BG29">
        <v>2023</v>
      </c>
      <c r="BH29">
        <v>-0.13541601187971294</v>
      </c>
      <c r="BI29" t="s">
        <v>591</v>
      </c>
      <c r="BJ29">
        <v>3</v>
      </c>
      <c r="BK29">
        <v>1374.9130065046857</v>
      </c>
      <c r="BL29">
        <v>1348.2386778460993</v>
      </c>
      <c r="BM29">
        <v>1338.9166322641993</v>
      </c>
      <c r="BP29">
        <v>3</v>
      </c>
      <c r="BQ29">
        <v>331.56397930895611</v>
      </c>
      <c r="BR29">
        <v>-0.16743978503153883</v>
      </c>
      <c r="BS29">
        <v>0.22225425710526939</v>
      </c>
      <c r="BT29">
        <v>-0.19292327665177514</v>
      </c>
      <c r="BU29">
        <v>0.1178965306957258</v>
      </c>
      <c r="BV29">
        <v>13.438315685263493</v>
      </c>
      <c r="BW29">
        <v>7.5001000724609062E-3</v>
      </c>
      <c r="BX29">
        <v>5.4241168621852513E-2</v>
      </c>
      <c r="BY29">
        <v>5.4212358749033018E-2</v>
      </c>
      <c r="BZ29">
        <v>2.6522537026973846E-2</v>
      </c>
      <c r="CA29">
        <v>1843.2717892254875</v>
      </c>
      <c r="CB29">
        <v>1871.0002090408598</v>
      </c>
      <c r="CC29">
        <v>1977.650880614844</v>
      </c>
      <c r="CE29">
        <v>4.4404478380269783</v>
      </c>
      <c r="CF29">
        <v>4.9611101056607527</v>
      </c>
      <c r="CG29">
        <v>6.859231573471166</v>
      </c>
      <c r="CI29">
        <v>23.1</v>
      </c>
      <c r="CJ29">
        <v>35.1</v>
      </c>
      <c r="CK29">
        <v>10.254</v>
      </c>
      <c r="CM29">
        <v>39.618181818181817</v>
      </c>
      <c r="CN29">
        <v>11.035909090909092</v>
      </c>
      <c r="CO29">
        <v>39.754545454545458</v>
      </c>
      <c r="CP29">
        <v>9.3122727272727293</v>
      </c>
      <c r="CR29">
        <v>1771.167941078613</v>
      </c>
      <c r="CS29">
        <v>1801.029422321307</v>
      </c>
      <c r="CT29">
        <v>1830.8909035640008</v>
      </c>
      <c r="CU29">
        <v>1903.1984883145474</v>
      </c>
      <c r="CV29">
        <v>1939.4018282484217</v>
      </c>
      <c r="CW29">
        <v>1975.605168182296</v>
      </c>
      <c r="CY29">
        <v>-0.16743978503153883</v>
      </c>
    </row>
    <row r="30" spans="1:103" x14ac:dyDescent="0.3">
      <c r="A30" t="s">
        <v>131</v>
      </c>
      <c r="B30" t="s">
        <v>400</v>
      </c>
      <c r="C30">
        <v>9</v>
      </c>
      <c r="D30" t="s">
        <v>562</v>
      </c>
      <c r="E30">
        <v>61</v>
      </c>
      <c r="F30" t="s">
        <v>569</v>
      </c>
      <c r="G30" t="s">
        <v>590</v>
      </c>
      <c r="H30">
        <v>2</v>
      </c>
      <c r="I30">
        <v>318.12164389638883</v>
      </c>
      <c r="J30">
        <v>319.96282240707075</v>
      </c>
      <c r="K30">
        <v>316.91547722015656</v>
      </c>
      <c r="N30">
        <v>2</v>
      </c>
      <c r="O30">
        <v>-1285.1060160471284</v>
      </c>
      <c r="P30">
        <v>0.67899693413024209</v>
      </c>
      <c r="Q30">
        <v>-1.2160590257001636</v>
      </c>
      <c r="R30">
        <v>0.10130427267265918</v>
      </c>
      <c r="T30">
        <v>372.60017449164621</v>
      </c>
      <c r="U30">
        <v>0.19073453708406748</v>
      </c>
      <c r="V30">
        <v>0.19122793841086877</v>
      </c>
      <c r="W30">
        <v>4.9861044500947881E-2</v>
      </c>
      <c r="Y30">
        <v>1957.5591547980814</v>
      </c>
      <c r="Z30">
        <v>2003.0006040231206</v>
      </c>
      <c r="AC30">
        <v>0.78995395356969678</v>
      </c>
      <c r="AD30">
        <v>6.6827362755616795</v>
      </c>
      <c r="AG30">
        <v>43.082000000000001</v>
      </c>
      <c r="AH30">
        <v>18.605</v>
      </c>
      <c r="AK30">
        <v>41.731999999999999</v>
      </c>
      <c r="AL30">
        <v>13.061545454545456</v>
      </c>
      <c r="AM30">
        <v>11.613</v>
      </c>
      <c r="AN30">
        <v>3.4977272727272721</v>
      </c>
      <c r="AP30">
        <v>1974.4485398091163</v>
      </c>
      <c r="AQ30">
        <v>1983.7584502989519</v>
      </c>
      <c r="AR30">
        <v>1993.0683607887879</v>
      </c>
      <c r="AS30">
        <v>2002.3782712786237</v>
      </c>
      <c r="AT30">
        <v>2013.7078557860273</v>
      </c>
      <c r="AW30">
        <v>32.852999999999994</v>
      </c>
      <c r="AX30">
        <v>1959</v>
      </c>
      <c r="AY30">
        <v>6.1789999999999994</v>
      </c>
      <c r="AZ30">
        <v>2021</v>
      </c>
      <c r="BA30">
        <v>17</v>
      </c>
      <c r="BB30">
        <v>29</v>
      </c>
      <c r="BC30">
        <v>21</v>
      </c>
      <c r="BD30">
        <v>7</v>
      </c>
      <c r="BE30">
        <v>0</v>
      </c>
      <c r="BF30">
        <v>1950</v>
      </c>
      <c r="BG30">
        <v>2023</v>
      </c>
      <c r="BH30">
        <v>-0.53706209156992146</v>
      </c>
      <c r="BI30" t="s">
        <v>591</v>
      </c>
      <c r="BJ30">
        <v>3</v>
      </c>
      <c r="BK30">
        <v>278.36819286567891</v>
      </c>
      <c r="BL30">
        <v>93.860324665251696</v>
      </c>
      <c r="BM30">
        <v>45.574124923940651</v>
      </c>
      <c r="BP30">
        <v>3</v>
      </c>
      <c r="BQ30">
        <v>956.83258059829507</v>
      </c>
      <c r="BR30">
        <v>-0.48357143326921787</v>
      </c>
      <c r="BS30">
        <v>0.2591803041241808</v>
      </c>
      <c r="BT30">
        <v>0.12879992172039756</v>
      </c>
      <c r="BU30">
        <v>0.16187127551598968</v>
      </c>
      <c r="BV30">
        <v>80.938173954677779</v>
      </c>
      <c r="BW30">
        <v>4.1442975685799098E-2</v>
      </c>
      <c r="BX30">
        <v>4.1676271320392089E-2</v>
      </c>
      <c r="BY30">
        <v>1.5191394378487112E-2</v>
      </c>
      <c r="BZ30">
        <v>1.6300185455430133E-2</v>
      </c>
      <c r="CA30">
        <v>1956.7142332259541</v>
      </c>
      <c r="CB30">
        <v>1987.17832769704</v>
      </c>
      <c r="CC30">
        <v>2001.4321696887137</v>
      </c>
      <c r="CE30">
        <v>0.73860711281110569</v>
      </c>
      <c r="CF30">
        <v>1.1193485168449133</v>
      </c>
      <c r="CG30">
        <v>0.9252578624918798</v>
      </c>
      <c r="CI30">
        <v>10.678000000000001</v>
      </c>
      <c r="CJ30">
        <v>3.8690000000000002</v>
      </c>
      <c r="CK30">
        <v>2.581</v>
      </c>
      <c r="CM30">
        <v>41.731999999999999</v>
      </c>
      <c r="CN30">
        <v>13.061545454545456</v>
      </c>
      <c r="CO30">
        <v>11.613</v>
      </c>
      <c r="CP30">
        <v>3.4977272727272721</v>
      </c>
      <c r="CW30">
        <v>1959.4838362013941</v>
      </c>
      <c r="CX30">
        <v>1981.7663569902095</v>
      </c>
      <c r="CY30">
        <v>-0.48357143326921787</v>
      </c>
    </row>
    <row r="31" spans="1:103" x14ac:dyDescent="0.3">
      <c r="A31" t="s">
        <v>132</v>
      </c>
      <c r="B31" t="s">
        <v>404</v>
      </c>
      <c r="C31">
        <v>150</v>
      </c>
      <c r="D31" t="s">
        <v>560</v>
      </c>
      <c r="E31">
        <v>155</v>
      </c>
      <c r="F31" t="s">
        <v>575</v>
      </c>
      <c r="G31" t="s">
        <v>590</v>
      </c>
      <c r="H31">
        <v>3</v>
      </c>
      <c r="I31">
        <v>1175.9640953115959</v>
      </c>
      <c r="J31">
        <v>1119.4833995809156</v>
      </c>
      <c r="K31">
        <v>895.48916672916823</v>
      </c>
      <c r="N31">
        <v>3</v>
      </c>
      <c r="O31">
        <v>753.93846850037278</v>
      </c>
      <c r="P31">
        <v>-0.39230769613102379</v>
      </c>
      <c r="Q31">
        <v>0.40509193709128316</v>
      </c>
      <c r="R31">
        <v>-1.253113913017885</v>
      </c>
      <c r="S31">
        <v>1.1135975954599602</v>
      </c>
      <c r="T31">
        <v>256.76131068291863</v>
      </c>
      <c r="U31">
        <v>0.14084518368771592</v>
      </c>
      <c r="V31">
        <v>0.1412242932150283</v>
      </c>
      <c r="W31">
        <v>0.14122429321503846</v>
      </c>
      <c r="X31">
        <v>0.14097233848087073</v>
      </c>
      <c r="Y31">
        <v>1829.6692874719229</v>
      </c>
      <c r="Z31">
        <v>1903.1937425226854</v>
      </c>
      <c r="AA31">
        <v>1916.6075187257591</v>
      </c>
      <c r="AC31">
        <v>2.8723910572126625</v>
      </c>
      <c r="AD31">
        <v>0.94066021982840864</v>
      </c>
      <c r="AE31">
        <v>1.0168392139473639</v>
      </c>
      <c r="AG31">
        <v>35.5</v>
      </c>
      <c r="AH31">
        <v>33.799999999999997</v>
      </c>
      <c r="AI31">
        <v>13.9</v>
      </c>
      <c r="AK31">
        <v>39.31818181818182</v>
      </c>
      <c r="AL31">
        <v>9.0679999999999996</v>
      </c>
      <c r="AM31">
        <v>25.390909090909091</v>
      </c>
      <c r="AN31">
        <v>11.531272727272729</v>
      </c>
      <c r="AP31">
        <v>1904.8748117153243</v>
      </c>
      <c r="AQ31">
        <v>1908.9059980302538</v>
      </c>
      <c r="AR31">
        <v>1912.9371843451836</v>
      </c>
      <c r="AS31">
        <v>1920.1391846892236</v>
      </c>
      <c r="AT31">
        <v>1959.592495439219</v>
      </c>
      <c r="AU31">
        <v>1999.045806189215</v>
      </c>
      <c r="AW31">
        <v>17.899999999999999</v>
      </c>
      <c r="AX31">
        <v>1821</v>
      </c>
      <c r="AY31">
        <v>-10.468</v>
      </c>
      <c r="AZ31">
        <v>1918</v>
      </c>
      <c r="BA31">
        <v>0</v>
      </c>
      <c r="BB31">
        <v>0</v>
      </c>
      <c r="BC31">
        <v>74</v>
      </c>
      <c r="BD31">
        <v>74</v>
      </c>
      <c r="BE31">
        <v>57</v>
      </c>
      <c r="BF31">
        <v>1817</v>
      </c>
      <c r="BG31">
        <v>2023</v>
      </c>
      <c r="BH31">
        <v>-1.2403296720576256</v>
      </c>
      <c r="BI31" t="s">
        <v>591</v>
      </c>
      <c r="BJ31">
        <v>2</v>
      </c>
      <c r="BK31">
        <v>1037.2040410095526</v>
      </c>
      <c r="BL31">
        <v>981.86602300627715</v>
      </c>
      <c r="BM31">
        <v>761.76646432547545</v>
      </c>
      <c r="BP31">
        <v>2</v>
      </c>
      <c r="BQ31">
        <v>-6.8177472170869784</v>
      </c>
      <c r="BR31">
        <v>1.8180856685986863E-2</v>
      </c>
      <c r="BS31">
        <v>-0.3021628522321248</v>
      </c>
      <c r="BT31">
        <v>0.27260154974777695</v>
      </c>
      <c r="BV31">
        <v>19.310340025472996</v>
      </c>
      <c r="BW31">
        <v>1.0454500652445653E-2</v>
      </c>
      <c r="BX31">
        <v>1.6335757490612942E-2</v>
      </c>
      <c r="BY31">
        <v>1.3803868172391718E-2</v>
      </c>
      <c r="CA31">
        <v>1877.4740648606871</v>
      </c>
      <c r="CB31">
        <v>1931.3473206424558</v>
      </c>
      <c r="CE31">
        <v>1.778325851346241</v>
      </c>
      <c r="CF31">
        <v>1.8243158164347242</v>
      </c>
      <c r="CI31">
        <v>26.4</v>
      </c>
      <c r="CJ31">
        <v>11.2</v>
      </c>
      <c r="CM31">
        <v>39.31818181818182</v>
      </c>
      <c r="CN31">
        <v>9.0679999999999996</v>
      </c>
      <c r="CO31">
        <v>25.390909090909091</v>
      </c>
      <c r="CP31">
        <v>11.531272727272729</v>
      </c>
      <c r="CT31">
        <v>1885.6307076201963</v>
      </c>
      <c r="CU31">
        <v>1903.2374576199077</v>
      </c>
      <c r="CV31">
        <v>1920.8442076196191</v>
      </c>
      <c r="CY31">
        <v>-0.28398199554613796</v>
      </c>
    </row>
    <row r="32" spans="1:103" x14ac:dyDescent="0.3">
      <c r="A32" t="s">
        <v>133</v>
      </c>
      <c r="B32" t="s">
        <v>408</v>
      </c>
      <c r="C32">
        <v>119</v>
      </c>
      <c r="D32" t="s">
        <v>565</v>
      </c>
      <c r="E32">
        <v>22</v>
      </c>
      <c r="F32" t="s">
        <v>579</v>
      </c>
      <c r="G32" t="s">
        <v>590</v>
      </c>
      <c r="H32">
        <v>3</v>
      </c>
      <c r="I32">
        <v>488.26699393714512</v>
      </c>
      <c r="J32">
        <v>425.92250790502123</v>
      </c>
      <c r="K32">
        <v>307.26703908158134</v>
      </c>
      <c r="N32">
        <v>3</v>
      </c>
      <c r="O32">
        <v>-759.87182194331865</v>
      </c>
      <c r="P32">
        <v>0.4114285702859809</v>
      </c>
      <c r="Q32">
        <v>-3.2948831147558049</v>
      </c>
      <c r="R32">
        <v>3.2484580436630348</v>
      </c>
      <c r="S32">
        <v>-0.59504704877156578</v>
      </c>
      <c r="T32">
        <v>170.00967875006438</v>
      </c>
      <c r="U32">
        <v>8.6916854651436962E-2</v>
      </c>
      <c r="V32">
        <v>0.14161168319065684</v>
      </c>
      <c r="W32">
        <v>0.14870843218878807</v>
      </c>
      <c r="X32">
        <v>9.9577912500758675E-2</v>
      </c>
      <c r="Y32">
        <v>1962.6604631442824</v>
      </c>
      <c r="Z32">
        <v>1973.3431231773518</v>
      </c>
      <c r="AA32">
        <v>1985.7819537522764</v>
      </c>
      <c r="AC32">
        <v>0.29146417121133927</v>
      </c>
      <c r="AD32">
        <v>0.30175783495356301</v>
      </c>
      <c r="AE32">
        <v>1.3398153147186094</v>
      </c>
      <c r="AG32">
        <v>44.832000000000001</v>
      </c>
      <c r="AH32">
        <v>19.283000000000001</v>
      </c>
      <c r="AI32">
        <v>20.414999999999999</v>
      </c>
      <c r="AK32">
        <v>44.600999999999999</v>
      </c>
      <c r="AL32">
        <v>14.704909090909091</v>
      </c>
      <c r="AM32">
        <v>15.448</v>
      </c>
      <c r="AN32">
        <v>9.0222727272727283</v>
      </c>
      <c r="AO32">
        <v>1956.2856837673157</v>
      </c>
      <c r="AP32">
        <v>1967.0381171597282</v>
      </c>
      <c r="AQ32">
        <v>1968.7721483098255</v>
      </c>
      <c r="AR32">
        <v>1970.5061794599226</v>
      </c>
      <c r="AS32">
        <v>1983.0201213925504</v>
      </c>
      <c r="AT32">
        <v>2013.4289729490772</v>
      </c>
      <c r="AW32">
        <v>37.311</v>
      </c>
      <c r="AX32">
        <v>1961</v>
      </c>
      <c r="AY32">
        <v>4.2560000000000002</v>
      </c>
      <c r="AZ32">
        <v>2023</v>
      </c>
      <c r="BA32">
        <v>12</v>
      </c>
      <c r="BB32">
        <v>7</v>
      </c>
      <c r="BC32">
        <v>26</v>
      </c>
      <c r="BD32">
        <v>29</v>
      </c>
      <c r="BE32">
        <v>0</v>
      </c>
      <c r="BF32">
        <v>1950</v>
      </c>
      <c r="BG32">
        <v>2023</v>
      </c>
      <c r="BH32">
        <v>-2.8834545444698239</v>
      </c>
      <c r="BI32" t="s">
        <v>591</v>
      </c>
      <c r="BJ32">
        <v>2</v>
      </c>
      <c r="BK32">
        <v>368.92821689236132</v>
      </c>
      <c r="BL32">
        <v>141.3211622431399</v>
      </c>
      <c r="BM32">
        <v>137.59963264143965</v>
      </c>
      <c r="BP32">
        <v>2</v>
      </c>
      <c r="BQ32">
        <v>2359.8654888286492</v>
      </c>
      <c r="BR32">
        <v>-1.1991328673804544</v>
      </c>
      <c r="BS32">
        <v>1.2094603951872207</v>
      </c>
      <c r="BT32">
        <v>0.16000580557697699</v>
      </c>
      <c r="BV32">
        <v>82.962869012863422</v>
      </c>
      <c r="BW32">
        <v>4.2425333543647976E-2</v>
      </c>
      <c r="BX32">
        <v>4.2669223020284378E-2</v>
      </c>
      <c r="BY32">
        <v>6.5654676968642176E-2</v>
      </c>
      <c r="CA32">
        <v>1961.4408217969335</v>
      </c>
      <c r="CB32">
        <v>2014.4619591298429</v>
      </c>
      <c r="CE32">
        <v>0.26724106362244454</v>
      </c>
      <c r="CF32">
        <v>2.3076000776899481</v>
      </c>
      <c r="CI32">
        <v>9.6059999999999999</v>
      </c>
      <c r="CJ32">
        <v>8.4469999999999992</v>
      </c>
      <c r="CM32">
        <v>44.600999999999999</v>
      </c>
      <c r="CN32">
        <v>14.704909090909091</v>
      </c>
      <c r="CO32">
        <v>15.448</v>
      </c>
      <c r="CP32">
        <v>9.0222727272727283</v>
      </c>
      <c r="CU32">
        <v>1951.2979357660047</v>
      </c>
      <c r="CV32">
        <v>1955.4676154870872</v>
      </c>
      <c r="CW32">
        <v>2011.8756682790695</v>
      </c>
      <c r="CY32">
        <v>-1.1991328673804544</v>
      </c>
    </row>
    <row r="33" spans="1:103" x14ac:dyDescent="0.3">
      <c r="A33" t="s">
        <v>134</v>
      </c>
      <c r="B33" t="s">
        <v>409</v>
      </c>
      <c r="C33">
        <v>19</v>
      </c>
      <c r="D33" t="s">
        <v>563</v>
      </c>
      <c r="E33">
        <v>29</v>
      </c>
      <c r="F33" t="s">
        <v>571</v>
      </c>
      <c r="G33" t="s">
        <v>590</v>
      </c>
      <c r="H33">
        <v>2</v>
      </c>
      <c r="I33">
        <v>414.21109147669222</v>
      </c>
      <c r="J33">
        <v>418.3008921381807</v>
      </c>
      <c r="K33">
        <v>425.45491393340887</v>
      </c>
      <c r="N33">
        <v>2</v>
      </c>
      <c r="O33">
        <v>-3334.0688004476797</v>
      </c>
      <c r="P33">
        <v>1.7283500059198491</v>
      </c>
      <c r="Q33">
        <v>-3.1316906613794209</v>
      </c>
      <c r="R33">
        <v>0.98782735240850261</v>
      </c>
      <c r="T33">
        <v>467.66799394064748</v>
      </c>
      <c r="U33">
        <v>0.23933858017019566</v>
      </c>
      <c r="V33">
        <v>0.26905491769895851</v>
      </c>
      <c r="W33">
        <v>0.12417178204001429</v>
      </c>
      <c r="Y33">
        <v>1958.5927791452646</v>
      </c>
      <c r="Z33">
        <v>1972.4318776256462</v>
      </c>
      <c r="AC33">
        <v>0.51055361641598818</v>
      </c>
      <c r="AD33">
        <v>1.1282556867398443</v>
      </c>
      <c r="AG33">
        <v>49.088999999999999</v>
      </c>
      <c r="AH33">
        <v>32.338000000000001</v>
      </c>
      <c r="AK33">
        <v>44.18118181818182</v>
      </c>
      <c r="AL33">
        <v>12.859363636363637</v>
      </c>
      <c r="AM33">
        <v>12.630818181818182</v>
      </c>
      <c r="AN33">
        <v>8.3406363636363636</v>
      </c>
      <c r="AO33">
        <v>1962.9146385305921</v>
      </c>
      <c r="AP33">
        <v>1970.0404920866022</v>
      </c>
      <c r="AQ33">
        <v>1976.3886016056226</v>
      </c>
      <c r="AR33">
        <v>1988.4219106796902</v>
      </c>
      <c r="AS33">
        <v>2000.4552197537571</v>
      </c>
      <c r="AT33">
        <v>2012.4885288278238</v>
      </c>
      <c r="AW33">
        <v>39.102999999999994</v>
      </c>
      <c r="AX33">
        <v>1960</v>
      </c>
      <c r="AY33">
        <v>2.8520000000000003</v>
      </c>
      <c r="AZ33">
        <v>2023</v>
      </c>
      <c r="BA33">
        <v>16</v>
      </c>
      <c r="BB33">
        <v>17</v>
      </c>
      <c r="BC33">
        <v>19</v>
      </c>
      <c r="BD33">
        <v>22</v>
      </c>
      <c r="BE33">
        <v>0</v>
      </c>
      <c r="BF33">
        <v>1950</v>
      </c>
      <c r="BG33">
        <v>2023</v>
      </c>
      <c r="BH33">
        <v>-1.4033406554595718</v>
      </c>
      <c r="BI33" t="s">
        <v>591</v>
      </c>
      <c r="BJ33">
        <v>3</v>
      </c>
      <c r="BK33">
        <v>314.89881243877841</v>
      </c>
      <c r="BL33">
        <v>125.27376105845417</v>
      </c>
      <c r="BM33">
        <v>120.19112515834502</v>
      </c>
      <c r="BP33">
        <v>3</v>
      </c>
      <c r="BQ33">
        <v>1028.8578737024575</v>
      </c>
      <c r="BR33">
        <v>-0.51976587615392367</v>
      </c>
      <c r="BS33">
        <v>0.66019362404498871</v>
      </c>
      <c r="BT33">
        <v>-0.17171670759460606</v>
      </c>
      <c r="BU33">
        <v>0.15770368955731079</v>
      </c>
      <c r="BV33">
        <v>26.797949399881706</v>
      </c>
      <c r="BW33">
        <v>1.367934898302765E-2</v>
      </c>
      <c r="BX33">
        <v>2.5611798397972282E-2</v>
      </c>
      <c r="BY33">
        <v>2.3470972787258456E-2</v>
      </c>
      <c r="BZ33">
        <v>1.9893612143700001E-2</v>
      </c>
      <c r="CA33">
        <v>1968.3599082065307</v>
      </c>
      <c r="CB33">
        <v>1982.9993223499321</v>
      </c>
      <c r="CC33">
        <v>2007.7030607814254</v>
      </c>
      <c r="CE33">
        <v>0.35044392888013515</v>
      </c>
      <c r="CF33">
        <v>1.3030778129477112</v>
      </c>
      <c r="CG33">
        <v>1.318617519423914</v>
      </c>
      <c r="CI33">
        <v>6.4279999999999999</v>
      </c>
      <c r="CJ33">
        <v>9.4670000000000005</v>
      </c>
      <c r="CK33">
        <v>7.2439999999999998</v>
      </c>
      <c r="CM33">
        <v>44.18118181818182</v>
      </c>
      <c r="CN33">
        <v>12.859363636363637</v>
      </c>
      <c r="CO33">
        <v>12.630818181818182</v>
      </c>
      <c r="CP33">
        <v>8.3406363636363636</v>
      </c>
      <c r="CV33">
        <v>1950.6049169765349</v>
      </c>
      <c r="CW33">
        <v>1960.2246327551009</v>
      </c>
      <c r="CY33">
        <v>-0.51976587615392367</v>
      </c>
    </row>
    <row r="34" spans="1:103" x14ac:dyDescent="0.3">
      <c r="A34" t="s">
        <v>135</v>
      </c>
      <c r="B34" t="s">
        <v>418</v>
      </c>
      <c r="C34">
        <v>142</v>
      </c>
      <c r="D34" t="s">
        <v>559</v>
      </c>
      <c r="E34">
        <v>30</v>
      </c>
      <c r="F34" t="s">
        <v>585</v>
      </c>
      <c r="G34" t="s">
        <v>590</v>
      </c>
      <c r="H34">
        <v>1</v>
      </c>
      <c r="I34">
        <v>466.35054465345564</v>
      </c>
      <c r="J34">
        <v>411.56098862950643</v>
      </c>
      <c r="K34">
        <v>415.82961306901012</v>
      </c>
      <c r="N34">
        <v>1</v>
      </c>
      <c r="O34">
        <v>2070.8219816370461</v>
      </c>
      <c r="P34">
        <v>-1.0394230770025081</v>
      </c>
      <c r="Q34">
        <v>0.82622395579201147</v>
      </c>
      <c r="T34">
        <v>168.32181499939227</v>
      </c>
      <c r="U34">
        <v>8.5746556292732479E-2</v>
      </c>
      <c r="V34">
        <v>9.3515178395093587E-2</v>
      </c>
      <c r="Y34">
        <v>1976.4285459272578</v>
      </c>
      <c r="AC34">
        <v>2.0259450270472867</v>
      </c>
      <c r="AG34">
        <v>17.452999999999999</v>
      </c>
      <c r="AK34">
        <v>38.441454545454548</v>
      </c>
      <c r="AL34">
        <v>8.7725454545454529</v>
      </c>
      <c r="AM34">
        <v>8.2216363636363639</v>
      </c>
      <c r="AN34">
        <v>6.9710909090909094</v>
      </c>
      <c r="AP34">
        <v>1958.6076417583088</v>
      </c>
      <c r="AQ34">
        <v>1963.4180025349995</v>
      </c>
      <c r="AR34">
        <v>1968.2283633116901</v>
      </c>
      <c r="AS34">
        <v>1973.0387240883808</v>
      </c>
      <c r="AT34">
        <v>1983.3541887036486</v>
      </c>
      <c r="AU34">
        <v>2006.8064429700398</v>
      </c>
      <c r="AW34">
        <v>34.612000000000002</v>
      </c>
      <c r="AX34">
        <v>1965</v>
      </c>
      <c r="AY34">
        <v>-3.1640000000000006</v>
      </c>
      <c r="AZ34">
        <v>2022</v>
      </c>
      <c r="BA34">
        <v>13</v>
      </c>
      <c r="BB34">
        <v>4</v>
      </c>
      <c r="BC34">
        <v>17</v>
      </c>
      <c r="BD34">
        <v>37</v>
      </c>
      <c r="BE34">
        <v>3</v>
      </c>
      <c r="BF34">
        <v>1950</v>
      </c>
      <c r="BG34">
        <v>2023</v>
      </c>
      <c r="BH34">
        <v>-1.0394230770025081</v>
      </c>
      <c r="BI34" t="s">
        <v>591</v>
      </c>
      <c r="BJ34">
        <v>2</v>
      </c>
      <c r="BK34">
        <v>257.17014511394018</v>
      </c>
      <c r="BL34">
        <v>102.99313000498152</v>
      </c>
      <c r="BM34">
        <v>72.945512045221648</v>
      </c>
      <c r="BP34">
        <v>2</v>
      </c>
      <c r="BQ34">
        <v>761.97116118261886</v>
      </c>
      <c r="BR34">
        <v>-0.38552500145789675</v>
      </c>
      <c r="BS34">
        <v>0.41329830452578548</v>
      </c>
      <c r="BT34">
        <v>0.23779812682795176</v>
      </c>
      <c r="BV34">
        <v>38.193984776881116</v>
      </c>
      <c r="BW34">
        <v>1.9516551711071552E-2</v>
      </c>
      <c r="BX34">
        <v>1.9762273369619918E-2</v>
      </c>
      <c r="BY34">
        <v>5.0487195696710542E-2</v>
      </c>
      <c r="CA34">
        <v>1964.1268311508841</v>
      </c>
      <c r="CB34">
        <v>2015.7512637501379</v>
      </c>
      <c r="CE34">
        <v>0.45271395669977899</v>
      </c>
      <c r="CF34">
        <v>1.0084508363550004</v>
      </c>
      <c r="CI34">
        <v>3.8679999999999999</v>
      </c>
      <c r="CJ34">
        <v>6.5339999999999998</v>
      </c>
      <c r="CM34">
        <v>38.441454545454548</v>
      </c>
      <c r="CN34">
        <v>8.7725454545454529</v>
      </c>
      <c r="CO34">
        <v>8.2216363636363639</v>
      </c>
      <c r="CP34">
        <v>6.9710909090909094</v>
      </c>
      <c r="CW34">
        <v>1950.5120506814758</v>
      </c>
      <c r="CX34">
        <v>1973.0864518236951</v>
      </c>
      <c r="CY34">
        <v>-0.38552500145789675</v>
      </c>
    </row>
    <row r="35" spans="1:103" x14ac:dyDescent="0.3">
      <c r="A35" t="s">
        <v>136</v>
      </c>
      <c r="B35" t="s">
        <v>419</v>
      </c>
      <c r="C35">
        <v>150</v>
      </c>
      <c r="D35" t="s">
        <v>560</v>
      </c>
      <c r="E35">
        <v>151</v>
      </c>
      <c r="F35" t="s">
        <v>576</v>
      </c>
      <c r="G35" t="s">
        <v>590</v>
      </c>
      <c r="H35">
        <v>1</v>
      </c>
      <c r="I35">
        <v>823.48583763906265</v>
      </c>
      <c r="J35">
        <v>716.2976232546938</v>
      </c>
      <c r="K35">
        <v>721.24487229806266</v>
      </c>
      <c r="N35">
        <v>1</v>
      </c>
      <c r="O35">
        <v>920.13260734838593</v>
      </c>
      <c r="P35">
        <v>-0.46443560321462518</v>
      </c>
      <c r="Q35">
        <v>0.31315482109565723</v>
      </c>
      <c r="T35">
        <v>41.226025625332348</v>
      </c>
      <c r="U35">
        <v>2.160043998866731E-2</v>
      </c>
      <c r="V35">
        <v>2.4767212977686942E-2</v>
      </c>
      <c r="Y35">
        <v>1937.4498918246622</v>
      </c>
      <c r="AC35">
        <v>3.0102063112239632</v>
      </c>
      <c r="AG35">
        <v>20</v>
      </c>
      <c r="AK35">
        <v>44.019636363636366</v>
      </c>
      <c r="AL35">
        <v>9.3541818181818197</v>
      </c>
      <c r="AM35">
        <v>33.274181818181816</v>
      </c>
      <c r="AN35">
        <v>13.593818181818181</v>
      </c>
      <c r="AO35">
        <v>1884.2926797409393</v>
      </c>
      <c r="AP35">
        <v>1905.8241900962701</v>
      </c>
      <c r="AQ35">
        <v>1916.5899452739357</v>
      </c>
      <c r="AR35">
        <v>1927.355700451601</v>
      </c>
      <c r="AS35">
        <v>1939.5116086952371</v>
      </c>
      <c r="AT35">
        <v>1972.5627334314115</v>
      </c>
      <c r="AU35">
        <v>2005.6138581675857</v>
      </c>
      <c r="AW35">
        <v>14.799999999999997</v>
      </c>
      <c r="AX35">
        <v>1884</v>
      </c>
      <c r="AY35">
        <v>-10.4</v>
      </c>
      <c r="AZ35">
        <v>1918</v>
      </c>
      <c r="BA35">
        <v>0</v>
      </c>
      <c r="BB35">
        <v>0</v>
      </c>
      <c r="BC35">
        <v>31</v>
      </c>
      <c r="BD35">
        <v>64</v>
      </c>
      <c r="BE35">
        <v>48</v>
      </c>
      <c r="BF35">
        <v>1880</v>
      </c>
      <c r="BG35">
        <v>2023</v>
      </c>
      <c r="BH35">
        <v>-0.46443560321462518</v>
      </c>
      <c r="BI35" t="s">
        <v>591</v>
      </c>
      <c r="BJ35">
        <v>3</v>
      </c>
      <c r="BK35">
        <v>837.63994191610107</v>
      </c>
      <c r="BL35">
        <v>550.81199513770525</v>
      </c>
      <c r="BM35">
        <v>543.36874401202363</v>
      </c>
      <c r="BP35">
        <v>3</v>
      </c>
      <c r="BQ35">
        <v>722.44258107243718</v>
      </c>
      <c r="BR35">
        <v>-0.36551568960725683</v>
      </c>
      <c r="BS35">
        <v>0.15041204086757717</v>
      </c>
      <c r="BT35">
        <v>0.39877115464296975</v>
      </c>
      <c r="BU35">
        <v>-0.19704762955329841</v>
      </c>
      <c r="BV35">
        <v>23.570639832135523</v>
      </c>
      <c r="BW35">
        <v>1.2366149395092145E-2</v>
      </c>
      <c r="BX35">
        <v>3.3037626064196829E-2</v>
      </c>
      <c r="BY35">
        <v>5.5500717774185318E-2</v>
      </c>
      <c r="BZ35">
        <v>4.9975885798398241E-2</v>
      </c>
      <c r="CA35">
        <v>1932.9999154082138</v>
      </c>
      <c r="CB35">
        <v>1961.2871261223584</v>
      </c>
      <c r="CC35">
        <v>1983.189847507824</v>
      </c>
      <c r="CE35">
        <v>4.214182411519432</v>
      </c>
      <c r="CF35">
        <v>1.9616903413042417</v>
      </c>
      <c r="CG35">
        <v>3.6776255659445409</v>
      </c>
      <c r="CI35">
        <v>14.7</v>
      </c>
      <c r="CJ35">
        <v>9.6140000000000008</v>
      </c>
      <c r="CK35">
        <v>14</v>
      </c>
      <c r="CM35">
        <v>44.019636363636366</v>
      </c>
      <c r="CN35">
        <v>9.3541818181818197</v>
      </c>
      <c r="CO35">
        <v>33.274181818181816</v>
      </c>
      <c r="CP35">
        <v>13.593818181818181</v>
      </c>
      <c r="CR35">
        <v>1880.7471214466532</v>
      </c>
      <c r="CS35">
        <v>1894.4264248039804</v>
      </c>
      <c r="CT35">
        <v>1908.1057281613068</v>
      </c>
      <c r="CU35">
        <v>1921.7850315186333</v>
      </c>
      <c r="CV35">
        <v>1937.1875895202638</v>
      </c>
      <c r="CW35">
        <v>1961.2741023108356</v>
      </c>
      <c r="CY35">
        <v>-0.36551568960725683</v>
      </c>
    </row>
    <row r="36" spans="1:103" x14ac:dyDescent="0.3">
      <c r="A36" t="s">
        <v>137</v>
      </c>
      <c r="B36" t="s">
        <v>428</v>
      </c>
      <c r="C36">
        <v>150</v>
      </c>
      <c r="D36" t="s">
        <v>560</v>
      </c>
      <c r="E36">
        <v>39</v>
      </c>
      <c r="F36" t="s">
        <v>567</v>
      </c>
      <c r="G36" t="s">
        <v>590</v>
      </c>
      <c r="H36">
        <v>2</v>
      </c>
      <c r="I36">
        <v>730.75730047959382</v>
      </c>
      <c r="J36">
        <v>718.11086971536974</v>
      </c>
      <c r="K36">
        <v>687.90247682779989</v>
      </c>
      <c r="N36">
        <v>2</v>
      </c>
      <c r="O36">
        <v>79.447078855449604</v>
      </c>
      <c r="P36">
        <v>-2.2446273508134666E-2</v>
      </c>
      <c r="Q36">
        <v>-0.24013781604552628</v>
      </c>
      <c r="R36">
        <v>0.17275217138032323</v>
      </c>
      <c r="T36">
        <v>97.19381481589329</v>
      </c>
      <c r="U36">
        <v>5.1863978257359014E-2</v>
      </c>
      <c r="V36">
        <v>5.2256360279328458E-2</v>
      </c>
      <c r="W36">
        <v>3.0674759953835371E-2</v>
      </c>
      <c r="Y36">
        <v>1886.2858828550231</v>
      </c>
      <c r="Z36">
        <v>1987.999983818697</v>
      </c>
      <c r="AC36">
        <v>3.4505705854032467</v>
      </c>
      <c r="AD36">
        <v>4.1474798154373591</v>
      </c>
      <c r="AG36">
        <v>37</v>
      </c>
      <c r="AH36">
        <v>9.9890000000000008</v>
      </c>
      <c r="AK36">
        <v>37.618181818181817</v>
      </c>
      <c r="AL36">
        <v>7.3396363636363651</v>
      </c>
      <c r="AM36">
        <v>31.281818181818185</v>
      </c>
      <c r="AN36">
        <v>10.924909090909093</v>
      </c>
      <c r="AP36">
        <v>1894.3099410450452</v>
      </c>
      <c r="AQ36">
        <v>1913.3514603103554</v>
      </c>
      <c r="AR36">
        <v>1932.3929795756658</v>
      </c>
      <c r="AS36">
        <v>1951.4344988409759</v>
      </c>
      <c r="AT36">
        <v>1970.4760181062863</v>
      </c>
      <c r="AU36">
        <v>1992.4358839546392</v>
      </c>
      <c r="AW36">
        <v>14.2</v>
      </c>
      <c r="AX36">
        <v>1912</v>
      </c>
      <c r="AY36">
        <v>-16.900000000000002</v>
      </c>
      <c r="AZ36">
        <v>1918</v>
      </c>
      <c r="BA36">
        <v>0</v>
      </c>
      <c r="BB36">
        <v>0</v>
      </c>
      <c r="BC36">
        <v>43</v>
      </c>
      <c r="BD36">
        <v>86</v>
      </c>
      <c r="BE36">
        <v>32</v>
      </c>
      <c r="BF36">
        <v>1862</v>
      </c>
      <c r="BG36">
        <v>2023</v>
      </c>
      <c r="BH36">
        <v>-0.26258408955366097</v>
      </c>
      <c r="BI36" t="s">
        <v>591</v>
      </c>
      <c r="BJ36">
        <v>1</v>
      </c>
      <c r="BK36">
        <v>871.30646721265782</v>
      </c>
      <c r="BL36">
        <v>740.29051982334101</v>
      </c>
      <c r="BM36">
        <v>750.45228551326898</v>
      </c>
      <c r="BP36">
        <v>1</v>
      </c>
      <c r="BQ36">
        <v>460.80983439281567</v>
      </c>
      <c r="BR36">
        <v>-0.2300311910037649</v>
      </c>
      <c r="BS36">
        <v>0.2468522382002343</v>
      </c>
      <c r="BV36">
        <v>14.732404020325404</v>
      </c>
      <c r="BW36">
        <v>7.7046911001757154E-3</v>
      </c>
      <c r="BX36">
        <v>1.8127485623141149E-2</v>
      </c>
      <c r="CA36">
        <v>1962.2231703801631</v>
      </c>
      <c r="CE36">
        <v>2.9759899966465335</v>
      </c>
      <c r="CI36">
        <v>10.138999999999999</v>
      </c>
      <c r="CM36">
        <v>37.618181818181817</v>
      </c>
      <c r="CN36">
        <v>7.3396363636363651</v>
      </c>
      <c r="CO36">
        <v>31.281818181818185</v>
      </c>
      <c r="CP36">
        <v>10.924909090909093</v>
      </c>
      <c r="CS36">
        <v>1872.8322559776891</v>
      </c>
      <c r="CT36">
        <v>1894.5684387022231</v>
      </c>
      <c r="CU36">
        <v>1916.304621426757</v>
      </c>
      <c r="CV36">
        <v>1938.040804151291</v>
      </c>
      <c r="CW36">
        <v>1995.675219966872</v>
      </c>
      <c r="CY36">
        <v>-0.2300311910037649</v>
      </c>
    </row>
    <row r="37" spans="1:103" x14ac:dyDescent="0.3">
      <c r="A37" t="s">
        <v>138</v>
      </c>
      <c r="B37" t="s">
        <v>429</v>
      </c>
      <c r="C37">
        <v>19</v>
      </c>
      <c r="D37" t="s">
        <v>563</v>
      </c>
      <c r="E37">
        <v>29</v>
      </c>
      <c r="F37" t="s">
        <v>571</v>
      </c>
      <c r="G37" t="s">
        <v>590</v>
      </c>
      <c r="H37">
        <v>3</v>
      </c>
      <c r="I37">
        <v>862.8065783370356</v>
      </c>
      <c r="J37">
        <v>679.45495827068248</v>
      </c>
      <c r="K37">
        <v>610.82813083845554</v>
      </c>
      <c r="N37">
        <v>3</v>
      </c>
      <c r="O37">
        <v>-201.57926873858224</v>
      </c>
      <c r="P37">
        <v>0.12659935901345892</v>
      </c>
      <c r="Q37">
        <v>-0.17658912509169425</v>
      </c>
      <c r="R37">
        <v>-0.32705753350054118</v>
      </c>
      <c r="S37">
        <v>-0.11207159853531434</v>
      </c>
      <c r="T37">
        <v>291.345364090494</v>
      </c>
      <c r="U37">
        <v>0.15451853526369877</v>
      </c>
      <c r="V37">
        <v>0.15503825311812541</v>
      </c>
      <c r="W37">
        <v>6.22488808868416E-2</v>
      </c>
      <c r="X37">
        <v>7.6839292312046961E-2</v>
      </c>
      <c r="Y37">
        <v>1892.9998828312275</v>
      </c>
      <c r="Z37">
        <v>1966.98724754928</v>
      </c>
      <c r="AA37">
        <v>1992.9269652256453</v>
      </c>
      <c r="AC37">
        <v>8.0458612445071243</v>
      </c>
      <c r="AD37">
        <v>3.1920573665709733</v>
      </c>
      <c r="AE37">
        <v>11.113635359326935</v>
      </c>
      <c r="AG37">
        <v>40.9</v>
      </c>
      <c r="AH37">
        <v>36.345999999999997</v>
      </c>
      <c r="AI37">
        <v>26.209</v>
      </c>
      <c r="AK37">
        <v>36.854545454545452</v>
      </c>
      <c r="AL37">
        <v>12.579363636363636</v>
      </c>
      <c r="AM37">
        <v>23.41</v>
      </c>
      <c r="AN37">
        <v>7.4564545454545446</v>
      </c>
      <c r="AP37">
        <v>1954.4785269919985</v>
      </c>
      <c r="AQ37">
        <v>1978.5897493847015</v>
      </c>
      <c r="AR37">
        <v>1991.8506850964434</v>
      </c>
      <c r="AS37">
        <v>2002.3197560202927</v>
      </c>
      <c r="AT37">
        <v>2012.5422193503309</v>
      </c>
      <c r="AU37">
        <v>2022.7646826803691</v>
      </c>
      <c r="AW37">
        <v>31.481000000000002</v>
      </c>
      <c r="AX37">
        <v>1960</v>
      </c>
      <c r="AY37">
        <v>1.1999999999999957</v>
      </c>
      <c r="AZ37">
        <v>1918</v>
      </c>
      <c r="BA37">
        <v>7</v>
      </c>
      <c r="BB37">
        <v>26</v>
      </c>
      <c r="BC37">
        <v>93</v>
      </c>
      <c r="BD37">
        <v>19</v>
      </c>
      <c r="BE37">
        <v>0</v>
      </c>
      <c r="BF37">
        <v>1879</v>
      </c>
      <c r="BG37">
        <v>2023</v>
      </c>
      <c r="BH37">
        <v>-0.48911889811409082</v>
      </c>
      <c r="BI37" t="s">
        <v>591</v>
      </c>
      <c r="BJ37">
        <v>2</v>
      </c>
      <c r="BK37">
        <v>741.55268504125593</v>
      </c>
      <c r="BL37">
        <v>709.16313885576665</v>
      </c>
      <c r="BM37">
        <v>569.87755999382432</v>
      </c>
      <c r="BP37">
        <v>2</v>
      </c>
      <c r="BQ37">
        <v>-81.367026591965868</v>
      </c>
      <c r="BR37">
        <v>5.524954303128337E-2</v>
      </c>
      <c r="BS37">
        <v>-0.45939840803858101</v>
      </c>
      <c r="BT37">
        <v>0.3684882966609081</v>
      </c>
      <c r="BV37">
        <v>40.603755560086611</v>
      </c>
      <c r="BW37">
        <v>2.1386887029977954E-2</v>
      </c>
      <c r="BX37">
        <v>3.1478922949141633E-2</v>
      </c>
      <c r="BY37">
        <v>2.5116038495532442E-2</v>
      </c>
      <c r="CA37">
        <v>1918.0000182258193</v>
      </c>
      <c r="CB37">
        <v>1956.6347311983752</v>
      </c>
      <c r="CE37">
        <v>1.542127783398255</v>
      </c>
      <c r="CF37">
        <v>1.7253299827724531</v>
      </c>
      <c r="CI37">
        <v>34.200000000000003</v>
      </c>
      <c r="CJ37">
        <v>9.6470000000000002</v>
      </c>
      <c r="CM37">
        <v>36.854545454545452</v>
      </c>
      <c r="CN37">
        <v>12.579363636363636</v>
      </c>
      <c r="CO37">
        <v>23.41</v>
      </c>
      <c r="CP37">
        <v>7.4564545454545446</v>
      </c>
      <c r="CU37">
        <v>1929.3859167088467</v>
      </c>
      <c r="CV37">
        <v>1941.7575956443047</v>
      </c>
      <c r="CW37">
        <v>1954.1292745797625</v>
      </c>
      <c r="CY37">
        <v>-0.40414886500729763</v>
      </c>
    </row>
    <row r="38" spans="1:103" x14ac:dyDescent="0.3">
      <c r="A38" t="s">
        <v>139</v>
      </c>
      <c r="B38" t="s">
        <v>436</v>
      </c>
      <c r="C38">
        <v>142</v>
      </c>
      <c r="D38" t="s">
        <v>559</v>
      </c>
      <c r="E38">
        <v>30</v>
      </c>
      <c r="F38" t="s">
        <v>585</v>
      </c>
      <c r="G38" t="s">
        <v>590</v>
      </c>
      <c r="H38">
        <v>1</v>
      </c>
      <c r="I38">
        <v>376.24606857156249</v>
      </c>
      <c r="J38">
        <v>350.63804113169414</v>
      </c>
      <c r="K38">
        <v>356.76490132508201</v>
      </c>
      <c r="N38">
        <v>1</v>
      </c>
      <c r="O38">
        <v>1412.1468341253583</v>
      </c>
      <c r="P38">
        <v>-0.70170207620910174</v>
      </c>
      <c r="Q38">
        <v>0.45601096506510286</v>
      </c>
      <c r="T38">
        <v>131.96438505571709</v>
      </c>
      <c r="U38">
        <v>6.7054548541306214E-2</v>
      </c>
      <c r="V38">
        <v>7.5431348521639061E-2</v>
      </c>
      <c r="Y38">
        <v>1981.3606750724462</v>
      </c>
      <c r="AC38">
        <v>2.9291279333861193</v>
      </c>
      <c r="AG38">
        <v>20.815999999999999</v>
      </c>
      <c r="AK38">
        <v>35.456727272727271</v>
      </c>
      <c r="AL38">
        <v>13.337181818181818</v>
      </c>
      <c r="AM38">
        <v>11.271272727272727</v>
      </c>
      <c r="AN38">
        <v>9.0487272727272732</v>
      </c>
      <c r="AP38">
        <v>1962.5805321330981</v>
      </c>
      <c r="AQ38">
        <v>1969.7060632801802</v>
      </c>
      <c r="AR38">
        <v>1976.831594427262</v>
      </c>
      <c r="AS38">
        <v>1988.7762250265025</v>
      </c>
      <c r="AT38">
        <v>2009.1269816196843</v>
      </c>
      <c r="AW38">
        <v>29.705000000000002</v>
      </c>
      <c r="AX38">
        <v>1967</v>
      </c>
      <c r="AY38">
        <v>3.2629999999999999</v>
      </c>
      <c r="AZ38">
        <v>2023</v>
      </c>
      <c r="BA38">
        <v>0</v>
      </c>
      <c r="BB38">
        <v>19</v>
      </c>
      <c r="BC38">
        <v>22</v>
      </c>
      <c r="BD38">
        <v>28</v>
      </c>
      <c r="BE38">
        <v>0</v>
      </c>
      <c r="BF38">
        <v>1955</v>
      </c>
      <c r="BG38">
        <v>2023</v>
      </c>
      <c r="BH38">
        <v>-0.70170207620910174</v>
      </c>
      <c r="BI38" t="s">
        <v>591</v>
      </c>
      <c r="BJ38">
        <v>3</v>
      </c>
      <c r="BK38">
        <v>301.32697873883188</v>
      </c>
      <c r="BL38">
        <v>227.72217471781485</v>
      </c>
      <c r="BM38">
        <v>179.2918333703465</v>
      </c>
      <c r="BP38">
        <v>3</v>
      </c>
      <c r="BQ38">
        <v>554.39732724329951</v>
      </c>
      <c r="BR38">
        <v>-0.27710140488136809</v>
      </c>
      <c r="BS38">
        <v>0.23490118965499812</v>
      </c>
      <c r="BT38">
        <v>2.2330895446823478</v>
      </c>
      <c r="BU38">
        <v>-2.2286246740419196</v>
      </c>
      <c r="BV38">
        <v>31.917586874481355</v>
      </c>
      <c r="BW38">
        <v>1.6226422162050589E-2</v>
      </c>
      <c r="BX38">
        <v>4.6303218404529382E-2</v>
      </c>
      <c r="BY38">
        <v>0.41596105079220413</v>
      </c>
      <c r="BZ38">
        <v>0.41392058788153857</v>
      </c>
      <c r="CA38">
        <v>1979.0001</v>
      </c>
      <c r="CB38">
        <v>1992.9999</v>
      </c>
      <c r="CC38">
        <v>1995.0001</v>
      </c>
      <c r="CE38">
        <v>1.7557038394892397</v>
      </c>
      <c r="CF38">
        <v>0.28454562692473656</v>
      </c>
      <c r="CG38">
        <v>0.26043826726627423</v>
      </c>
      <c r="CI38">
        <v>6.2229999999999999</v>
      </c>
      <c r="CJ38">
        <v>5.8230000000000004</v>
      </c>
      <c r="CK38">
        <v>10.048999999999999</v>
      </c>
      <c r="CM38">
        <v>35.456727272727271</v>
      </c>
      <c r="CN38">
        <v>13.337181818181818</v>
      </c>
      <c r="CO38">
        <v>11.271272727272727</v>
      </c>
      <c r="CP38">
        <v>9.0487272727272732</v>
      </c>
      <c r="CW38">
        <v>1964.614100301533</v>
      </c>
      <c r="CY38">
        <v>-0.27710140488136809</v>
      </c>
    </row>
    <row r="39" spans="1:103" x14ac:dyDescent="0.3">
      <c r="A39" t="s">
        <v>140</v>
      </c>
      <c r="B39" t="s">
        <v>437</v>
      </c>
      <c r="C39">
        <v>142</v>
      </c>
      <c r="D39" t="s">
        <v>559</v>
      </c>
      <c r="E39">
        <v>30</v>
      </c>
      <c r="F39" t="s">
        <v>585</v>
      </c>
      <c r="G39" t="s">
        <v>590</v>
      </c>
      <c r="H39">
        <v>1</v>
      </c>
      <c r="I39">
        <v>367.21670394046902</v>
      </c>
      <c r="J39">
        <v>247.97322892011255</v>
      </c>
      <c r="K39">
        <v>256.24860201777864</v>
      </c>
      <c r="N39">
        <v>1</v>
      </c>
      <c r="O39">
        <v>2138.3277719692874</v>
      </c>
      <c r="P39">
        <v>-1.0705721340010674</v>
      </c>
      <c r="Q39">
        <v>0.69781740082308674</v>
      </c>
      <c r="T39">
        <v>74.740107001584605</v>
      </c>
      <c r="U39">
        <v>3.8016114747495618E-2</v>
      </c>
      <c r="V39">
        <v>4.0319001196615654E-2</v>
      </c>
      <c r="Y39">
        <v>1977.7231440084445</v>
      </c>
      <c r="AC39">
        <v>0.89216631756780607</v>
      </c>
      <c r="AG39">
        <v>20.727</v>
      </c>
      <c r="AK39">
        <v>40.17790909090909</v>
      </c>
      <c r="AL39">
        <v>6.5284545454545446</v>
      </c>
      <c r="AM39">
        <v>13.313000000000001</v>
      </c>
      <c r="AN39">
        <v>5.9769090909090918</v>
      </c>
      <c r="AO39">
        <v>1955.3355682310385</v>
      </c>
      <c r="AP39">
        <v>1964.6763680542342</v>
      </c>
      <c r="AQ39">
        <v>1969.3467679658343</v>
      </c>
      <c r="AR39">
        <v>1974.0171678774341</v>
      </c>
      <c r="AS39">
        <v>1980.493022250002</v>
      </c>
      <c r="AT39">
        <v>1993.906668154299</v>
      </c>
      <c r="AU39">
        <v>2007.3203140585954</v>
      </c>
      <c r="AV39">
        <v>2020.7339599628917</v>
      </c>
      <c r="AW39">
        <v>29.196000000000005</v>
      </c>
      <c r="AX39">
        <v>1959</v>
      </c>
      <c r="AY39">
        <v>-2.5889999999999995</v>
      </c>
      <c r="AZ39">
        <v>2022</v>
      </c>
      <c r="BA39">
        <v>0</v>
      </c>
      <c r="BB39">
        <v>17</v>
      </c>
      <c r="BC39">
        <v>19</v>
      </c>
      <c r="BD39">
        <v>28</v>
      </c>
      <c r="BE39">
        <v>5</v>
      </c>
      <c r="BF39">
        <v>1955</v>
      </c>
      <c r="BG39">
        <v>2023</v>
      </c>
      <c r="BH39">
        <v>-1.0705721340010674</v>
      </c>
      <c r="BI39" t="s">
        <v>591</v>
      </c>
      <c r="BJ39">
        <v>2</v>
      </c>
      <c r="BK39">
        <v>290.91306476668615</v>
      </c>
      <c r="BL39">
        <v>149.15164387423192</v>
      </c>
      <c r="BM39">
        <v>83.421180577164591</v>
      </c>
      <c r="BP39">
        <v>2</v>
      </c>
      <c r="BQ39">
        <v>1022.9742748482197</v>
      </c>
      <c r="BR39">
        <v>-0.51515686291774199</v>
      </c>
      <c r="BS39">
        <v>0.43981904776064285</v>
      </c>
      <c r="BT39">
        <v>0.19121036421665016</v>
      </c>
      <c r="BV39">
        <v>36.231006122784997</v>
      </c>
      <c r="BW39">
        <v>1.8456899283868341E-2</v>
      </c>
      <c r="BX39">
        <v>1.9483053527045147E-2</v>
      </c>
      <c r="BY39">
        <v>1.9483053527046434E-2</v>
      </c>
      <c r="CA39">
        <v>1971.5548780501992</v>
      </c>
      <c r="CB39">
        <v>2006.3634388639309</v>
      </c>
      <c r="CE39">
        <v>0.50291904971581036</v>
      </c>
      <c r="CF39">
        <v>1.1611448708673258</v>
      </c>
      <c r="CI39">
        <v>7.5640000000000001</v>
      </c>
      <c r="CJ39">
        <v>5.056</v>
      </c>
      <c r="CM39">
        <v>40.17790909090909</v>
      </c>
      <c r="CN39">
        <v>6.5284545454545446</v>
      </c>
      <c r="CO39">
        <v>13.313000000000001</v>
      </c>
      <c r="CP39">
        <v>5.9769090909090918</v>
      </c>
      <c r="CV39">
        <v>1956.6356335413298</v>
      </c>
      <c r="CW39">
        <v>1966.34141513896</v>
      </c>
      <c r="CX39">
        <v>2008.2022430284292</v>
      </c>
      <c r="CY39">
        <v>-0.51515686291774199</v>
      </c>
    </row>
    <row r="40" spans="1:103" x14ac:dyDescent="0.3">
      <c r="A40" t="s">
        <v>141</v>
      </c>
      <c r="B40" t="s">
        <v>438</v>
      </c>
      <c r="C40">
        <v>150</v>
      </c>
      <c r="D40" t="s">
        <v>560</v>
      </c>
      <c r="E40">
        <v>39</v>
      </c>
      <c r="F40" t="s">
        <v>567</v>
      </c>
      <c r="G40" t="s">
        <v>590</v>
      </c>
      <c r="H40">
        <v>3</v>
      </c>
      <c r="I40">
        <v>324.37933446437796</v>
      </c>
      <c r="J40">
        <v>315.84141054741048</v>
      </c>
      <c r="K40">
        <v>236.62541741745616</v>
      </c>
      <c r="N40">
        <v>3</v>
      </c>
      <c r="O40">
        <v>447.9212226474674</v>
      </c>
      <c r="P40">
        <v>-0.20646853626004444</v>
      </c>
      <c r="Q40">
        <v>-0.23582511517707908</v>
      </c>
      <c r="R40">
        <v>-1.9317063467459479</v>
      </c>
      <c r="S40">
        <v>2.0293471754585251</v>
      </c>
      <c r="T40">
        <v>155.28268461347764</v>
      </c>
      <c r="U40">
        <v>7.9408050452768497E-2</v>
      </c>
      <c r="V40">
        <v>8.2801755565182725E-2</v>
      </c>
      <c r="W40">
        <v>0.42531371090279152</v>
      </c>
      <c r="X40">
        <v>0.42509393277816998</v>
      </c>
      <c r="Y40">
        <v>1961.8098559807352</v>
      </c>
      <c r="Z40">
        <v>1988.7923156399463</v>
      </c>
      <c r="AA40">
        <v>1992.1747455271957</v>
      </c>
      <c r="AC40">
        <v>2.8614824953939042</v>
      </c>
      <c r="AD40">
        <v>0.48822481516290001</v>
      </c>
      <c r="AE40">
        <v>0.45468147549594556</v>
      </c>
      <c r="AG40">
        <v>42.631999999999998</v>
      </c>
      <c r="AH40">
        <v>29.367999999999999</v>
      </c>
      <c r="AI40">
        <v>22.27</v>
      </c>
      <c r="AK40">
        <v>44.283999999999999</v>
      </c>
      <c r="AL40">
        <v>13.425818181818185</v>
      </c>
      <c r="AM40">
        <v>21.545000000000002</v>
      </c>
      <c r="AN40">
        <v>5.9677272727272737</v>
      </c>
      <c r="AO40">
        <v>1951.4897036902203</v>
      </c>
      <c r="AP40">
        <v>1979.6016855424475</v>
      </c>
      <c r="AQ40">
        <v>1989.1861836500073</v>
      </c>
      <c r="AR40">
        <v>1991.2923336094964</v>
      </c>
      <c r="AS40">
        <v>2000.6039644902646</v>
      </c>
      <c r="AT40">
        <v>2015.1113170210635</v>
      </c>
      <c r="AW40">
        <v>26.250999999999998</v>
      </c>
      <c r="AX40">
        <v>1968</v>
      </c>
      <c r="AY40">
        <v>3.782</v>
      </c>
      <c r="AZ40">
        <v>2020</v>
      </c>
      <c r="BA40">
        <v>0</v>
      </c>
      <c r="BB40">
        <v>40</v>
      </c>
      <c r="BC40">
        <v>24</v>
      </c>
      <c r="BD40">
        <v>10</v>
      </c>
      <c r="BE40">
        <v>0</v>
      </c>
      <c r="BF40">
        <v>1950</v>
      </c>
      <c r="BG40">
        <v>2023</v>
      </c>
      <c r="BH40">
        <v>-2.3739999981830713</v>
      </c>
      <c r="BI40" t="s">
        <v>591</v>
      </c>
      <c r="BJ40">
        <v>3</v>
      </c>
      <c r="BK40">
        <v>344.50912833954681</v>
      </c>
      <c r="BL40">
        <v>222.87711936188884</v>
      </c>
      <c r="BM40">
        <v>213.30787095715493</v>
      </c>
      <c r="BP40">
        <v>3</v>
      </c>
      <c r="BQ40">
        <v>1122.1943243353958</v>
      </c>
      <c r="BR40">
        <v>-0.56294998110690386</v>
      </c>
      <c r="BS40">
        <v>0.21593668743258271</v>
      </c>
      <c r="BT40">
        <v>0.2763087987049212</v>
      </c>
      <c r="BU40">
        <v>0.22647572130031407</v>
      </c>
      <c r="BV40">
        <v>97.265632019372745</v>
      </c>
      <c r="BW40">
        <v>4.9701274902460117E-2</v>
      </c>
      <c r="BX40">
        <v>5.3374094869026265E-2</v>
      </c>
      <c r="BY40">
        <v>3.5732868680425946E-2</v>
      </c>
      <c r="BZ40">
        <v>9.6343274228518447E-2</v>
      </c>
      <c r="CA40">
        <v>1964.6992127117778</v>
      </c>
      <c r="CB40">
        <v>1992.0000314177707</v>
      </c>
      <c r="CC40">
        <v>2013.0387104038</v>
      </c>
      <c r="CE40">
        <v>2.4910516365194662</v>
      </c>
      <c r="CF40">
        <v>1.7556493608037282</v>
      </c>
      <c r="CG40">
        <v>2.9377962812042804</v>
      </c>
      <c r="CI40">
        <v>16.131</v>
      </c>
      <c r="CJ40">
        <v>6.4980000000000002</v>
      </c>
      <c r="CK40">
        <v>5.101</v>
      </c>
      <c r="CM40">
        <v>44.283999999999999</v>
      </c>
      <c r="CN40">
        <v>13.425818181818185</v>
      </c>
      <c r="CO40">
        <v>21.545000000000002</v>
      </c>
      <c r="CP40">
        <v>5.9677272727272737</v>
      </c>
      <c r="CU40">
        <v>1957.8903300932709</v>
      </c>
      <c r="CV40">
        <v>1968.0620223787976</v>
      </c>
      <c r="CW40">
        <v>1982.4706922803391</v>
      </c>
      <c r="CY40">
        <v>-0.56294998110690386</v>
      </c>
    </row>
    <row r="41" spans="1:103" x14ac:dyDescent="0.3">
      <c r="A41" t="s">
        <v>142</v>
      </c>
      <c r="B41" t="s">
        <v>439</v>
      </c>
      <c r="C41">
        <v>142</v>
      </c>
      <c r="D41" t="s">
        <v>559</v>
      </c>
      <c r="E41">
        <v>145</v>
      </c>
      <c r="F41" t="s">
        <v>573</v>
      </c>
      <c r="G41" t="s">
        <v>590</v>
      </c>
      <c r="H41">
        <v>3</v>
      </c>
      <c r="I41">
        <v>366.70779833169951</v>
      </c>
      <c r="J41">
        <v>345.42354422268335</v>
      </c>
      <c r="K41">
        <v>313.06790820561611</v>
      </c>
      <c r="N41">
        <v>3</v>
      </c>
      <c r="O41">
        <v>166.99586905733199</v>
      </c>
      <c r="P41">
        <v>-6.2435064386871179E-2</v>
      </c>
      <c r="Q41">
        <v>-0.91259480526102976</v>
      </c>
      <c r="R41">
        <v>0.86823316581281573</v>
      </c>
      <c r="S41">
        <v>-0.59470505069354229</v>
      </c>
      <c r="T41">
        <v>97.881702861433098</v>
      </c>
      <c r="U41">
        <v>4.9939405990945727E-2</v>
      </c>
      <c r="V41">
        <v>7.0624985249253161E-2</v>
      </c>
      <c r="W41">
        <v>0.11421579117872004</v>
      </c>
      <c r="X41">
        <v>0.11798438506746964</v>
      </c>
      <c r="Y41">
        <v>1970.4599789978756</v>
      </c>
      <c r="Z41">
        <v>1991.0378941197303</v>
      </c>
      <c r="AA41">
        <v>2004.8190162032499</v>
      </c>
      <c r="AC41">
        <v>0.93803334799796767</v>
      </c>
      <c r="AD41">
        <v>1.1528478234184842</v>
      </c>
      <c r="AE41">
        <v>1.7010565789072285</v>
      </c>
      <c r="AG41">
        <v>43.408999999999999</v>
      </c>
      <c r="AH41">
        <v>18.768999999999998</v>
      </c>
      <c r="AI41">
        <v>22.315000000000001</v>
      </c>
      <c r="AK41">
        <v>45.180727272727275</v>
      </c>
      <c r="AL41">
        <v>13.210818181818183</v>
      </c>
      <c r="AM41">
        <v>13.321545454545456</v>
      </c>
      <c r="AN41">
        <v>2.0699090909090914</v>
      </c>
      <c r="AO41">
        <v>1953.9640145383651</v>
      </c>
      <c r="AP41">
        <v>1979.659772436087</v>
      </c>
      <c r="AQ41">
        <v>1984.7878204637907</v>
      </c>
      <c r="AR41">
        <v>1989.9158684914942</v>
      </c>
      <c r="AS41">
        <v>2008.289019048683</v>
      </c>
      <c r="AT41">
        <v>2015.4165849709659</v>
      </c>
      <c r="AU41">
        <v>2022.544150893249</v>
      </c>
      <c r="AW41">
        <v>38.393000000000001</v>
      </c>
      <c r="AX41">
        <v>1969</v>
      </c>
      <c r="AY41">
        <v>6.8859999999999992</v>
      </c>
      <c r="AZ41">
        <v>2021</v>
      </c>
      <c r="BA41">
        <v>29</v>
      </c>
      <c r="BB41">
        <v>24</v>
      </c>
      <c r="BC41">
        <v>16</v>
      </c>
      <c r="BD41">
        <v>5</v>
      </c>
      <c r="BE41">
        <v>0</v>
      </c>
      <c r="BF41">
        <v>1950</v>
      </c>
      <c r="BG41">
        <v>2023</v>
      </c>
      <c r="BH41">
        <v>-0.97502986964790095</v>
      </c>
      <c r="BI41" t="s">
        <v>591</v>
      </c>
      <c r="BJ41">
        <v>3</v>
      </c>
      <c r="BK41">
        <v>340.42849599600214</v>
      </c>
      <c r="BL41">
        <v>128.99357383913122</v>
      </c>
      <c r="BM41">
        <v>85.459398108100089</v>
      </c>
      <c r="BP41">
        <v>3</v>
      </c>
      <c r="BQ41">
        <v>1173.7276330883817</v>
      </c>
      <c r="BR41">
        <v>-0.59358101142015018</v>
      </c>
      <c r="BS41">
        <v>0.39409277604148613</v>
      </c>
      <c r="BT41">
        <v>0.17001103853744159</v>
      </c>
      <c r="BU41">
        <v>9.5568106320017068E-2</v>
      </c>
      <c r="BV41">
        <v>27.313156177204995</v>
      </c>
      <c r="BW41">
        <v>1.3945907758235109E-2</v>
      </c>
      <c r="BX41">
        <v>2.1717141438572146E-2</v>
      </c>
      <c r="BY41">
        <v>1.7862594917751155E-2</v>
      </c>
      <c r="BZ41">
        <v>3.4410803615714927E-2</v>
      </c>
      <c r="CA41">
        <v>1967.4815074914527</v>
      </c>
      <c r="CB41">
        <v>1983.5892755621794</v>
      </c>
      <c r="CC41">
        <v>2013.5725129882599</v>
      </c>
      <c r="CE41">
        <v>0.53607782286708228</v>
      </c>
      <c r="CF41">
        <v>1.1235526371606337</v>
      </c>
      <c r="CG41">
        <v>2.3355723474088887</v>
      </c>
      <c r="CI41">
        <v>6.3019999999999996</v>
      </c>
      <c r="CJ41">
        <v>2.7029999999999998</v>
      </c>
      <c r="CK41">
        <v>1.798</v>
      </c>
      <c r="CM41">
        <v>45.180727272727275</v>
      </c>
      <c r="CN41">
        <v>13.210818181818183</v>
      </c>
      <c r="CO41">
        <v>13.321545454545456</v>
      </c>
      <c r="CP41">
        <v>2.0699090909090914</v>
      </c>
      <c r="CV41">
        <v>1952.0968676476218</v>
      </c>
      <c r="CW41">
        <v>1960.5203176970724</v>
      </c>
      <c r="CX41">
        <v>1971.8324904931158</v>
      </c>
      <c r="CY41">
        <v>-0.59358101142015018</v>
      </c>
    </row>
    <row r="42" spans="1:103" x14ac:dyDescent="0.3">
      <c r="A42" t="s">
        <v>143</v>
      </c>
      <c r="B42" t="s">
        <v>450</v>
      </c>
      <c r="C42">
        <v>142</v>
      </c>
      <c r="D42" t="s">
        <v>559</v>
      </c>
      <c r="E42">
        <v>30</v>
      </c>
      <c r="F42" t="s">
        <v>585</v>
      </c>
      <c r="G42" t="s">
        <v>590</v>
      </c>
      <c r="H42">
        <v>3</v>
      </c>
      <c r="I42">
        <v>530.1296853697786</v>
      </c>
      <c r="J42">
        <v>457.89426219884785</v>
      </c>
      <c r="K42">
        <v>397.85479250292207</v>
      </c>
      <c r="N42">
        <v>3</v>
      </c>
      <c r="O42">
        <v>3654.9426938787869</v>
      </c>
      <c r="P42">
        <v>-1.8493200008023569</v>
      </c>
      <c r="Q42">
        <v>4.3542866525674535</v>
      </c>
      <c r="R42">
        <v>-3.580904888897706</v>
      </c>
      <c r="S42">
        <v>1.1110400160089102</v>
      </c>
      <c r="T42">
        <v>103.15028294342655</v>
      </c>
      <c r="U42">
        <v>5.2560269907720329E-2</v>
      </c>
      <c r="V42">
        <v>0.26476502329254836</v>
      </c>
      <c r="W42">
        <v>0.28146243211093297</v>
      </c>
      <c r="X42">
        <v>0.12599814612120291</v>
      </c>
      <c r="Y42">
        <v>1975.2819630111533</v>
      </c>
      <c r="Z42">
        <v>1984.6547452981092</v>
      </c>
      <c r="AA42">
        <v>2000.4033821466587</v>
      </c>
      <c r="AC42">
        <v>0.3670659061647385</v>
      </c>
      <c r="AD42">
        <v>0.47488896881638404</v>
      </c>
      <c r="AE42">
        <v>1.1760638601744271</v>
      </c>
      <c r="AG42">
        <v>4.1669999999999998</v>
      </c>
      <c r="AH42">
        <v>24.573</v>
      </c>
      <c r="AI42">
        <v>8.8019999999999996</v>
      </c>
      <c r="AK42">
        <v>40.387636363636368</v>
      </c>
      <c r="AL42">
        <v>9.3449090909090931</v>
      </c>
      <c r="AM42">
        <v>10.368545454545455</v>
      </c>
      <c r="AN42">
        <v>4.337545454545455</v>
      </c>
      <c r="AO42">
        <v>1952.0378800383698</v>
      </c>
      <c r="AP42">
        <v>1957.4452730237167</v>
      </c>
      <c r="AQ42">
        <v>1960.1489695163898</v>
      </c>
      <c r="AR42">
        <v>1978.2234186259168</v>
      </c>
      <c r="AS42">
        <v>1989.7598334264387</v>
      </c>
      <c r="AT42">
        <v>1994.406940321092</v>
      </c>
      <c r="AU42">
        <v>1985.9927155936223</v>
      </c>
      <c r="AV42">
        <v>1973.6674519797568</v>
      </c>
      <c r="AW42">
        <v>36.542999999999999</v>
      </c>
      <c r="AX42">
        <v>1950</v>
      </c>
      <c r="AY42">
        <v>-7.8160000000000007</v>
      </c>
      <c r="AZ42">
        <v>1974</v>
      </c>
      <c r="BA42">
        <v>5</v>
      </c>
      <c r="BB42">
        <v>7</v>
      </c>
      <c r="BC42">
        <v>18</v>
      </c>
      <c r="BD42">
        <v>39</v>
      </c>
      <c r="BE42">
        <v>5</v>
      </c>
      <c r="BF42">
        <v>1950</v>
      </c>
      <c r="BG42">
        <v>2023</v>
      </c>
      <c r="BH42">
        <v>-1.8493200008023569</v>
      </c>
      <c r="BI42" t="s">
        <v>591</v>
      </c>
      <c r="BJ42">
        <v>2</v>
      </c>
      <c r="BK42">
        <v>268.96101071490824</v>
      </c>
      <c r="BL42">
        <v>255.15799828055975</v>
      </c>
      <c r="BM42">
        <v>252.65051284357571</v>
      </c>
      <c r="BP42">
        <v>2</v>
      </c>
      <c r="BQ42">
        <v>546.70096663250752</v>
      </c>
      <c r="BR42">
        <v>-0.27436084594826871</v>
      </c>
      <c r="BS42">
        <v>0.18219596764654533</v>
      </c>
      <c r="BT42">
        <v>0.12447606095951515</v>
      </c>
      <c r="BV42">
        <v>132.77293360286947</v>
      </c>
      <c r="BW42">
        <v>6.7844971914519187E-2</v>
      </c>
      <c r="BX42">
        <v>6.9604207514720545E-2</v>
      </c>
      <c r="BY42">
        <v>5.0028980882755585E-2</v>
      </c>
      <c r="CA42">
        <v>1964.9998797208073</v>
      </c>
      <c r="CB42">
        <v>2004.4189605999115</v>
      </c>
      <c r="CE42">
        <v>3.8991020738195816</v>
      </c>
      <c r="CF42">
        <v>5.1034593614742034</v>
      </c>
      <c r="CI42">
        <v>6.4269999999999996</v>
      </c>
      <c r="CJ42">
        <v>4.0990000000000002</v>
      </c>
      <c r="CM42">
        <v>40.387636363636368</v>
      </c>
      <c r="CN42">
        <v>9.3449090909090931</v>
      </c>
      <c r="CO42">
        <v>10.368545454545455</v>
      </c>
      <c r="CP42">
        <v>4.337545454545455</v>
      </c>
      <c r="CW42">
        <v>1956.1864404431233</v>
      </c>
      <c r="CX42">
        <v>1993.0142100344476</v>
      </c>
      <c r="CY42">
        <v>-0.27436084594826871</v>
      </c>
    </row>
    <row r="43" spans="1:103" x14ac:dyDescent="0.3">
      <c r="A43" t="s">
        <v>144</v>
      </c>
      <c r="B43" t="s">
        <v>453</v>
      </c>
      <c r="C43">
        <v>142</v>
      </c>
      <c r="D43" t="s">
        <v>559</v>
      </c>
      <c r="E43">
        <v>35</v>
      </c>
      <c r="F43" t="s">
        <v>582</v>
      </c>
      <c r="G43" t="s">
        <v>590</v>
      </c>
      <c r="H43">
        <v>3</v>
      </c>
      <c r="I43">
        <v>271.62390132860122</v>
      </c>
      <c r="J43">
        <v>260.98759139032393</v>
      </c>
      <c r="K43">
        <v>255.45816784035111</v>
      </c>
      <c r="N43">
        <v>3</v>
      </c>
      <c r="O43">
        <v>243.40205993231569</v>
      </c>
      <c r="P43">
        <v>-0.10183937051758489</v>
      </c>
      <c r="Q43">
        <v>-1.0165163560270716</v>
      </c>
      <c r="R43">
        <v>0.87331394890704284</v>
      </c>
      <c r="S43">
        <v>-0.22376323546821122</v>
      </c>
      <c r="T43">
        <v>186.09003362978942</v>
      </c>
      <c r="U43">
        <v>9.5210965815197154E-2</v>
      </c>
      <c r="V43">
        <v>0.14672995272686562</v>
      </c>
      <c r="W43">
        <v>0.12109573760296685</v>
      </c>
      <c r="X43">
        <v>4.8487296869641865E-2</v>
      </c>
      <c r="Y43">
        <v>1959.52713070354</v>
      </c>
      <c r="Z43">
        <v>1968.5802452532837</v>
      </c>
      <c r="AA43">
        <v>1984.0000758067508</v>
      </c>
      <c r="AC43">
        <v>0.78475507354070262</v>
      </c>
      <c r="AD43">
        <v>0.83306393722418837</v>
      </c>
      <c r="AE43">
        <v>2.2354245083727884</v>
      </c>
      <c r="AG43">
        <v>42.884999999999998</v>
      </c>
      <c r="AH43">
        <v>34.030999999999999</v>
      </c>
      <c r="AI43">
        <v>30.582999999999998</v>
      </c>
      <c r="AK43">
        <v>44.217363636363636</v>
      </c>
      <c r="AL43">
        <v>14.59672727272727</v>
      </c>
      <c r="AM43">
        <v>15.433727272727271</v>
      </c>
      <c r="AN43">
        <v>5.0847272727272719</v>
      </c>
      <c r="AP43">
        <v>1967.4361083386493</v>
      </c>
      <c r="AQ43">
        <v>1983.7631580016132</v>
      </c>
      <c r="AR43">
        <v>1994.541655145109</v>
      </c>
      <c r="AS43">
        <v>2005.2070701048917</v>
      </c>
      <c r="AT43">
        <v>2015.8724850646745</v>
      </c>
      <c r="AW43">
        <v>31.558999999999997</v>
      </c>
      <c r="AX43">
        <v>1960</v>
      </c>
      <c r="AY43">
        <v>6.1840000000000002</v>
      </c>
      <c r="AZ43">
        <v>2021</v>
      </c>
      <c r="BA43">
        <v>9</v>
      </c>
      <c r="BB43">
        <v>39</v>
      </c>
      <c r="BC43">
        <v>20</v>
      </c>
      <c r="BD43">
        <v>6</v>
      </c>
      <c r="BE43">
        <v>0</v>
      </c>
      <c r="BF43">
        <v>1950</v>
      </c>
      <c r="BG43">
        <v>2023</v>
      </c>
      <c r="BH43">
        <v>-1.1183557265446564</v>
      </c>
      <c r="BI43" t="s">
        <v>591</v>
      </c>
      <c r="BJ43">
        <v>3</v>
      </c>
      <c r="BK43">
        <v>358.37428763776495</v>
      </c>
      <c r="BL43">
        <v>173.76822129581586</v>
      </c>
      <c r="BM43">
        <v>69.563885980436126</v>
      </c>
      <c r="BP43">
        <v>3</v>
      </c>
      <c r="BQ43">
        <v>1679.941121798568</v>
      </c>
      <c r="BR43">
        <v>-0.85137362684419526</v>
      </c>
      <c r="BS43">
        <v>0.64091046820475128</v>
      </c>
      <c r="BT43">
        <v>0.17243102148928732</v>
      </c>
      <c r="BU43">
        <v>0.13041154865365881</v>
      </c>
      <c r="BV43">
        <v>32.528435161411281</v>
      </c>
      <c r="BW43">
        <v>1.6630048899271891E-2</v>
      </c>
      <c r="BX43">
        <v>1.9101392061282266E-2</v>
      </c>
      <c r="BY43">
        <v>1.1077943151140442E-2</v>
      </c>
      <c r="BZ43">
        <v>1.3507639487940083E-2</v>
      </c>
      <c r="CA43">
        <v>1962.6856407669168</v>
      </c>
      <c r="CB43">
        <v>1981.1423848487693</v>
      </c>
      <c r="CC43">
        <v>2007.2140871551546</v>
      </c>
      <c r="CE43">
        <v>0.25420403397905811</v>
      </c>
      <c r="CF43">
        <v>0.78037383657836368</v>
      </c>
      <c r="CG43">
        <v>1.1061376960145199</v>
      </c>
      <c r="CI43">
        <v>9.4879999999999995</v>
      </c>
      <c r="CJ43">
        <v>5.3840000000000003</v>
      </c>
      <c r="CK43">
        <v>4.1749999999999998</v>
      </c>
      <c r="CM43">
        <v>44.217363636363636</v>
      </c>
      <c r="CN43">
        <v>14.59672727272727</v>
      </c>
      <c r="CO43">
        <v>15.433727272727271</v>
      </c>
      <c r="CP43">
        <v>5.0847272727272719</v>
      </c>
      <c r="CV43">
        <v>1955.5939593407913</v>
      </c>
      <c r="CW43">
        <v>1961.4668215511624</v>
      </c>
      <c r="CX43">
        <v>1997.519766260157</v>
      </c>
      <c r="CY43">
        <v>-0.85137362684419526</v>
      </c>
    </row>
    <row r="44" spans="1:103" x14ac:dyDescent="0.3">
      <c r="A44" t="s">
        <v>145</v>
      </c>
      <c r="B44" t="s">
        <v>454</v>
      </c>
      <c r="C44">
        <v>142</v>
      </c>
      <c r="D44" t="s">
        <v>559</v>
      </c>
      <c r="E44">
        <v>34</v>
      </c>
      <c r="F44" t="s">
        <v>566</v>
      </c>
      <c r="G44" t="s">
        <v>590</v>
      </c>
      <c r="H44">
        <v>3</v>
      </c>
      <c r="I44">
        <v>492.92921966412325</v>
      </c>
      <c r="J44">
        <v>424.63022662852183</v>
      </c>
      <c r="K44">
        <v>357.28244729191113</v>
      </c>
      <c r="N44">
        <v>3</v>
      </c>
      <c r="O44">
        <v>-2060.1913451933842</v>
      </c>
      <c r="P44">
        <v>1.077339393805669</v>
      </c>
      <c r="Q44">
        <v>-1.3093384083252451</v>
      </c>
      <c r="R44">
        <v>-2.0392070427160931</v>
      </c>
      <c r="S44">
        <v>1.8868837497148301</v>
      </c>
      <c r="T44">
        <v>289.30960017050887</v>
      </c>
      <c r="U44">
        <v>0.14802214774511804</v>
      </c>
      <c r="V44">
        <v>0.15100003265789622</v>
      </c>
      <c r="W44">
        <v>0.15100003265792247</v>
      </c>
      <c r="X44">
        <v>0.15264676160846172</v>
      </c>
      <c r="Y44">
        <v>1959.8848448866756</v>
      </c>
      <c r="Z44">
        <v>1988.5149139074015</v>
      </c>
      <c r="AA44">
        <v>1998.4434203980309</v>
      </c>
      <c r="AC44">
        <v>0.78477722869823108</v>
      </c>
      <c r="AD44">
        <v>0.48426725203971371</v>
      </c>
      <c r="AE44">
        <v>0.53202073273615114</v>
      </c>
      <c r="AG44">
        <v>51.204000000000001</v>
      </c>
      <c r="AH44">
        <v>42.895000000000003</v>
      </c>
      <c r="AI44">
        <v>22.98</v>
      </c>
      <c r="AK44">
        <v>45.989909090909094</v>
      </c>
      <c r="AL44">
        <v>14.117545454545455</v>
      </c>
      <c r="AM44">
        <v>25.660454545454545</v>
      </c>
      <c r="AN44">
        <v>2.7511818181818168</v>
      </c>
      <c r="AO44">
        <v>1986.9099835008483</v>
      </c>
      <c r="AP44">
        <v>1992.7539206221975</v>
      </c>
      <c r="AQ44">
        <v>1994.9553941450736</v>
      </c>
      <c r="AR44">
        <v>1997.1568676679497</v>
      </c>
      <c r="AS44">
        <v>2003.8502719021519</v>
      </c>
      <c r="AT44">
        <v>2016.8601854620842</v>
      </c>
      <c r="AW44">
        <v>36.515999999999998</v>
      </c>
      <c r="AX44">
        <v>1985</v>
      </c>
      <c r="AY44">
        <v>8.5760000000000005</v>
      </c>
      <c r="AZ44">
        <v>2021</v>
      </c>
      <c r="BA44">
        <v>17</v>
      </c>
      <c r="BB44">
        <v>25</v>
      </c>
      <c r="BC44">
        <v>28</v>
      </c>
      <c r="BD44">
        <v>4</v>
      </c>
      <c r="BE44">
        <v>0</v>
      </c>
      <c r="BF44">
        <v>1950</v>
      </c>
      <c r="BG44">
        <v>2023</v>
      </c>
      <c r="BH44">
        <v>-2.2712060572356689</v>
      </c>
      <c r="BI44" t="s">
        <v>591</v>
      </c>
      <c r="BJ44">
        <v>3</v>
      </c>
      <c r="BK44">
        <v>356.37682482588144</v>
      </c>
      <c r="BL44">
        <v>289.47404925006038</v>
      </c>
      <c r="BM44">
        <v>147.99010739796358</v>
      </c>
      <c r="BP44">
        <v>3</v>
      </c>
      <c r="BQ44">
        <v>-514.75486321172173</v>
      </c>
      <c r="BR44">
        <v>0.27642727250987209</v>
      </c>
      <c r="BS44">
        <v>-1.0175922072562731</v>
      </c>
      <c r="BT44">
        <v>0.31046524491380878</v>
      </c>
      <c r="BU44">
        <v>0.35153577682349307</v>
      </c>
      <c r="BV44">
        <v>53.58475787965186</v>
      </c>
      <c r="BW44">
        <v>2.7409047457714639E-2</v>
      </c>
      <c r="BX44">
        <v>2.9301504252742146E-2</v>
      </c>
      <c r="BY44">
        <v>1.6669914216810057E-2</v>
      </c>
      <c r="BZ44">
        <v>1.5569939928961126E-2</v>
      </c>
      <c r="CA44">
        <v>1960.7800716229913</v>
      </c>
      <c r="CB44">
        <v>1981.4829580755586</v>
      </c>
      <c r="CC44">
        <v>1999.3386437373276</v>
      </c>
      <c r="CE44">
        <v>0.21475363176499404</v>
      </c>
      <c r="CF44">
        <v>0.59555856374538341</v>
      </c>
      <c r="CG44">
        <v>0.50876392843526586</v>
      </c>
      <c r="CI44">
        <v>26.526</v>
      </c>
      <c r="CJ44">
        <v>12.457000000000001</v>
      </c>
      <c r="CK44">
        <v>4.633</v>
      </c>
      <c r="CM44">
        <v>45.989909090909094</v>
      </c>
      <c r="CN44">
        <v>14.117545454545455</v>
      </c>
      <c r="CO44">
        <v>25.660454545454545</v>
      </c>
      <c r="CP44">
        <v>2.7511818181818168</v>
      </c>
      <c r="CT44">
        <v>1958.0179327368232</v>
      </c>
      <c r="CU44">
        <v>1970.5730659194855</v>
      </c>
      <c r="CV44">
        <v>1977.3192026639481</v>
      </c>
      <c r="CW44">
        <v>1985.9268212527013</v>
      </c>
      <c r="CX44">
        <v>1997.535838203569</v>
      </c>
      <c r="CY44">
        <v>-0.74116493474640099</v>
      </c>
    </row>
    <row r="45" spans="1:103" x14ac:dyDescent="0.3">
      <c r="A45" t="s">
        <v>146</v>
      </c>
      <c r="B45" t="s">
        <v>459</v>
      </c>
      <c r="C45">
        <v>2</v>
      </c>
      <c r="D45" t="s">
        <v>561</v>
      </c>
      <c r="E45">
        <v>14</v>
      </c>
      <c r="F45" t="s">
        <v>583</v>
      </c>
      <c r="G45" t="s">
        <v>590</v>
      </c>
      <c r="H45">
        <v>3</v>
      </c>
      <c r="I45">
        <v>965.04638176668948</v>
      </c>
      <c r="J45">
        <v>781.65508951759739</v>
      </c>
      <c r="K45">
        <v>751.02807428852168</v>
      </c>
      <c r="N45">
        <v>3</v>
      </c>
      <c r="O45">
        <v>134.99340670757778</v>
      </c>
      <c r="P45">
        <v>-5.1968567948097892E-2</v>
      </c>
      <c r="Q45">
        <v>1.7273726893289778</v>
      </c>
      <c r="R45">
        <v>-2.5008959703217823</v>
      </c>
      <c r="S45">
        <v>0.47217451998949089</v>
      </c>
      <c r="T45">
        <v>26.737073106195474</v>
      </c>
      <c r="U45">
        <v>1.40087289713743E-2</v>
      </c>
      <c r="V45">
        <v>0.54218874493113245</v>
      </c>
      <c r="W45">
        <v>0.54564367400179503</v>
      </c>
      <c r="X45">
        <v>6.6696052701019776E-2</v>
      </c>
      <c r="Y45">
        <v>1942.0384794847334</v>
      </c>
      <c r="Z45">
        <v>1948.9561387123856</v>
      </c>
      <c r="AA45">
        <v>1973.0005301106401</v>
      </c>
      <c r="AC45">
        <v>1.2514717569335376</v>
      </c>
      <c r="AD45">
        <v>0.90699575770414209</v>
      </c>
      <c r="AE45">
        <v>2.3190488105850986</v>
      </c>
      <c r="AG45">
        <v>32.5</v>
      </c>
      <c r="AH45">
        <v>46.1</v>
      </c>
      <c r="AI45">
        <v>22.661999999999999</v>
      </c>
      <c r="AK45">
        <v>36.527272727272731</v>
      </c>
      <c r="AL45">
        <v>10.159363636363638</v>
      </c>
      <c r="AM45">
        <v>30.354545454545452</v>
      </c>
      <c r="AN45">
        <v>8.1049090909090893</v>
      </c>
      <c r="AO45">
        <v>1949.7536303045997</v>
      </c>
      <c r="AP45">
        <v>1924.1131833273405</v>
      </c>
      <c r="AQ45">
        <v>1967.9246152988731</v>
      </c>
      <c r="AR45">
        <v>1975.2927293055436</v>
      </c>
      <c r="AS45">
        <v>1989.4443137037367</v>
      </c>
      <c r="AT45">
        <v>2003.5958981019296</v>
      </c>
      <c r="AU45">
        <v>2017.7474825001227</v>
      </c>
      <c r="AW45">
        <v>29.783999999999999</v>
      </c>
      <c r="AX45">
        <v>1963</v>
      </c>
      <c r="AY45">
        <v>-29.700000000000003</v>
      </c>
      <c r="AZ45">
        <v>1919</v>
      </c>
      <c r="BA45">
        <v>0</v>
      </c>
      <c r="BB45">
        <v>21</v>
      </c>
      <c r="BC45">
        <v>38</v>
      </c>
      <c r="BD45">
        <v>73</v>
      </c>
      <c r="BE45">
        <v>17</v>
      </c>
      <c r="BF45">
        <v>1875</v>
      </c>
      <c r="BG45">
        <v>2023</v>
      </c>
      <c r="BH45">
        <v>-0.82549184894090244</v>
      </c>
      <c r="BI45" t="s">
        <v>591</v>
      </c>
      <c r="BJ45">
        <v>2</v>
      </c>
      <c r="BK45">
        <v>995.64397060722945</v>
      </c>
      <c r="BL45">
        <v>985.90143197669113</v>
      </c>
      <c r="BM45">
        <v>866.7113055769629</v>
      </c>
      <c r="BP45">
        <v>2</v>
      </c>
      <c r="BQ45">
        <v>-308.36368228052493</v>
      </c>
      <c r="BR45">
        <v>0.18048718789133</v>
      </c>
      <c r="BS45">
        <v>-0.81741326965455918</v>
      </c>
      <c r="BT45">
        <v>0.65180444381189862</v>
      </c>
      <c r="BV45">
        <v>87.634816549656449</v>
      </c>
      <c r="BW45">
        <v>4.6195446969737104E-2</v>
      </c>
      <c r="BX45">
        <v>6.1536944260621528E-2</v>
      </c>
      <c r="BY45">
        <v>5.3116907065660156E-2</v>
      </c>
      <c r="CA45">
        <v>1919.0005085882988</v>
      </c>
      <c r="CB45">
        <v>1968.2251042640071</v>
      </c>
      <c r="CE45">
        <v>2.0310726002602029</v>
      </c>
      <c r="CF45">
        <v>2.4241002708440358</v>
      </c>
      <c r="CI45">
        <v>64.900000000000006</v>
      </c>
      <c r="CJ45">
        <v>8.3439999999999994</v>
      </c>
      <c r="CM45">
        <v>36.527272727272731</v>
      </c>
      <c r="CN45">
        <v>10.159363636363638</v>
      </c>
      <c r="CO45">
        <v>30.354545454545452</v>
      </c>
      <c r="CP45">
        <v>8.1049090909090893</v>
      </c>
      <c r="CR45">
        <v>1902.4269051566248</v>
      </c>
      <c r="CS45">
        <v>1883.3927392764638</v>
      </c>
      <c r="CT45">
        <v>1939.3974171913262</v>
      </c>
      <c r="CU45">
        <v>1947.247621701963</v>
      </c>
      <c r="CV45">
        <v>1955.0978262126</v>
      </c>
      <c r="CW45">
        <v>1962.9480307232368</v>
      </c>
      <c r="CY45">
        <v>-0.63692608176322918</v>
      </c>
    </row>
    <row r="46" spans="1:103" x14ac:dyDescent="0.3">
      <c r="A46" t="s">
        <v>147</v>
      </c>
      <c r="B46" t="s">
        <v>466</v>
      </c>
      <c r="C46">
        <v>19</v>
      </c>
      <c r="D46" t="s">
        <v>563</v>
      </c>
      <c r="E46">
        <v>29</v>
      </c>
      <c r="F46" t="s">
        <v>571</v>
      </c>
      <c r="G46" t="s">
        <v>590</v>
      </c>
      <c r="H46">
        <v>1</v>
      </c>
      <c r="I46">
        <v>363.63576486809637</v>
      </c>
      <c r="J46">
        <v>291.05144551956261</v>
      </c>
      <c r="K46">
        <v>298.69152066159887</v>
      </c>
      <c r="N46">
        <v>1</v>
      </c>
      <c r="O46">
        <v>1003.965423135656</v>
      </c>
      <c r="P46">
        <v>-0.49622691196445229</v>
      </c>
      <c r="Q46">
        <v>0.58181287698710604</v>
      </c>
      <c r="T46">
        <v>25.815337484159024</v>
      </c>
      <c r="U46">
        <v>1.3057412903594821E-2</v>
      </c>
      <c r="V46">
        <v>6.5698109908132019E-2</v>
      </c>
      <c r="Y46">
        <v>2004.1191803857946</v>
      </c>
      <c r="AC46">
        <v>1.4354320475528239</v>
      </c>
      <c r="AG46">
        <v>9.93</v>
      </c>
      <c r="AK46">
        <v>33.73981818181818</v>
      </c>
      <c r="AL46">
        <v>10.661454545454543</v>
      </c>
      <c r="AM46">
        <v>17.689727272727271</v>
      </c>
      <c r="AN46">
        <v>12.478272727272726</v>
      </c>
      <c r="AP46">
        <v>1952.6660077740191</v>
      </c>
      <c r="AQ46">
        <v>1962.7420433122895</v>
      </c>
      <c r="AR46">
        <v>1972.8180788505599</v>
      </c>
      <c r="AS46">
        <v>1982.8941143888303</v>
      </c>
      <c r="AT46">
        <v>1992.9701499271007</v>
      </c>
      <c r="AU46">
        <v>2006.0821082210196</v>
      </c>
      <c r="AW46">
        <v>17.670000000000002</v>
      </c>
      <c r="AX46">
        <v>1963</v>
      </c>
      <c r="AY46">
        <v>-7.5289999999999981</v>
      </c>
      <c r="AZ46">
        <v>2000</v>
      </c>
      <c r="BA46">
        <v>0</v>
      </c>
      <c r="BB46">
        <v>0</v>
      </c>
      <c r="BC46">
        <v>26</v>
      </c>
      <c r="BD46">
        <v>21</v>
      </c>
      <c r="BE46">
        <v>27</v>
      </c>
      <c r="BF46">
        <v>1950</v>
      </c>
      <c r="BG46">
        <v>2023</v>
      </c>
      <c r="BH46">
        <v>-0.49622691196445229</v>
      </c>
      <c r="BI46" t="s">
        <v>591</v>
      </c>
      <c r="BJ46">
        <v>3</v>
      </c>
      <c r="BK46">
        <v>306.16918494677896</v>
      </c>
      <c r="BL46">
        <v>249.88882553521563</v>
      </c>
      <c r="BM46">
        <v>248.45704679475222</v>
      </c>
      <c r="BP46">
        <v>3</v>
      </c>
      <c r="BQ46">
        <v>986.83353975435</v>
      </c>
      <c r="BR46">
        <v>-0.49569426507038156</v>
      </c>
      <c r="BS46">
        <v>0.44085766856820668</v>
      </c>
      <c r="BT46">
        <v>0.77232608802807967</v>
      </c>
      <c r="BU46">
        <v>-0.84662434148309607</v>
      </c>
      <c r="BV46">
        <v>119.30978216827651</v>
      </c>
      <c r="BW46">
        <v>6.0981103462693677E-2</v>
      </c>
      <c r="BX46">
        <v>6.4307427867686187E-2</v>
      </c>
      <c r="BY46">
        <v>0.41184629641162712</v>
      </c>
      <c r="BZ46">
        <v>0.41196736154987734</v>
      </c>
      <c r="CA46">
        <v>1963.4953872006849</v>
      </c>
      <c r="CB46">
        <v>1992.8287171332092</v>
      </c>
      <c r="CC46">
        <v>1996.9998048457476</v>
      </c>
      <c r="CE46">
        <v>1.3595741341956593</v>
      </c>
      <c r="CF46">
        <v>1.1616522227578243</v>
      </c>
      <c r="CG46">
        <v>1.3912966724685207</v>
      </c>
      <c r="CI46">
        <v>14.125999999999999</v>
      </c>
      <c r="CJ46">
        <v>12.352</v>
      </c>
      <c r="CK46">
        <v>18.178000000000001</v>
      </c>
      <c r="CM46">
        <v>33.73981818181818</v>
      </c>
      <c r="CN46">
        <v>10.661454545454543</v>
      </c>
      <c r="CO46">
        <v>17.689727272727271</v>
      </c>
      <c r="CP46">
        <v>12.478272727272726</v>
      </c>
      <c r="CU46">
        <v>1950.4634366045698</v>
      </c>
      <c r="CV46">
        <v>1988.9611359072173</v>
      </c>
      <c r="CY46">
        <v>-0.49569426507038156</v>
      </c>
    </row>
    <row r="47" spans="1:103" x14ac:dyDescent="0.3">
      <c r="A47" t="s">
        <v>148</v>
      </c>
      <c r="B47" t="s">
        <v>473</v>
      </c>
      <c r="C47">
        <v>150</v>
      </c>
      <c r="D47" t="s">
        <v>560</v>
      </c>
      <c r="E47">
        <v>155</v>
      </c>
      <c r="F47" t="s">
        <v>575</v>
      </c>
      <c r="G47" t="s">
        <v>590</v>
      </c>
      <c r="H47">
        <v>2</v>
      </c>
      <c r="I47">
        <v>878.9991876557001</v>
      </c>
      <c r="J47">
        <v>774.82840413746271</v>
      </c>
      <c r="K47">
        <v>762.55672507328995</v>
      </c>
      <c r="N47">
        <v>2</v>
      </c>
      <c r="O47">
        <v>-122.79600920038351</v>
      </c>
      <c r="P47">
        <v>8.4545172398437396E-2</v>
      </c>
      <c r="Q47">
        <v>-0.29185343510914052</v>
      </c>
      <c r="R47">
        <v>0.10211090083323507</v>
      </c>
      <c r="T47">
        <v>48.779765666462524</v>
      </c>
      <c r="U47">
        <v>2.624639040487713E-2</v>
      </c>
      <c r="V47">
        <v>2.6827985164511476E-2</v>
      </c>
      <c r="W47">
        <v>2.5847152885585787E-2</v>
      </c>
      <c r="Y47">
        <v>1877.0000118941725</v>
      </c>
      <c r="Z47">
        <v>1984.2733264653909</v>
      </c>
      <c r="AC47">
        <v>2.2692489402030187</v>
      </c>
      <c r="AD47">
        <v>6.5378258236373421</v>
      </c>
      <c r="AG47">
        <v>36.6</v>
      </c>
      <c r="AH47">
        <v>12.113</v>
      </c>
      <c r="AK47">
        <v>33.272727272727273</v>
      </c>
      <c r="AL47">
        <v>9.9179090909090899</v>
      </c>
      <c r="AM47">
        <v>25.927272727272726</v>
      </c>
      <c r="AN47">
        <v>8.8730909090909069</v>
      </c>
      <c r="AP47">
        <v>1866.4106385251155</v>
      </c>
      <c r="AQ47">
        <v>1905.4372787932018</v>
      </c>
      <c r="AR47">
        <v>1929.5559508356059</v>
      </c>
      <c r="AS47">
        <v>1953.67462287801</v>
      </c>
      <c r="AT47">
        <v>1977.7932949204142</v>
      </c>
      <c r="AU47">
        <v>2019.033094703301</v>
      </c>
      <c r="AW47">
        <v>21.7</v>
      </c>
      <c r="AX47">
        <v>1946</v>
      </c>
      <c r="AY47">
        <v>-2.5</v>
      </c>
      <c r="AZ47">
        <v>1847</v>
      </c>
      <c r="BA47">
        <v>0</v>
      </c>
      <c r="BB47">
        <v>1</v>
      </c>
      <c r="BC47">
        <v>106</v>
      </c>
      <c r="BD47">
        <v>75</v>
      </c>
      <c r="BE47">
        <v>1</v>
      </c>
      <c r="BF47">
        <v>1840</v>
      </c>
      <c r="BG47">
        <v>2023</v>
      </c>
      <c r="BH47">
        <v>-0.20730826271070313</v>
      </c>
      <c r="BI47" t="s">
        <v>591</v>
      </c>
      <c r="BJ47">
        <v>2</v>
      </c>
      <c r="BK47">
        <v>968.57733266694879</v>
      </c>
      <c r="BL47">
        <v>760.20598922802549</v>
      </c>
      <c r="BM47">
        <v>688.03910764912803</v>
      </c>
      <c r="BP47">
        <v>2</v>
      </c>
      <c r="BQ47">
        <v>-46.887259742146881</v>
      </c>
      <c r="BR47">
        <v>3.9179099214105312E-2</v>
      </c>
      <c r="BS47">
        <v>-0.30585871944933307</v>
      </c>
      <c r="BT47">
        <v>0.26521418738351077</v>
      </c>
      <c r="BV47">
        <v>66.816010305744669</v>
      </c>
      <c r="BW47">
        <v>3.6057970882219258E-2</v>
      </c>
      <c r="BX47">
        <v>3.7294335456138888E-2</v>
      </c>
      <c r="BY47">
        <v>1.1162789110804492E-2</v>
      </c>
      <c r="CA47">
        <v>1866.000102716948</v>
      </c>
      <c r="CB47">
        <v>1932.2274580201661</v>
      </c>
      <c r="CE47">
        <v>2.1468132373293072</v>
      </c>
      <c r="CF47">
        <v>1.7938403545733492</v>
      </c>
      <c r="CI47">
        <v>28.7</v>
      </c>
      <c r="CJ47">
        <v>9</v>
      </c>
      <c r="CM47">
        <v>33.272727272727273</v>
      </c>
      <c r="CN47">
        <v>9.9179090909090899</v>
      </c>
      <c r="CO47">
        <v>25.927272727272726</v>
      </c>
      <c r="CP47">
        <v>8.8730909090909069</v>
      </c>
      <c r="CT47">
        <v>1870.5784181302301</v>
      </c>
      <c r="CU47">
        <v>1889.3275073766813</v>
      </c>
      <c r="CV47">
        <v>1908.0765966231327</v>
      </c>
      <c r="CW47">
        <v>1926.8256858695838</v>
      </c>
      <c r="CY47">
        <v>-0.26667962023522773</v>
      </c>
    </row>
    <row r="48" spans="1:103" x14ac:dyDescent="0.3">
      <c r="A48" t="s">
        <v>149</v>
      </c>
      <c r="B48" t="s">
        <v>474</v>
      </c>
      <c r="C48">
        <v>9</v>
      </c>
      <c r="D48" t="s">
        <v>562</v>
      </c>
      <c r="E48">
        <v>54</v>
      </c>
      <c r="F48" t="s">
        <v>587</v>
      </c>
      <c r="G48" t="s">
        <v>590</v>
      </c>
      <c r="H48">
        <v>3</v>
      </c>
      <c r="I48">
        <v>290.32063660701215</v>
      </c>
      <c r="J48">
        <v>252.80138842623933</v>
      </c>
      <c r="K48">
        <v>204.93990098543344</v>
      </c>
      <c r="N48">
        <v>3</v>
      </c>
      <c r="O48">
        <v>96.725592955642043</v>
      </c>
      <c r="P48">
        <v>-3.1116180779108847E-2</v>
      </c>
      <c r="Q48">
        <v>-1.048377601370577</v>
      </c>
      <c r="R48">
        <v>0.72605329230586657</v>
      </c>
      <c r="S48">
        <v>0.14582283524229075</v>
      </c>
      <c r="T48">
        <v>46.392595288185099</v>
      </c>
      <c r="U48">
        <v>2.3663530924271012E-2</v>
      </c>
      <c r="V48">
        <v>0.13516206180213686</v>
      </c>
      <c r="W48">
        <v>0.13382360983025424</v>
      </c>
      <c r="X48">
        <v>4.8779969264878924E-2</v>
      </c>
      <c r="Y48">
        <v>1971.5388763168025</v>
      </c>
      <c r="Z48">
        <v>1978.1901120316475</v>
      </c>
      <c r="AA48">
        <v>2009.9998322886734</v>
      </c>
      <c r="AC48">
        <v>0.58313979127910609</v>
      </c>
      <c r="AD48">
        <v>0.77549344350955329</v>
      </c>
      <c r="AE48">
        <v>3.0258146868065943</v>
      </c>
      <c r="AG48">
        <v>34.869999999999997</v>
      </c>
      <c r="AH48">
        <v>28.587</v>
      </c>
      <c r="AI48">
        <v>16.774000000000001</v>
      </c>
      <c r="AK48">
        <v>35.914181818181817</v>
      </c>
      <c r="AL48">
        <v>15.275272727272727</v>
      </c>
      <c r="AM48">
        <v>17.556181818181816</v>
      </c>
      <c r="AN48">
        <v>6.1794545454545444</v>
      </c>
      <c r="AP48">
        <v>1971.7688314796956</v>
      </c>
      <c r="AQ48">
        <v>1976.5216126290175</v>
      </c>
      <c r="AR48">
        <v>1987.2407594850672</v>
      </c>
      <c r="AS48">
        <v>2001.3874125813477</v>
      </c>
      <c r="AT48">
        <v>2019.4211031514831</v>
      </c>
      <c r="AW48">
        <v>26.059999999999995</v>
      </c>
      <c r="AX48">
        <v>1972</v>
      </c>
      <c r="AY48">
        <v>7.4910000000000005</v>
      </c>
      <c r="AZ48">
        <v>2020</v>
      </c>
      <c r="BA48">
        <v>0</v>
      </c>
      <c r="BB48">
        <v>26</v>
      </c>
      <c r="BC48">
        <v>40</v>
      </c>
      <c r="BD48">
        <v>8</v>
      </c>
      <c r="BE48">
        <v>0</v>
      </c>
      <c r="BF48">
        <v>1950</v>
      </c>
      <c r="BG48">
        <v>2023</v>
      </c>
      <c r="BH48">
        <v>-1.0794937821496859</v>
      </c>
      <c r="BI48" t="s">
        <v>591</v>
      </c>
      <c r="BJ48">
        <v>3</v>
      </c>
      <c r="BK48">
        <v>354.7794789992351</v>
      </c>
      <c r="BL48">
        <v>150.1850359925881</v>
      </c>
      <c r="BM48">
        <v>37.526817667649176</v>
      </c>
      <c r="BP48">
        <v>3</v>
      </c>
      <c r="BQ48">
        <v>1130.4600756200659</v>
      </c>
      <c r="BR48">
        <v>-0.56924436112314258</v>
      </c>
      <c r="BS48">
        <v>0.34975534924922103</v>
      </c>
      <c r="BT48">
        <v>0.14533446609154291</v>
      </c>
      <c r="BU48">
        <v>0.16137409445402165</v>
      </c>
      <c r="BV48">
        <v>15.664343014040071</v>
      </c>
      <c r="BW48">
        <v>7.9940164279130414E-3</v>
      </c>
      <c r="BX48">
        <v>1.7245311666808635E-2</v>
      </c>
      <c r="BY48">
        <v>1.6990778438383151E-2</v>
      </c>
      <c r="BZ48">
        <v>1.0913036917208321E-2</v>
      </c>
      <c r="CA48">
        <v>1969.5339053564123</v>
      </c>
      <c r="CB48">
        <v>1982.2850037693242</v>
      </c>
      <c r="CC48">
        <v>2003.4707948224579</v>
      </c>
      <c r="CE48">
        <v>0.4201107443234916</v>
      </c>
      <c r="CF48">
        <v>0.99359574113582938</v>
      </c>
      <c r="CG48">
        <v>0.79905255516710261</v>
      </c>
      <c r="CI48">
        <v>9.423</v>
      </c>
      <c r="CJ48">
        <v>6.7050000000000001</v>
      </c>
      <c r="CK48">
        <v>5.1189999999999998</v>
      </c>
      <c r="CM48">
        <v>35.914181818181817</v>
      </c>
      <c r="CN48">
        <v>15.275272727272727</v>
      </c>
      <c r="CO48">
        <v>17.556181818181816</v>
      </c>
      <c r="CP48">
        <v>6.1794545454545444</v>
      </c>
      <c r="CU48">
        <v>1950.7616613524015</v>
      </c>
      <c r="CV48">
        <v>1959.5452354050869</v>
      </c>
      <c r="CW48">
        <v>1968.3288094577745</v>
      </c>
      <c r="CX48">
        <v>2003.6952519123249</v>
      </c>
      <c r="CY48">
        <v>-0.56924436112314258</v>
      </c>
    </row>
    <row r="49" spans="1:103" x14ac:dyDescent="0.3">
      <c r="A49" t="s">
        <v>150</v>
      </c>
      <c r="B49" t="s">
        <v>475</v>
      </c>
      <c r="C49">
        <v>9</v>
      </c>
      <c r="D49" t="s">
        <v>562</v>
      </c>
      <c r="E49">
        <v>53</v>
      </c>
      <c r="F49" t="s">
        <v>574</v>
      </c>
      <c r="G49" t="s">
        <v>590</v>
      </c>
      <c r="H49">
        <v>2</v>
      </c>
      <c r="I49">
        <v>932.90885827104455</v>
      </c>
      <c r="J49">
        <v>879.94985813672156</v>
      </c>
      <c r="K49">
        <v>777.57565133230139</v>
      </c>
      <c r="N49">
        <v>2</v>
      </c>
      <c r="O49">
        <v>616.93021942255223</v>
      </c>
      <c r="P49">
        <v>-0.30951193939492921</v>
      </c>
      <c r="Q49">
        <v>1.060036010388965</v>
      </c>
      <c r="R49">
        <v>-0.96690613833203864</v>
      </c>
      <c r="T49">
        <v>19.911932240386342</v>
      </c>
      <c r="U49">
        <v>1.050681625488852E-2</v>
      </c>
      <c r="V49">
        <v>0.2110655565342627</v>
      </c>
      <c r="W49">
        <v>0.21110846637058464</v>
      </c>
      <c r="Y49">
        <v>1935.4662552307184</v>
      </c>
      <c r="Z49">
        <v>1946.9999994543182</v>
      </c>
      <c r="AC49">
        <v>1.3494742799443762</v>
      </c>
      <c r="AD49">
        <v>1.5661653249260687</v>
      </c>
      <c r="AG49">
        <v>17.399999999999999</v>
      </c>
      <c r="AH49">
        <v>27.7</v>
      </c>
      <c r="AK49">
        <v>38.4</v>
      </c>
      <c r="AL49">
        <v>12.044909090909089</v>
      </c>
      <c r="AM49">
        <v>12.136363636363637</v>
      </c>
      <c r="AN49">
        <v>6.9609999999999994</v>
      </c>
      <c r="AP49">
        <v>1880.154350621106</v>
      </c>
      <c r="AQ49">
        <v>1896.3088162930105</v>
      </c>
      <c r="AR49">
        <v>1949.208435807353</v>
      </c>
      <c r="AS49">
        <v>1963.7321435777226</v>
      </c>
      <c r="AT49">
        <v>2000.3161450253397</v>
      </c>
      <c r="AW49">
        <v>31.199999999999996</v>
      </c>
      <c r="AX49">
        <v>1870</v>
      </c>
      <c r="AY49">
        <v>3</v>
      </c>
      <c r="AZ49">
        <v>1925</v>
      </c>
      <c r="BA49">
        <v>7</v>
      </c>
      <c r="BB49">
        <v>28</v>
      </c>
      <c r="BC49">
        <v>77</v>
      </c>
      <c r="BD49">
        <v>57</v>
      </c>
      <c r="BE49">
        <v>0</v>
      </c>
      <c r="BF49">
        <v>1855</v>
      </c>
      <c r="BG49">
        <v>2023</v>
      </c>
      <c r="BH49">
        <v>-0.30951193939492921</v>
      </c>
      <c r="BI49" t="s">
        <v>591</v>
      </c>
      <c r="BJ49">
        <v>0</v>
      </c>
      <c r="BK49">
        <v>575.71470850123944</v>
      </c>
      <c r="BL49">
        <v>585.59159212157419</v>
      </c>
      <c r="BM49">
        <v>585.43408633501792</v>
      </c>
      <c r="BP49">
        <v>1</v>
      </c>
      <c r="BQ49">
        <v>108.85520596732917</v>
      </c>
      <c r="BR49">
        <v>-5.192600163009381E-2</v>
      </c>
      <c r="BS49">
        <v>2.3813302586307355E-2</v>
      </c>
      <c r="BV49">
        <v>33.932746117672245</v>
      </c>
      <c r="BW49">
        <v>1.8106795191846894E-2</v>
      </c>
      <c r="BX49">
        <v>1.8349464529991436E-2</v>
      </c>
      <c r="CA49">
        <v>1893.9999840095022</v>
      </c>
      <c r="CE49">
        <v>19.783012985154418</v>
      </c>
      <c r="CI49">
        <v>10.199999999999999</v>
      </c>
      <c r="CM49">
        <v>38.4</v>
      </c>
      <c r="CN49">
        <v>12.044909090909089</v>
      </c>
      <c r="CO49">
        <v>12.136363636363637</v>
      </c>
      <c r="CP49">
        <v>6.9609999999999994</v>
      </c>
      <c r="CW49">
        <v>1912.0473336952753</v>
      </c>
      <c r="CY49">
        <v>-5.192600163009381E-2</v>
      </c>
    </row>
    <row r="50" spans="1:103" x14ac:dyDescent="0.3">
      <c r="A50" t="s">
        <v>151</v>
      </c>
      <c r="B50" t="s">
        <v>479</v>
      </c>
      <c r="C50">
        <v>150</v>
      </c>
      <c r="D50" t="s">
        <v>560</v>
      </c>
      <c r="E50">
        <v>39</v>
      </c>
      <c r="F50" t="s">
        <v>567</v>
      </c>
      <c r="G50" t="s">
        <v>590</v>
      </c>
      <c r="H50">
        <v>2</v>
      </c>
      <c r="I50">
        <v>305.10747638410749</v>
      </c>
      <c r="J50">
        <v>216.85863536771114</v>
      </c>
      <c r="K50">
        <v>181.44430343144643</v>
      </c>
      <c r="N50">
        <v>2</v>
      </c>
      <c r="O50">
        <v>1281.3872640702459</v>
      </c>
      <c r="P50">
        <v>-0.6380817378028153</v>
      </c>
      <c r="Q50">
        <v>0.28876306043722322</v>
      </c>
      <c r="R50">
        <v>0.24135067415155695</v>
      </c>
      <c r="T50">
        <v>57.430455989998251</v>
      </c>
      <c r="U50">
        <v>2.9316095721304131E-2</v>
      </c>
      <c r="V50">
        <v>3.1393119533476933E-2</v>
      </c>
      <c r="W50">
        <v>3.1393119533478363E-2</v>
      </c>
      <c r="Y50">
        <v>1968.427241590201</v>
      </c>
      <c r="Z50">
        <v>2004.9999222353422</v>
      </c>
      <c r="AC50">
        <v>1.3719811491588148</v>
      </c>
      <c r="AD50">
        <v>1.6162325881049828</v>
      </c>
      <c r="AG50">
        <v>26.06</v>
      </c>
      <c r="AH50">
        <v>11.313000000000001</v>
      </c>
      <c r="AK50">
        <v>33.926363636363639</v>
      </c>
      <c r="AL50">
        <v>11.307727272727272</v>
      </c>
      <c r="AM50">
        <v>14.670272727272726</v>
      </c>
      <c r="AN50">
        <v>10.914636363636363</v>
      </c>
      <c r="AP50">
        <v>1953.334800588533</v>
      </c>
      <c r="AQ50">
        <v>1961.1707872713946</v>
      </c>
      <c r="AR50">
        <v>1969.4858423519981</v>
      </c>
      <c r="AS50">
        <v>1983.7994199645889</v>
      </c>
      <c r="AT50">
        <v>1998.1129975771798</v>
      </c>
      <c r="AW50">
        <v>20.777999999999999</v>
      </c>
      <c r="AX50">
        <v>1954</v>
      </c>
      <c r="AY50">
        <v>-4.3170000000000002</v>
      </c>
      <c r="AZ50">
        <v>2021</v>
      </c>
      <c r="BA50">
        <v>0</v>
      </c>
      <c r="BB50">
        <v>4</v>
      </c>
      <c r="BC50">
        <v>40</v>
      </c>
      <c r="BD50">
        <v>26</v>
      </c>
      <c r="BE50">
        <v>4</v>
      </c>
      <c r="BF50">
        <v>1950</v>
      </c>
      <c r="BG50">
        <v>2023</v>
      </c>
      <c r="BH50">
        <v>-0.6380817378028153</v>
      </c>
      <c r="BI50" t="s">
        <v>591</v>
      </c>
      <c r="BJ50">
        <v>3</v>
      </c>
      <c r="BK50">
        <v>368.0241643865071</v>
      </c>
      <c r="BL50">
        <v>228.21568293500269</v>
      </c>
      <c r="BM50">
        <v>218.75363093325669</v>
      </c>
      <c r="BP50">
        <v>3</v>
      </c>
      <c r="BQ50">
        <v>2049.6840439740495</v>
      </c>
      <c r="BR50">
        <v>-1.0410666664257278</v>
      </c>
      <c r="BS50">
        <v>0.80428596440199684</v>
      </c>
      <c r="BT50">
        <v>0.32054314873839007</v>
      </c>
      <c r="BU50">
        <v>0.26627088894859913</v>
      </c>
      <c r="BV50">
        <v>159.03491870768786</v>
      </c>
      <c r="BW50">
        <v>8.1389344864620253E-2</v>
      </c>
      <c r="BX50">
        <v>8.5565836335272885E-2</v>
      </c>
      <c r="BY50">
        <v>2.8133873682915131E-2</v>
      </c>
      <c r="BZ50">
        <v>8.1966172386165229E-2</v>
      </c>
      <c r="CA50">
        <v>1958.013701448775</v>
      </c>
      <c r="CB50">
        <v>1977.5764153737096</v>
      </c>
      <c r="CC50">
        <v>2014.6941226615625</v>
      </c>
      <c r="CE50">
        <v>0.61079810648017741</v>
      </c>
      <c r="CF50">
        <v>1.1143542075905992</v>
      </c>
      <c r="CG50">
        <v>1.7236829642767506</v>
      </c>
      <c r="CI50">
        <v>11.151999999999999</v>
      </c>
      <c r="CJ50">
        <v>6.8739999999999997</v>
      </c>
      <c r="CK50">
        <v>9.9789999999999992</v>
      </c>
      <c r="CM50">
        <v>33.926363636363639</v>
      </c>
      <c r="CN50">
        <v>11.307727272727272</v>
      </c>
      <c r="CO50">
        <v>14.670272727272726</v>
      </c>
      <c r="CP50">
        <v>10.914636363636363</v>
      </c>
      <c r="CV50">
        <v>1954.4224299868217</v>
      </c>
      <c r="CW50">
        <v>1980.8112104283596</v>
      </c>
      <c r="CY50">
        <v>-1.0410666664257278</v>
      </c>
    </row>
    <row r="51" spans="1:103" x14ac:dyDescent="0.3">
      <c r="A51" t="s">
        <v>152</v>
      </c>
      <c r="B51" t="s">
        <v>485</v>
      </c>
      <c r="C51">
        <v>9</v>
      </c>
      <c r="D51" t="s">
        <v>562</v>
      </c>
      <c r="E51">
        <v>57</v>
      </c>
      <c r="F51" t="s">
        <v>588</v>
      </c>
      <c r="G51" t="s">
        <v>590</v>
      </c>
      <c r="H51">
        <v>3</v>
      </c>
      <c r="I51">
        <v>399.97129798728548</v>
      </c>
      <c r="J51">
        <v>323.51648003304689</v>
      </c>
      <c r="K51">
        <v>321.40745954179658</v>
      </c>
      <c r="N51">
        <v>3</v>
      </c>
      <c r="O51">
        <v>-55.679406221141207</v>
      </c>
      <c r="P51">
        <v>5.2109084784291944E-2</v>
      </c>
      <c r="Q51">
        <v>-1.138054199116413</v>
      </c>
      <c r="R51">
        <v>0.66884895997728611</v>
      </c>
      <c r="S51">
        <v>0.23979790783002575</v>
      </c>
      <c r="T51">
        <v>243.31907010331992</v>
      </c>
      <c r="U51">
        <v>0.1244915872919925</v>
      </c>
      <c r="V51">
        <v>0.13198810091956034</v>
      </c>
      <c r="W51">
        <v>5.3909556267304495E-2</v>
      </c>
      <c r="X51">
        <v>5.6803968493257972E-2</v>
      </c>
      <c r="Y51">
        <v>1959.4330925844356</v>
      </c>
      <c r="Z51">
        <v>1979.055948976139</v>
      </c>
      <c r="AA51">
        <v>2004.3272075149919</v>
      </c>
      <c r="AC51">
        <v>0.7679369338705675</v>
      </c>
      <c r="AD51">
        <v>1.0089890832322432</v>
      </c>
      <c r="AE51">
        <v>2.8824736620122207</v>
      </c>
      <c r="AG51">
        <v>46.954999999999998</v>
      </c>
      <c r="AH51">
        <v>23.82</v>
      </c>
      <c r="AI51">
        <v>14.026999999999999</v>
      </c>
      <c r="AK51">
        <v>46.183090909090907</v>
      </c>
      <c r="AL51">
        <v>12.189454545454545</v>
      </c>
      <c r="AM51">
        <v>17.196090909090909</v>
      </c>
      <c r="AN51">
        <v>10.386818181818184</v>
      </c>
      <c r="AO51">
        <v>1960.7451836935381</v>
      </c>
      <c r="AP51">
        <v>1969.9537522187993</v>
      </c>
      <c r="AQ51">
        <v>1974.55803648143</v>
      </c>
      <c r="AR51">
        <v>1979.3878209139648</v>
      </c>
      <c r="AS51">
        <v>1991.3205403617631</v>
      </c>
      <c r="AT51">
        <v>2003.3081838530679</v>
      </c>
      <c r="AW51">
        <v>32.067999999999998</v>
      </c>
      <c r="AX51">
        <v>1959</v>
      </c>
      <c r="AY51">
        <v>-0.59799999999999898</v>
      </c>
      <c r="AZ51">
        <v>2023</v>
      </c>
      <c r="BA51">
        <v>6</v>
      </c>
      <c r="BB51">
        <v>19</v>
      </c>
      <c r="BC51">
        <v>21</v>
      </c>
      <c r="BD51">
        <v>25</v>
      </c>
      <c r="BE51">
        <v>3</v>
      </c>
      <c r="BF51">
        <v>1950</v>
      </c>
      <c r="BG51">
        <v>2023</v>
      </c>
      <c r="BH51">
        <v>-1.085945114332121</v>
      </c>
      <c r="BI51" t="s">
        <v>591</v>
      </c>
      <c r="BJ51">
        <v>3</v>
      </c>
      <c r="BK51">
        <v>321.57147724766571</v>
      </c>
      <c r="BL51">
        <v>151.4120754125579</v>
      </c>
      <c r="BM51">
        <v>126.34973202761911</v>
      </c>
      <c r="BP51">
        <v>3</v>
      </c>
      <c r="BQ51">
        <v>1333.3047358309891</v>
      </c>
      <c r="BR51">
        <v>-0.67326666794588197</v>
      </c>
      <c r="BS51">
        <v>0.40440526460008963</v>
      </c>
      <c r="BT51">
        <v>0.26850479986336184</v>
      </c>
      <c r="BU51">
        <v>0.27907088850221246</v>
      </c>
      <c r="BV51">
        <v>71.755887609411914</v>
      </c>
      <c r="BW51">
        <v>3.6722530688017008E-2</v>
      </c>
      <c r="BX51">
        <v>3.8606946104487047E-2</v>
      </c>
      <c r="BY51">
        <v>1.2635629821469561E-2</v>
      </c>
      <c r="BZ51">
        <v>4.4093071040614912E-2</v>
      </c>
      <c r="CA51">
        <v>1958.4165614449389</v>
      </c>
      <c r="CB51">
        <v>1977.5651331883557</v>
      </c>
      <c r="CC51">
        <v>2015.1915142925911</v>
      </c>
      <c r="CE51">
        <v>0.56707174274802741</v>
      </c>
      <c r="CF51">
        <v>0.59733163452042537</v>
      </c>
      <c r="CG51">
        <v>0.83416175721305019</v>
      </c>
      <c r="CI51">
        <v>15.224</v>
      </c>
      <c r="CJ51">
        <v>9.6419999999999995</v>
      </c>
      <c r="CK51">
        <v>9.5030000000000001</v>
      </c>
      <c r="CM51">
        <v>46.183090909090907</v>
      </c>
      <c r="CN51">
        <v>12.189454545454545</v>
      </c>
      <c r="CO51">
        <v>17.196090909090909</v>
      </c>
      <c r="CP51">
        <v>10.386818181818184</v>
      </c>
      <c r="CU51">
        <v>1950.6457074993016</v>
      </c>
      <c r="CV51">
        <v>1958.1111311553402</v>
      </c>
      <c r="CW51">
        <v>1983.7813292921994</v>
      </c>
      <c r="CY51">
        <v>-0.67326666794588197</v>
      </c>
    </row>
    <row r="52" spans="1:103" x14ac:dyDescent="0.3">
      <c r="A52" t="s">
        <v>153</v>
      </c>
      <c r="B52" t="s">
        <v>490</v>
      </c>
      <c r="C52">
        <v>142</v>
      </c>
      <c r="D52" t="s">
        <v>559</v>
      </c>
      <c r="E52">
        <v>35</v>
      </c>
      <c r="F52" t="s">
        <v>582</v>
      </c>
      <c r="G52" t="s">
        <v>590</v>
      </c>
      <c r="H52">
        <v>3</v>
      </c>
      <c r="I52">
        <v>277.91896832146625</v>
      </c>
      <c r="J52">
        <v>222.05036629814066</v>
      </c>
      <c r="K52">
        <v>223.3850184688589</v>
      </c>
      <c r="N52">
        <v>3</v>
      </c>
      <c r="O52">
        <v>249.43017574812325</v>
      </c>
      <c r="P52">
        <v>-0.10329370616954418</v>
      </c>
      <c r="Q52">
        <v>-0.75470629306484882</v>
      </c>
      <c r="R52">
        <v>0.50826336378203973</v>
      </c>
      <c r="S52">
        <v>-0.59610602197505103</v>
      </c>
      <c r="T52">
        <v>114.83209691391716</v>
      </c>
      <c r="U52">
        <v>5.8722535407184064E-2</v>
      </c>
      <c r="V52">
        <v>0.14511885327882784</v>
      </c>
      <c r="W52">
        <v>0.13298725932751723</v>
      </c>
      <c r="X52">
        <v>5.9353196171555857E-2</v>
      </c>
      <c r="Y52">
        <v>1961.4977289757248</v>
      </c>
      <c r="Z52">
        <v>1968.1850807607921</v>
      </c>
      <c r="AA52">
        <v>2011.2305773654043</v>
      </c>
      <c r="AC52">
        <v>0.89042837223438676</v>
      </c>
      <c r="AD52">
        <v>1.0704456725192784</v>
      </c>
      <c r="AE52">
        <v>0.78981265728670591</v>
      </c>
      <c r="AG52">
        <v>46.698999999999998</v>
      </c>
      <c r="AH52">
        <v>41.140999999999998</v>
      </c>
      <c r="AI52">
        <v>26.007000000000001</v>
      </c>
      <c r="AK52">
        <v>47.50663636363636</v>
      </c>
      <c r="AL52">
        <v>19.631909090909087</v>
      </c>
      <c r="AM52">
        <v>12.369818181818182</v>
      </c>
      <c r="AN52">
        <v>5.9863636363636372</v>
      </c>
      <c r="AO52">
        <v>1963.6187146175669</v>
      </c>
      <c r="AP52">
        <v>1985.5754746631703</v>
      </c>
      <c r="AQ52">
        <v>1999.8719466170819</v>
      </c>
      <c r="AR52">
        <v>2012.3168792895856</v>
      </c>
      <c r="AS52">
        <v>2017.6031707892728</v>
      </c>
      <c r="AT52">
        <v>2022.8894622889597</v>
      </c>
      <c r="AW52">
        <v>37.144000000000005</v>
      </c>
      <c r="AX52">
        <v>1960</v>
      </c>
      <c r="AY52">
        <v>8.1159999999999997</v>
      </c>
      <c r="AZ52">
        <v>2021</v>
      </c>
      <c r="BA52">
        <v>23</v>
      </c>
      <c r="BB52">
        <v>39</v>
      </c>
      <c r="BC52">
        <v>9</v>
      </c>
      <c r="BD52">
        <v>3</v>
      </c>
      <c r="BE52">
        <v>0</v>
      </c>
      <c r="BF52">
        <v>1950</v>
      </c>
      <c r="BG52">
        <v>2023</v>
      </c>
      <c r="BH52">
        <v>-0.94584265742740425</v>
      </c>
      <c r="BI52" t="s">
        <v>591</v>
      </c>
      <c r="BJ52">
        <v>3</v>
      </c>
      <c r="BK52">
        <v>252.12916350844748</v>
      </c>
      <c r="BL52">
        <v>202.12640129312933</v>
      </c>
      <c r="BM52">
        <v>63.961548359628864</v>
      </c>
      <c r="BP52">
        <v>3</v>
      </c>
      <c r="BQ52">
        <v>972.87659319993736</v>
      </c>
      <c r="BR52">
        <v>-0.49127472516895304</v>
      </c>
      <c r="BS52">
        <v>0.42770216720503423</v>
      </c>
      <c r="BT52">
        <v>-7.4554892916476892E-2</v>
      </c>
      <c r="BU52">
        <v>0.19258143187049687</v>
      </c>
      <c r="BV52">
        <v>42.531674986116066</v>
      </c>
      <c r="BW52">
        <v>2.1744170332120033E-2</v>
      </c>
      <c r="BX52">
        <v>2.3874401902310549E-2</v>
      </c>
      <c r="BY52">
        <v>1.7552435574187883E-2</v>
      </c>
      <c r="BZ52">
        <v>1.7552435574187873E-2</v>
      </c>
      <c r="CA52">
        <v>1962.3137225642774</v>
      </c>
      <c r="CB52">
        <v>1984.5876384944356</v>
      </c>
      <c r="CC52">
        <v>2001.3603620389672</v>
      </c>
      <c r="CE52">
        <v>0.47652333734365726</v>
      </c>
      <c r="CF52">
        <v>2.5394606627644496</v>
      </c>
      <c r="CG52">
        <v>0.9821297494565292</v>
      </c>
      <c r="CI52">
        <v>9.4619999999999997</v>
      </c>
      <c r="CJ52">
        <v>7.431</v>
      </c>
      <c r="CK52">
        <v>5.4210000000000003</v>
      </c>
      <c r="CM52">
        <v>47.50663636363636</v>
      </c>
      <c r="CN52">
        <v>19.631909090909087</v>
      </c>
      <c r="CO52">
        <v>12.369818181818182</v>
      </c>
      <c r="CP52">
        <v>5.9863636363636372</v>
      </c>
      <c r="CW52">
        <v>1959.9554869605752</v>
      </c>
      <c r="CY52">
        <v>-0.49127472516895304</v>
      </c>
    </row>
    <row r="53" spans="1:103" x14ac:dyDescent="0.3">
      <c r="A53" t="s">
        <v>154</v>
      </c>
      <c r="B53" t="s">
        <v>493</v>
      </c>
      <c r="C53">
        <v>19</v>
      </c>
      <c r="D53" t="s">
        <v>563</v>
      </c>
      <c r="E53">
        <v>29</v>
      </c>
      <c r="F53" t="s">
        <v>571</v>
      </c>
      <c r="G53" t="s">
        <v>590</v>
      </c>
      <c r="H53">
        <v>2</v>
      </c>
      <c r="I53">
        <v>248.09417479899713</v>
      </c>
      <c r="J53">
        <v>206.80228758637816</v>
      </c>
      <c r="K53">
        <v>200.77607079297974</v>
      </c>
      <c r="N53">
        <v>2</v>
      </c>
      <c r="O53">
        <v>1227.6376540038214</v>
      </c>
      <c r="P53">
        <v>-0.61010779237347035</v>
      </c>
      <c r="Q53">
        <v>0.26252967151224538</v>
      </c>
      <c r="R53">
        <v>-0.13186305480372218</v>
      </c>
      <c r="T53">
        <v>56.477814816274048</v>
      </c>
      <c r="U53">
        <v>2.8815074126613587E-2</v>
      </c>
      <c r="V53">
        <v>3.1541625591603416E-2</v>
      </c>
      <c r="W53">
        <v>4.1612130791332594E-2</v>
      </c>
      <c r="Y53">
        <v>1970.8180959364129</v>
      </c>
      <c r="Z53">
        <v>2006.2133782820247</v>
      </c>
      <c r="AC53">
        <v>1.6899132519479885</v>
      </c>
      <c r="AD53">
        <v>3.6209908562733375</v>
      </c>
      <c r="AG53">
        <v>25.436</v>
      </c>
      <c r="AH53">
        <v>12.962</v>
      </c>
      <c r="AK53">
        <v>34.669727272727272</v>
      </c>
      <c r="AL53">
        <v>7.2428181818181834</v>
      </c>
      <c r="AM53">
        <v>7.8693636363636363</v>
      </c>
      <c r="AN53">
        <v>10.201272727272727</v>
      </c>
      <c r="AP53">
        <v>1954.79826501505</v>
      </c>
      <c r="AQ53">
        <v>1962.9935381495709</v>
      </c>
      <c r="AR53">
        <v>1971.4688167637501</v>
      </c>
      <c r="AS53">
        <v>1985.8540720485503</v>
      </c>
      <c r="AT53">
        <v>2000.239327333351</v>
      </c>
      <c r="AU53">
        <v>2012.3112078922497</v>
      </c>
      <c r="AV53">
        <v>2022.7400159583599</v>
      </c>
      <c r="AW53">
        <v>28.877000000000002</v>
      </c>
      <c r="AX53">
        <v>1950</v>
      </c>
      <c r="AY53">
        <v>-5.7440000000000007</v>
      </c>
      <c r="AZ53">
        <v>2022</v>
      </c>
      <c r="BA53">
        <v>0</v>
      </c>
      <c r="BB53">
        <v>18</v>
      </c>
      <c r="BC53">
        <v>25</v>
      </c>
      <c r="BD53">
        <v>21</v>
      </c>
      <c r="BE53">
        <v>10</v>
      </c>
      <c r="BF53">
        <v>1950</v>
      </c>
      <c r="BG53">
        <v>2023</v>
      </c>
      <c r="BH53">
        <v>-0.61010779237347035</v>
      </c>
      <c r="BI53" t="s">
        <v>591</v>
      </c>
      <c r="BJ53">
        <v>2</v>
      </c>
      <c r="BK53">
        <v>208.39389026183542</v>
      </c>
      <c r="BL53">
        <v>120.01905002534991</v>
      </c>
      <c r="BM53">
        <v>56.097402295113127</v>
      </c>
      <c r="BP53">
        <v>2</v>
      </c>
      <c r="BQ53">
        <v>1661.3394000319968</v>
      </c>
      <c r="BR53">
        <v>-0.84650000001639492</v>
      </c>
      <c r="BS53">
        <v>0.85529443831437002</v>
      </c>
      <c r="BT53">
        <v>8.4615075892692432E-2</v>
      </c>
      <c r="BV53">
        <v>185.69833447643316</v>
      </c>
      <c r="BW53">
        <v>9.5132318514662292E-2</v>
      </c>
      <c r="BX53">
        <v>9.5343723927622331E-2</v>
      </c>
      <c r="BY53">
        <v>7.6542683751521026E-3</v>
      </c>
      <c r="CA53">
        <v>1954.4633263614521</v>
      </c>
      <c r="CB53">
        <v>1984.1398720067123</v>
      </c>
      <c r="CE53">
        <v>0.34115007964034105</v>
      </c>
      <c r="CF53">
        <v>1.7204996508751789</v>
      </c>
      <c r="CI53">
        <v>7.3109999999999999</v>
      </c>
      <c r="CJ53">
        <v>7.0979999999999999</v>
      </c>
      <c r="CM53">
        <v>34.669727272727272</v>
      </c>
      <c r="CN53">
        <v>7.2428181818181834</v>
      </c>
      <c r="CO53">
        <v>7.8693636363636363</v>
      </c>
      <c r="CP53">
        <v>10.201272727272727</v>
      </c>
      <c r="CW53">
        <v>2014.680842486626</v>
      </c>
      <c r="CY53">
        <v>-0.84650000001639492</v>
      </c>
    </row>
    <row r="54" spans="1:103" x14ac:dyDescent="0.3">
      <c r="A54" t="s">
        <v>155</v>
      </c>
      <c r="B54" t="s">
        <v>494</v>
      </c>
      <c r="C54">
        <v>142</v>
      </c>
      <c r="D54" t="s">
        <v>559</v>
      </c>
      <c r="E54">
        <v>145</v>
      </c>
      <c r="F54" t="s">
        <v>573</v>
      </c>
      <c r="G54" t="s">
        <v>590</v>
      </c>
      <c r="H54">
        <v>3</v>
      </c>
      <c r="I54">
        <v>391.39161364279386</v>
      </c>
      <c r="J54">
        <v>373.61786323083754</v>
      </c>
      <c r="K54">
        <v>266.9176959795094</v>
      </c>
      <c r="N54">
        <v>3</v>
      </c>
      <c r="O54">
        <v>145.06080742433173</v>
      </c>
      <c r="P54">
        <v>-5.0229322491218302E-2</v>
      </c>
      <c r="Q54">
        <v>-3.1214706753773411</v>
      </c>
      <c r="R54">
        <v>2.5877395085516768</v>
      </c>
      <c r="S54">
        <v>0.44289675306186876</v>
      </c>
      <c r="T54">
        <v>61.16886435479158</v>
      </c>
      <c r="U54">
        <v>3.1216432511131008E-2</v>
      </c>
      <c r="V54">
        <v>0.36135633143582802</v>
      </c>
      <c r="W54">
        <v>0.36023705117340121</v>
      </c>
      <c r="X54">
        <v>5.4911187452203671E-2</v>
      </c>
      <c r="Y54">
        <v>1969.2401843892233</v>
      </c>
      <c r="Z54">
        <v>1973.5674462745346</v>
      </c>
      <c r="AA54">
        <v>2009.4634064101388</v>
      </c>
      <c r="AC54">
        <v>0.31203826736996532</v>
      </c>
      <c r="AD54">
        <v>0.34295445664938751</v>
      </c>
      <c r="AE54">
        <v>1.1494007579364949</v>
      </c>
      <c r="AG54">
        <v>45.625999999999998</v>
      </c>
      <c r="AH54">
        <v>33.082000000000001</v>
      </c>
      <c r="AI54">
        <v>10.98</v>
      </c>
      <c r="AK54">
        <v>46.698818181818183</v>
      </c>
      <c r="AL54">
        <v>10.236545454545457</v>
      </c>
      <c r="AM54">
        <v>14.031454545454546</v>
      </c>
      <c r="AN54">
        <v>0.9661818181818187</v>
      </c>
      <c r="AO54">
        <v>1969.4786478508829</v>
      </c>
      <c r="AP54">
        <v>1972.7547687280544</v>
      </c>
      <c r="AQ54">
        <v>1977.7157245773942</v>
      </c>
      <c r="AR54">
        <v>1986.2779476926071</v>
      </c>
      <c r="AS54">
        <v>1994.84017080782</v>
      </c>
      <c r="AT54">
        <v>2003.4023939230328</v>
      </c>
      <c r="AU54">
        <v>2019.817649258446</v>
      </c>
      <c r="AW54">
        <v>38.947000000000003</v>
      </c>
      <c r="AX54">
        <v>1966</v>
      </c>
      <c r="AY54">
        <v>8.5019999999999989</v>
      </c>
      <c r="AZ54">
        <v>2021</v>
      </c>
      <c r="BA54">
        <v>23</v>
      </c>
      <c r="BB54">
        <v>19</v>
      </c>
      <c r="BC54">
        <v>20</v>
      </c>
      <c r="BD54">
        <v>12</v>
      </c>
      <c r="BE54">
        <v>0</v>
      </c>
      <c r="BF54">
        <v>1950</v>
      </c>
      <c r="BG54">
        <v>2023</v>
      </c>
      <c r="BH54">
        <v>-3.1716999978685596</v>
      </c>
      <c r="BI54" t="s">
        <v>591</v>
      </c>
      <c r="BJ54">
        <v>3</v>
      </c>
      <c r="BK54">
        <v>330.71227492838892</v>
      </c>
      <c r="BL54">
        <v>-4.1986516174442556</v>
      </c>
      <c r="BM54">
        <v>-86.319527982856314</v>
      </c>
      <c r="BP54">
        <v>3</v>
      </c>
      <c r="BQ54">
        <v>1018.6576387781714</v>
      </c>
      <c r="BR54">
        <v>-0.51388618274002085</v>
      </c>
      <c r="BS54">
        <v>5.3618919784867908E-2</v>
      </c>
      <c r="BT54">
        <v>0.28382173237506642</v>
      </c>
      <c r="BU54">
        <v>0.13130683580601105</v>
      </c>
      <c r="BV54">
        <v>16.415281846207506</v>
      </c>
      <c r="BW54">
        <v>8.3944036148311373E-3</v>
      </c>
      <c r="BX54">
        <v>1.0712559633807319E-2</v>
      </c>
      <c r="BY54">
        <v>1.2900930563733811E-2</v>
      </c>
      <c r="BZ54">
        <v>1.1151066442598251E-2</v>
      </c>
      <c r="CA54">
        <v>1961.9995475563171</v>
      </c>
      <c r="CB54">
        <v>1975.4031305767378</v>
      </c>
      <c r="CC54">
        <v>1985.7255200367983</v>
      </c>
      <c r="CE54">
        <v>1.4929301791624412</v>
      </c>
      <c r="CF54">
        <v>0.29501757390474009</v>
      </c>
      <c r="CG54">
        <v>0.55887981965603051</v>
      </c>
      <c r="CI54">
        <v>10.266999999999999</v>
      </c>
      <c r="CJ54">
        <v>4.4870000000000001</v>
      </c>
      <c r="CK54">
        <v>2.4729999999999999</v>
      </c>
      <c r="CM54">
        <v>46.698818181818183</v>
      </c>
      <c r="CN54">
        <v>10.236545454545457</v>
      </c>
      <c r="CO54">
        <v>14.031454545454546</v>
      </c>
      <c r="CP54">
        <v>0.9661818181818187</v>
      </c>
      <c r="CV54">
        <v>1953.0737982226126</v>
      </c>
      <c r="CW54">
        <v>1962.897245003134</v>
      </c>
      <c r="CX54">
        <v>1973.7604986003973</v>
      </c>
      <c r="CY54">
        <v>-0.51388618274002085</v>
      </c>
    </row>
    <row r="55" spans="1:103" x14ac:dyDescent="0.3">
      <c r="A55" t="s">
        <v>156</v>
      </c>
      <c r="B55" t="s">
        <v>495</v>
      </c>
      <c r="C55">
        <v>150</v>
      </c>
      <c r="D55" t="s">
        <v>560</v>
      </c>
      <c r="E55">
        <v>151</v>
      </c>
      <c r="F55" t="s">
        <v>576</v>
      </c>
      <c r="G55" t="s">
        <v>590</v>
      </c>
      <c r="H55">
        <v>1</v>
      </c>
      <c r="I55">
        <v>643.86073051562209</v>
      </c>
      <c r="J55">
        <v>620.27801562691388</v>
      </c>
      <c r="K55">
        <v>624.96848907344884</v>
      </c>
      <c r="N55">
        <v>1</v>
      </c>
      <c r="O55">
        <v>753.58567089900532</v>
      </c>
      <c r="P55">
        <v>-0.37392671413573525</v>
      </c>
      <c r="Q55">
        <v>0.17760955047231863</v>
      </c>
      <c r="T55">
        <v>40.224024375716148</v>
      </c>
      <c r="U55">
        <v>2.0827746877344178E-2</v>
      </c>
      <c r="V55">
        <v>2.9240277480735811E-2</v>
      </c>
      <c r="Y55">
        <v>1961.9999454529359</v>
      </c>
      <c r="AC55">
        <v>5.8521142191535978</v>
      </c>
      <c r="AG55">
        <v>16.062000000000001</v>
      </c>
      <c r="AK55">
        <v>39.754545454545458</v>
      </c>
      <c r="AL55">
        <v>10.081454545454546</v>
      </c>
      <c r="AM55">
        <v>25.618181818181821</v>
      </c>
      <c r="AN55">
        <v>13.995181818181818</v>
      </c>
      <c r="AP55">
        <v>1921.7286268510861</v>
      </c>
      <c r="AQ55">
        <v>1935.1002309943115</v>
      </c>
      <c r="AR55">
        <v>1948.4718351375368</v>
      </c>
      <c r="AS55">
        <v>1961.8434611340242</v>
      </c>
      <c r="AT55">
        <v>1987.1708376412985</v>
      </c>
      <c r="AU55">
        <v>2012.6398282618663</v>
      </c>
      <c r="AW55">
        <v>20.5</v>
      </c>
      <c r="AX55">
        <v>1912</v>
      </c>
      <c r="AY55">
        <v>-7.7789999999999999</v>
      </c>
      <c r="AZ55">
        <v>2021</v>
      </c>
      <c r="BA55">
        <v>0</v>
      </c>
      <c r="BB55">
        <v>1</v>
      </c>
      <c r="BC55">
        <v>49</v>
      </c>
      <c r="BD55">
        <v>39</v>
      </c>
      <c r="BE55">
        <v>32</v>
      </c>
      <c r="BF55">
        <v>1900</v>
      </c>
      <c r="BG55">
        <v>2023</v>
      </c>
      <c r="BH55">
        <v>-0.37392671413573525</v>
      </c>
      <c r="BI55" t="s">
        <v>591</v>
      </c>
      <c r="BJ55">
        <v>3</v>
      </c>
      <c r="BK55">
        <v>674.61598814179069</v>
      </c>
      <c r="BL55">
        <v>486.2162098822111</v>
      </c>
      <c r="BM55">
        <v>404.88169032955085</v>
      </c>
      <c r="BP55">
        <v>3</v>
      </c>
      <c r="BQ55">
        <v>360.31976281346692</v>
      </c>
      <c r="BR55">
        <v>-0.17574662983700401</v>
      </c>
      <c r="BS55">
        <v>-1.0965677859521885</v>
      </c>
      <c r="BT55">
        <v>1.3422064345626969</v>
      </c>
      <c r="BU55">
        <v>0.14263740856761353</v>
      </c>
      <c r="BV55">
        <v>23.618024445407247</v>
      </c>
      <c r="BW55">
        <v>1.2278930006089714E-2</v>
      </c>
      <c r="BX55">
        <v>0.1754256440292665</v>
      </c>
      <c r="BY55">
        <v>0.17521003347804545</v>
      </c>
      <c r="BZ55">
        <v>0.12516092842846116</v>
      </c>
      <c r="CA55">
        <v>1946.8653091077326</v>
      </c>
      <c r="CB55">
        <v>1954.1934580689608</v>
      </c>
      <c r="CC55">
        <v>2013.0002291449434</v>
      </c>
      <c r="CE55">
        <v>0.75063106044647343</v>
      </c>
      <c r="CF55">
        <v>0.60852634163038233</v>
      </c>
      <c r="CG55">
        <v>5.8032980445824673</v>
      </c>
      <c r="CI55">
        <v>22</v>
      </c>
      <c r="CJ55">
        <v>10.939</v>
      </c>
      <c r="CK55">
        <v>12.622999999999999</v>
      </c>
      <c r="CM55">
        <v>39.754545454545458</v>
      </c>
      <c r="CN55">
        <v>10.081454545454546</v>
      </c>
      <c r="CO55">
        <v>25.618181818181821</v>
      </c>
      <c r="CP55">
        <v>13.995181818181818</v>
      </c>
      <c r="CT55">
        <v>1907.9726486047487</v>
      </c>
      <c r="CU55">
        <v>1936.4226962934993</v>
      </c>
      <c r="CV55">
        <v>2022.6404923818793</v>
      </c>
      <c r="CW55">
        <v>1970.7756600650316</v>
      </c>
      <c r="CY55">
        <v>-1.2723144157891926</v>
      </c>
    </row>
    <row r="56" spans="1:103" x14ac:dyDescent="0.3">
      <c r="A56" t="s">
        <v>157</v>
      </c>
      <c r="B56" t="s">
        <v>496</v>
      </c>
      <c r="C56">
        <v>150</v>
      </c>
      <c r="D56" t="s">
        <v>560</v>
      </c>
      <c r="E56">
        <v>151</v>
      </c>
      <c r="F56" t="s">
        <v>576</v>
      </c>
      <c r="G56" t="s">
        <v>590</v>
      </c>
      <c r="H56">
        <v>3</v>
      </c>
      <c r="I56">
        <v>769.72281294822847</v>
      </c>
      <c r="J56">
        <v>748.93759639950565</v>
      </c>
      <c r="K56">
        <v>597.22258683880329</v>
      </c>
      <c r="N56">
        <v>3</v>
      </c>
      <c r="O56">
        <v>80.283343780265795</v>
      </c>
      <c r="P56">
        <v>-1.5976949202890976E-2</v>
      </c>
      <c r="Q56">
        <v>-0.18239750105958458</v>
      </c>
      <c r="R56">
        <v>-0.47243892117959285</v>
      </c>
      <c r="S56">
        <v>0.54878346665295696</v>
      </c>
      <c r="T56">
        <v>83.436496745258623</v>
      </c>
      <c r="U56">
        <v>4.4491398114572429E-2</v>
      </c>
      <c r="V56">
        <v>5.7569991814877632E-2</v>
      </c>
      <c r="W56">
        <v>5.8230199156749499E-2</v>
      </c>
      <c r="X56">
        <v>4.8158602473465276E-2</v>
      </c>
      <c r="Y56">
        <v>1889.5667476164458</v>
      </c>
      <c r="Z56">
        <v>1929.0727167988923</v>
      </c>
      <c r="AA56">
        <v>1967.8047036478783</v>
      </c>
      <c r="AC56">
        <v>5.4080503006195189</v>
      </c>
      <c r="AD56">
        <v>3.3159023440940247</v>
      </c>
      <c r="AE56">
        <v>1.63326927923151</v>
      </c>
      <c r="AG56">
        <v>50.3</v>
      </c>
      <c r="AI56">
        <v>14.195</v>
      </c>
      <c r="AK56">
        <v>50.327272727272728</v>
      </c>
      <c r="AL56">
        <v>11.232363636363637</v>
      </c>
      <c r="AM56">
        <v>37.418181818181822</v>
      </c>
      <c r="AN56">
        <v>13.185090909090912</v>
      </c>
      <c r="AO56">
        <v>1915.2446100195227</v>
      </c>
      <c r="AP56">
        <v>1939.8907136194857</v>
      </c>
      <c r="AQ56">
        <v>1947.3443515653889</v>
      </c>
      <c r="AR56">
        <v>1954.7979895112924</v>
      </c>
      <c r="AS56">
        <v>1962.2516274571958</v>
      </c>
      <c r="AT56">
        <v>1978.2523249982096</v>
      </c>
      <c r="AU56">
        <v>2019.2258880657287</v>
      </c>
      <c r="AW56">
        <v>23.700000000000003</v>
      </c>
      <c r="AX56">
        <v>1926</v>
      </c>
      <c r="AY56">
        <v>-6.979000000000001</v>
      </c>
      <c r="AZ56">
        <v>2021</v>
      </c>
      <c r="BA56">
        <v>0</v>
      </c>
      <c r="BB56">
        <v>4</v>
      </c>
      <c r="BC56">
        <v>66</v>
      </c>
      <c r="BD56">
        <v>37</v>
      </c>
      <c r="BE56">
        <v>27</v>
      </c>
      <c r="BF56">
        <v>1861</v>
      </c>
      <c r="BG56">
        <v>2023</v>
      </c>
      <c r="BH56">
        <v>-0.67081337144206843</v>
      </c>
      <c r="BI56" t="s">
        <v>591</v>
      </c>
      <c r="BJ56">
        <v>2</v>
      </c>
      <c r="BK56">
        <v>844.01603528621786</v>
      </c>
      <c r="BL56">
        <v>637.85016175740805</v>
      </c>
      <c r="BM56">
        <v>553.71491093247857</v>
      </c>
      <c r="BP56">
        <v>2</v>
      </c>
      <c r="BQ56">
        <v>136.32498122869623</v>
      </c>
      <c r="BR56">
        <v>-5.328998295549052E-2</v>
      </c>
      <c r="BS56">
        <v>-0.34993025491264473</v>
      </c>
      <c r="BT56">
        <v>0.52400420537448333</v>
      </c>
      <c r="BV56">
        <v>63.118007615283162</v>
      </c>
      <c r="BW56">
        <v>3.3629555797383609E-2</v>
      </c>
      <c r="BX56">
        <v>3.5688194749368345E-2</v>
      </c>
      <c r="BY56">
        <v>1.6675483810807412E-2</v>
      </c>
      <c r="CA56">
        <v>1892.0004984842249</v>
      </c>
      <c r="CB56">
        <v>1959.9981644434392</v>
      </c>
      <c r="CE56">
        <v>2.1508592162050451</v>
      </c>
      <c r="CF56">
        <v>1.2856472549381281</v>
      </c>
      <c r="CI56">
        <v>41</v>
      </c>
      <c r="CJ56">
        <v>7.51</v>
      </c>
      <c r="CM56">
        <v>50.327272727272728</v>
      </c>
      <c r="CN56">
        <v>11.232363636363637</v>
      </c>
      <c r="CO56">
        <v>37.418181818181822</v>
      </c>
      <c r="CP56">
        <v>13.185090909090912</v>
      </c>
      <c r="CR56">
        <v>1893.2412767629576</v>
      </c>
      <c r="CS56">
        <v>1905.6414480104017</v>
      </c>
      <c r="CT56">
        <v>1918.0416192578457</v>
      </c>
      <c r="CU56">
        <v>1930.4417905052899</v>
      </c>
      <c r="CV56">
        <v>2017.2717270915334</v>
      </c>
      <c r="CW56">
        <v>1975.8755045362739</v>
      </c>
      <c r="CY56">
        <v>-0.40322023786813527</v>
      </c>
    </row>
    <row r="57" spans="1:103" x14ac:dyDescent="0.3">
      <c r="A57" t="s">
        <v>158</v>
      </c>
      <c r="B57" t="s">
        <v>499</v>
      </c>
      <c r="C57">
        <v>2</v>
      </c>
      <c r="D57" t="s">
        <v>561</v>
      </c>
      <c r="E57">
        <v>11</v>
      </c>
      <c r="F57" t="s">
        <v>578</v>
      </c>
      <c r="G57" t="s">
        <v>590</v>
      </c>
      <c r="H57">
        <v>3</v>
      </c>
      <c r="I57">
        <v>287.24984608623231</v>
      </c>
      <c r="J57">
        <v>243.89315127012225</v>
      </c>
      <c r="K57">
        <v>242.29208002589922</v>
      </c>
      <c r="N57">
        <v>3</v>
      </c>
      <c r="O57">
        <v>2348.1810212525452</v>
      </c>
      <c r="P57">
        <v>-1.1844456161287509</v>
      </c>
      <c r="Q57">
        <v>1.4976353724559781</v>
      </c>
      <c r="R57">
        <v>-0.82196674059058961</v>
      </c>
      <c r="S57">
        <v>0.41841824518492271</v>
      </c>
      <c r="T57">
        <v>241.97218841734582</v>
      </c>
      <c r="U57">
        <v>0.12386589299902752</v>
      </c>
      <c r="V57">
        <v>0.2824576944109643</v>
      </c>
      <c r="W57">
        <v>0.25402837170187526</v>
      </c>
      <c r="X57">
        <v>4.0868394315464275E-2</v>
      </c>
      <c r="Y57">
        <v>1957.0000036183851</v>
      </c>
      <c r="Z57">
        <v>1962.2602053657686</v>
      </c>
      <c r="AA57">
        <v>2006.784970491753</v>
      </c>
      <c r="AC57">
        <v>0.66010821966445843</v>
      </c>
      <c r="AD57">
        <v>0.87530408714275532</v>
      </c>
      <c r="AE57">
        <v>1.0801017883415274</v>
      </c>
      <c r="AG57">
        <v>30.042999999999999</v>
      </c>
      <c r="AH57">
        <v>31.625</v>
      </c>
      <c r="AI57">
        <v>9.1449999999999996</v>
      </c>
      <c r="AK57">
        <v>33.413000000000004</v>
      </c>
      <c r="AL57">
        <v>8.2850000000000001</v>
      </c>
      <c r="AM57">
        <v>10.757636363636363</v>
      </c>
      <c r="AN57">
        <v>14.58990909090909</v>
      </c>
      <c r="AP57">
        <v>1952.9651591881116</v>
      </c>
      <c r="AQ57">
        <v>1964.7895643313861</v>
      </c>
      <c r="AR57">
        <v>1975.7600053149361</v>
      </c>
      <c r="AS57">
        <v>1985.5874938897957</v>
      </c>
      <c r="AT57">
        <v>1995.4149824646563</v>
      </c>
      <c r="AU57">
        <v>2005.2424710395162</v>
      </c>
      <c r="AW57">
        <v>26.085999999999999</v>
      </c>
      <c r="AX57">
        <v>1950</v>
      </c>
      <c r="AY57">
        <v>-9.4949999999999974</v>
      </c>
      <c r="AZ57">
        <v>2023</v>
      </c>
      <c r="BA57">
        <v>0</v>
      </c>
      <c r="BB57">
        <v>17</v>
      </c>
      <c r="BC57">
        <v>23</v>
      </c>
      <c r="BD57">
        <v>16</v>
      </c>
      <c r="BE57">
        <v>18</v>
      </c>
      <c r="BF57">
        <v>1950</v>
      </c>
      <c r="BG57">
        <v>2023</v>
      </c>
      <c r="BH57">
        <v>-1.1844456161287509</v>
      </c>
      <c r="BI57" t="s">
        <v>591</v>
      </c>
      <c r="BJ57">
        <v>2</v>
      </c>
      <c r="BK57">
        <v>308.10950337078401</v>
      </c>
      <c r="BL57">
        <v>104.2542819654183</v>
      </c>
      <c r="BM57">
        <v>63.009772527851268</v>
      </c>
      <c r="BP57">
        <v>2</v>
      </c>
      <c r="BQ57">
        <v>645.44375148962968</v>
      </c>
      <c r="BR57">
        <v>-0.32475000076316807</v>
      </c>
      <c r="BS57">
        <v>0.29123858425326227</v>
      </c>
      <c r="BT57">
        <v>0.38446695010181364</v>
      </c>
      <c r="BV57">
        <v>116.34168489919747</v>
      </c>
      <c r="BW57">
        <v>5.9570723960516096E-2</v>
      </c>
      <c r="BX57">
        <v>5.9688154394880774E-2</v>
      </c>
      <c r="BY57">
        <v>1.0591940296654827E-2</v>
      </c>
      <c r="CA57">
        <v>1956.6484606499673</v>
      </c>
      <c r="CB57">
        <v>2000.5882473373765</v>
      </c>
      <c r="CE57">
        <v>0.91089302689148055</v>
      </c>
      <c r="CF57">
        <v>0.42098901313284737</v>
      </c>
      <c r="CI57">
        <v>10.063000000000001</v>
      </c>
      <c r="CJ57">
        <v>8.6780000000000008</v>
      </c>
      <c r="CM57">
        <v>33.413000000000004</v>
      </c>
      <c r="CN57">
        <v>8.2850000000000001</v>
      </c>
      <c r="CO57">
        <v>10.757636363636363</v>
      </c>
      <c r="CP57">
        <v>14.58990909090909</v>
      </c>
      <c r="CV57">
        <v>2018.9675617386051</v>
      </c>
      <c r="CW57">
        <v>1957.309799459536</v>
      </c>
      <c r="CY57">
        <v>-0.32475000076316807</v>
      </c>
    </row>
    <row r="58" spans="1:103" x14ac:dyDescent="0.3">
      <c r="A58" t="s">
        <v>159</v>
      </c>
      <c r="B58" t="s">
        <v>500</v>
      </c>
      <c r="C58">
        <v>19</v>
      </c>
      <c r="D58" t="s">
        <v>563</v>
      </c>
      <c r="E58">
        <v>29</v>
      </c>
      <c r="F58" t="s">
        <v>571</v>
      </c>
      <c r="G58" t="s">
        <v>590</v>
      </c>
      <c r="H58">
        <v>3</v>
      </c>
      <c r="I58">
        <v>398.24231992920909</v>
      </c>
      <c r="J58">
        <v>292.71198155022188</v>
      </c>
      <c r="K58">
        <v>298.00978684224793</v>
      </c>
      <c r="N58">
        <v>3</v>
      </c>
      <c r="O58">
        <v>797.30138869132304</v>
      </c>
      <c r="P58">
        <v>-0.3840833332321506</v>
      </c>
      <c r="Q58">
        <v>-1.1386500000602966</v>
      </c>
      <c r="R58">
        <v>1.1665536071736669</v>
      </c>
      <c r="S58">
        <v>0.11425664918940297</v>
      </c>
      <c r="T58">
        <v>314.42329956125354</v>
      </c>
      <c r="U58">
        <v>0.16091250003088528</v>
      </c>
      <c r="V58">
        <v>0.21148045700762561</v>
      </c>
      <c r="W58">
        <v>0.13814095984078539</v>
      </c>
      <c r="X58">
        <v>9.3743652782117326E-2</v>
      </c>
      <c r="Y58">
        <v>1958.6371677952916</v>
      </c>
      <c r="Z58">
        <v>1968.664768652392</v>
      </c>
      <c r="AA58">
        <v>2010.5922712275578</v>
      </c>
      <c r="AC58">
        <v>1.0128508070911253</v>
      </c>
      <c r="AD58">
        <v>0.76862211756210341</v>
      </c>
      <c r="AE58">
        <v>6.8858873706240198</v>
      </c>
      <c r="AG58">
        <v>44.655999999999999</v>
      </c>
      <c r="AH58">
        <v>27.73</v>
      </c>
      <c r="AI58">
        <v>14.695</v>
      </c>
      <c r="AK58">
        <v>46.228909090909092</v>
      </c>
      <c r="AL58">
        <v>13.031454545454549</v>
      </c>
      <c r="AM58">
        <v>14.743</v>
      </c>
      <c r="AN58">
        <v>10.223818181818181</v>
      </c>
      <c r="AO58">
        <v>1958.3339372825337</v>
      </c>
      <c r="AP58">
        <v>1965.2184230111741</v>
      </c>
      <c r="AQ58">
        <v>1968.6754631243732</v>
      </c>
      <c r="AR58">
        <v>1982.0067257195533</v>
      </c>
      <c r="AS58">
        <v>1996.0445825467348</v>
      </c>
      <c r="AT58">
        <v>2010.0948443230716</v>
      </c>
      <c r="AW58">
        <v>34.002000000000002</v>
      </c>
      <c r="AX58">
        <v>1950</v>
      </c>
      <c r="AY58">
        <v>-0.41499999999999915</v>
      </c>
      <c r="AZ58">
        <v>2021</v>
      </c>
      <c r="BA58">
        <v>9</v>
      </c>
      <c r="BB58">
        <v>8</v>
      </c>
      <c r="BC58">
        <v>25</v>
      </c>
      <c r="BD58">
        <v>31</v>
      </c>
      <c r="BE58">
        <v>1</v>
      </c>
      <c r="BF58">
        <v>1950</v>
      </c>
      <c r="BG58">
        <v>2023</v>
      </c>
      <c r="BH58">
        <v>-1.5227333332924471</v>
      </c>
      <c r="BI58" t="s">
        <v>591</v>
      </c>
      <c r="BJ58">
        <v>3</v>
      </c>
      <c r="BK58">
        <v>214.33580343333693</v>
      </c>
      <c r="BL58">
        <v>160.22851618388796</v>
      </c>
      <c r="BM58">
        <v>167.46675059575361</v>
      </c>
      <c r="BP58">
        <v>3</v>
      </c>
      <c r="BQ58">
        <v>343.86912751997789</v>
      </c>
      <c r="BR58">
        <v>-0.16838565777365913</v>
      </c>
      <c r="BS58">
        <v>0.17427936286070769</v>
      </c>
      <c r="BT58">
        <v>-0.24882899873620484</v>
      </c>
      <c r="BU58">
        <v>0.4038971101764533</v>
      </c>
      <c r="BV58">
        <v>26.273305502244284</v>
      </c>
      <c r="BW58">
        <v>1.3401258829628612E-2</v>
      </c>
      <c r="BX58">
        <v>2.2535073974802113E-2</v>
      </c>
      <c r="BY58">
        <v>2.8212973354742849E-2</v>
      </c>
      <c r="BZ58">
        <v>2.8212973354742842E-2</v>
      </c>
      <c r="CA58">
        <v>1971.339414327942</v>
      </c>
      <c r="CB58">
        <v>1989.680769404788</v>
      </c>
      <c r="CC58">
        <v>2005.314292914521</v>
      </c>
      <c r="CE58">
        <v>1.4596084578925286</v>
      </c>
      <c r="CF58">
        <v>1.1008777657726403</v>
      </c>
      <c r="CG58">
        <v>0.6781894060350061</v>
      </c>
      <c r="CI58">
        <v>11.981</v>
      </c>
      <c r="CJ58">
        <v>12.058999999999999</v>
      </c>
      <c r="CK58">
        <v>8.5549999999999997</v>
      </c>
      <c r="CM58">
        <v>46.228909090909092</v>
      </c>
      <c r="CN58">
        <v>13.031454545454549</v>
      </c>
      <c r="CO58">
        <v>14.743</v>
      </c>
      <c r="CP58">
        <v>10.223818181818181</v>
      </c>
      <c r="CV58">
        <v>1953.0708961094413</v>
      </c>
      <c r="CW58">
        <v>2001.4499307036353</v>
      </c>
      <c r="CY58">
        <v>-0.24293529364915628</v>
      </c>
    </row>
    <row r="59" spans="1:103" x14ac:dyDescent="0.3">
      <c r="A59" t="s">
        <v>160</v>
      </c>
      <c r="B59" t="s">
        <v>501</v>
      </c>
      <c r="C59">
        <v>19</v>
      </c>
      <c r="D59" t="s">
        <v>563</v>
      </c>
      <c r="E59">
        <v>29</v>
      </c>
      <c r="F59" t="s">
        <v>571</v>
      </c>
      <c r="G59" t="s">
        <v>590</v>
      </c>
      <c r="H59">
        <v>3</v>
      </c>
      <c r="I59">
        <v>326.71368812077372</v>
      </c>
      <c r="J59">
        <v>307.65947972271812</v>
      </c>
      <c r="K59">
        <v>316.12097934555396</v>
      </c>
      <c r="N59">
        <v>3</v>
      </c>
      <c r="O59">
        <v>-181.24432095687939</v>
      </c>
      <c r="P59">
        <v>0.11599107304744767</v>
      </c>
      <c r="Q59">
        <v>-0.65513460148151859</v>
      </c>
      <c r="R59">
        <v>-0.53765611373230227</v>
      </c>
      <c r="S59">
        <v>0.85339922270235824</v>
      </c>
      <c r="T59">
        <v>306.47917434889138</v>
      </c>
      <c r="U59">
        <v>0.15688710700443753</v>
      </c>
      <c r="V59">
        <v>0.1577328657310425</v>
      </c>
      <c r="W59">
        <v>9.8305640598523106E-2</v>
      </c>
      <c r="X59">
        <v>0.10588454770609546</v>
      </c>
      <c r="Y59">
        <v>1957.9999772218853</v>
      </c>
      <c r="Z59">
        <v>1993.5951554759622</v>
      </c>
      <c r="AA59">
        <v>2004.4469865798822</v>
      </c>
      <c r="AC59">
        <v>1.3111513823425585</v>
      </c>
      <c r="AD59">
        <v>1.2944298386074859</v>
      </c>
      <c r="AE59">
        <v>0.9021468488698059</v>
      </c>
      <c r="AG59">
        <v>47.353999999999999</v>
      </c>
      <c r="AH59">
        <v>26.244</v>
      </c>
      <c r="AI59">
        <v>16.027999999999999</v>
      </c>
      <c r="AK59">
        <v>45.795818181818184</v>
      </c>
      <c r="AL59">
        <v>11.936363636363637</v>
      </c>
      <c r="AM59">
        <v>14.324999999999999</v>
      </c>
      <c r="AN59">
        <v>8.3579999999999988</v>
      </c>
      <c r="AO59">
        <v>1950.5321833201067</v>
      </c>
      <c r="AP59">
        <v>1978.1545313524441</v>
      </c>
      <c r="AQ59">
        <v>1987.4284996675651</v>
      </c>
      <c r="AR59">
        <v>1995.1509578399487</v>
      </c>
      <c r="AS59">
        <v>1999.7943471987533</v>
      </c>
      <c r="AT59">
        <v>2004.779280825903</v>
      </c>
      <c r="AW59">
        <v>34.757000000000005</v>
      </c>
      <c r="AX59">
        <v>1959</v>
      </c>
      <c r="AY59">
        <v>-8.2000000000000739E-2</v>
      </c>
      <c r="AZ59">
        <v>2021</v>
      </c>
      <c r="BA59">
        <v>16</v>
      </c>
      <c r="BB59">
        <v>30</v>
      </c>
      <c r="BC59">
        <v>8</v>
      </c>
      <c r="BD59">
        <v>19</v>
      </c>
      <c r="BE59">
        <v>1</v>
      </c>
      <c r="BF59">
        <v>1950</v>
      </c>
      <c r="BG59">
        <v>2023</v>
      </c>
      <c r="BH59">
        <v>-1.0767996421663732</v>
      </c>
      <c r="BI59" t="s">
        <v>591</v>
      </c>
      <c r="BJ59">
        <v>3</v>
      </c>
      <c r="BK59">
        <v>343.66931681326577</v>
      </c>
      <c r="BL59">
        <v>180.95382652122544</v>
      </c>
      <c r="BM59">
        <v>153.83098917686041</v>
      </c>
      <c r="BP59">
        <v>3</v>
      </c>
      <c r="BQ59">
        <v>914.37349529040125</v>
      </c>
      <c r="BR59">
        <v>-0.46036601199004296</v>
      </c>
      <c r="BS59">
        <v>0.26531746920308391</v>
      </c>
      <c r="BT59">
        <v>0.22136021453337493</v>
      </c>
      <c r="BU59">
        <v>0.17711783250972107</v>
      </c>
      <c r="BV59">
        <v>45.560832556049107</v>
      </c>
      <c r="BW59">
        <v>2.3268993844497224E-2</v>
      </c>
      <c r="BX59">
        <v>3.2907326677665133E-2</v>
      </c>
      <c r="BY59">
        <v>2.6671648665639858E-2</v>
      </c>
      <c r="BZ59">
        <v>3.0966030550349664E-2</v>
      </c>
      <c r="CA59">
        <v>1966.1397848268482</v>
      </c>
      <c r="CB59">
        <v>1983.9999990023475</v>
      </c>
      <c r="CC59">
        <v>2008.1763181336048</v>
      </c>
      <c r="CE59">
        <v>1.2176421281217014</v>
      </c>
      <c r="CF59">
        <v>1.3564481582431982</v>
      </c>
      <c r="CG59">
        <v>1.7588827861712844</v>
      </c>
      <c r="CI59">
        <v>9.3580000000000005</v>
      </c>
      <c r="CJ59">
        <v>5.6849999999999996</v>
      </c>
      <c r="CK59">
        <v>6.444</v>
      </c>
      <c r="CM59">
        <v>45.795818181818184</v>
      </c>
      <c r="CN59">
        <v>11.936363636363637</v>
      </c>
      <c r="CO59">
        <v>14.324999999999999</v>
      </c>
      <c r="CP59">
        <v>8.3579999999999988</v>
      </c>
      <c r="CV59">
        <v>1953.6053311204348</v>
      </c>
      <c r="CW59">
        <v>1964.4662545374051</v>
      </c>
      <c r="CY59">
        <v>-0.46036601199004296</v>
      </c>
    </row>
    <row r="60" spans="1:103" x14ac:dyDescent="0.3">
      <c r="A60" t="s">
        <v>161</v>
      </c>
      <c r="B60" t="s">
        <v>504</v>
      </c>
      <c r="C60">
        <v>19</v>
      </c>
      <c r="D60" t="s">
        <v>563</v>
      </c>
      <c r="E60">
        <v>29</v>
      </c>
      <c r="F60" t="s">
        <v>571</v>
      </c>
      <c r="G60" t="s">
        <v>590</v>
      </c>
      <c r="H60">
        <v>3</v>
      </c>
      <c r="I60">
        <v>372.14728052782175</v>
      </c>
      <c r="J60">
        <v>267.79220719866748</v>
      </c>
      <c r="K60">
        <v>175.10226406301726</v>
      </c>
      <c r="N60">
        <v>3</v>
      </c>
      <c r="O60">
        <v>908.77228646668425</v>
      </c>
      <c r="P60">
        <v>-0.43893042684214495</v>
      </c>
      <c r="Q60">
        <v>-0.55838616248418738</v>
      </c>
      <c r="R60">
        <v>0.58472463265937225</v>
      </c>
      <c r="S60">
        <v>0.131904896708671</v>
      </c>
      <c r="T60">
        <v>66.742793585923252</v>
      </c>
      <c r="U60">
        <v>3.4095840878342352E-2</v>
      </c>
      <c r="V60">
        <v>4.0937143223363552E-2</v>
      </c>
      <c r="W60">
        <v>3.8497990870824866E-2</v>
      </c>
      <c r="X60">
        <v>3.9536645700026463E-2</v>
      </c>
      <c r="Y60">
        <v>1965.428282115867</v>
      </c>
      <c r="Z60">
        <v>1986.644828566619</v>
      </c>
      <c r="AA60">
        <v>2003.000005213963</v>
      </c>
      <c r="AC60">
        <v>0.74696648888487693</v>
      </c>
      <c r="AD60">
        <v>0.70069898306942568</v>
      </c>
      <c r="AE60">
        <v>3.1308204450392978</v>
      </c>
      <c r="AG60">
        <v>45.563000000000002</v>
      </c>
      <c r="AH60">
        <v>24.224</v>
      </c>
      <c r="AI60">
        <v>17.622</v>
      </c>
      <c r="AK60">
        <v>50.800909090909087</v>
      </c>
      <c r="AL60">
        <v>14.023727272727269</v>
      </c>
      <c r="AM60">
        <v>18.670181818181817</v>
      </c>
      <c r="AN60">
        <v>11.371636363636362</v>
      </c>
      <c r="AO60">
        <v>1966.5172158421949</v>
      </c>
      <c r="AP60">
        <v>1976.5441221496039</v>
      </c>
      <c r="AQ60">
        <v>1981.5575753033086</v>
      </c>
      <c r="AR60">
        <v>1986.7212106780125</v>
      </c>
      <c r="AS60">
        <v>1998.5849496639687</v>
      </c>
      <c r="AT60">
        <v>2014.3235895370408</v>
      </c>
      <c r="AW60">
        <v>35.890999999999998</v>
      </c>
      <c r="AX60">
        <v>1960</v>
      </c>
      <c r="AY60">
        <v>-9.1999999999998749E-2</v>
      </c>
      <c r="AZ60">
        <v>2020</v>
      </c>
      <c r="BA60">
        <v>20</v>
      </c>
      <c r="BB60">
        <v>15</v>
      </c>
      <c r="BC60">
        <v>18</v>
      </c>
      <c r="BD60">
        <v>19</v>
      </c>
      <c r="BE60">
        <v>2</v>
      </c>
      <c r="BF60">
        <v>1950</v>
      </c>
      <c r="BG60">
        <v>2023</v>
      </c>
      <c r="BH60">
        <v>-0.99731658932633227</v>
      </c>
      <c r="BI60" t="s">
        <v>591</v>
      </c>
      <c r="BJ60">
        <v>3</v>
      </c>
      <c r="BK60">
        <v>413.5796856822783</v>
      </c>
      <c r="BL60">
        <v>261.173434460115</v>
      </c>
      <c r="BM60">
        <v>137.8078249621727</v>
      </c>
      <c r="BP60">
        <v>3</v>
      </c>
      <c r="BQ60">
        <v>3120.7062782421499</v>
      </c>
      <c r="BR60">
        <v>-1.5871428533144509</v>
      </c>
      <c r="BS60">
        <v>0.99065800682813332</v>
      </c>
      <c r="BT60">
        <v>0.44614097091871452</v>
      </c>
      <c r="BU60">
        <v>0.32490858054291993</v>
      </c>
      <c r="BV60">
        <v>131.10998169458526</v>
      </c>
      <c r="BW60">
        <v>6.7132571913184724E-2</v>
      </c>
      <c r="BX60">
        <v>7.7693994494376903E-2</v>
      </c>
      <c r="BY60">
        <v>4.0672695359327625E-2</v>
      </c>
      <c r="BZ60">
        <v>1.2777099921140525E-2</v>
      </c>
      <c r="CA60">
        <v>1956.2305442497313</v>
      </c>
      <c r="CB60">
        <v>1966.6109697659438</v>
      </c>
      <c r="CC60">
        <v>1989.6492715971563</v>
      </c>
      <c r="CE60">
        <v>0.34989928255881475</v>
      </c>
      <c r="CF60">
        <v>0.61070640803794962</v>
      </c>
      <c r="CG60">
        <v>0.59257459838672355</v>
      </c>
      <c r="CI60">
        <v>16.818999999999999</v>
      </c>
      <c r="CJ60">
        <v>10.066000000000001</v>
      </c>
      <c r="CK60">
        <v>6.8330000000000002</v>
      </c>
      <c r="CM60">
        <v>50.800909090909087</v>
      </c>
      <c r="CN60">
        <v>14.023727272727269</v>
      </c>
      <c r="CO60">
        <v>18.670181818181817</v>
      </c>
      <c r="CP60">
        <v>11.371636363636362</v>
      </c>
      <c r="CT60">
        <v>1950.4900089978391</v>
      </c>
      <c r="CU60">
        <v>1953.6403240369366</v>
      </c>
      <c r="CV60">
        <v>1957.7208595628338</v>
      </c>
      <c r="CW60">
        <v>1993.448705355084</v>
      </c>
      <c r="CY60">
        <v>-1.5871428533144509</v>
      </c>
    </row>
    <row r="61" spans="1:103" x14ac:dyDescent="0.3">
      <c r="A61" t="s">
        <v>162</v>
      </c>
      <c r="B61" t="s">
        <v>509</v>
      </c>
      <c r="C61">
        <v>150</v>
      </c>
      <c r="D61" t="s">
        <v>560</v>
      </c>
      <c r="E61">
        <v>154</v>
      </c>
      <c r="F61" t="s">
        <v>586</v>
      </c>
      <c r="G61" t="s">
        <v>590</v>
      </c>
      <c r="H61">
        <v>3</v>
      </c>
      <c r="I61">
        <v>634.13120688578203</v>
      </c>
      <c r="J61">
        <v>607.30946976272833</v>
      </c>
      <c r="K61">
        <v>556.45253037482883</v>
      </c>
      <c r="N61">
        <v>3</v>
      </c>
      <c r="O61">
        <v>-92.889169201833823</v>
      </c>
      <c r="P61">
        <v>6.8447204561490019E-2</v>
      </c>
      <c r="Q61">
        <v>-0.36067882804990259</v>
      </c>
      <c r="R61">
        <v>0.34430954595674312</v>
      </c>
      <c r="S61">
        <v>-0.26083964854253494</v>
      </c>
      <c r="T61">
        <v>81.67796536306129</v>
      </c>
      <c r="U61">
        <v>4.3783164316257825E-2</v>
      </c>
      <c r="V61">
        <v>4.4796555279674674E-2</v>
      </c>
      <c r="W61">
        <v>4.7898603179598057E-2</v>
      </c>
      <c r="X61">
        <v>5.0229329287111137E-2</v>
      </c>
      <c r="Y61">
        <v>1876.6965472315605</v>
      </c>
      <c r="Z61">
        <v>1937.2670125981917</v>
      </c>
      <c r="AA61">
        <v>1958.6135057998613</v>
      </c>
      <c r="AC61">
        <v>1.8132838837682856</v>
      </c>
      <c r="AD61">
        <v>1.9371173337008791</v>
      </c>
      <c r="AE61">
        <v>2.7042302282121846</v>
      </c>
      <c r="AG61">
        <v>35.299999999999997</v>
      </c>
      <c r="AH61">
        <v>17.600000000000001</v>
      </c>
      <c r="AI61">
        <v>19.2</v>
      </c>
      <c r="AK61">
        <v>34.57090909090909</v>
      </c>
      <c r="AL61">
        <v>12.763636363636362</v>
      </c>
      <c r="AM61">
        <v>21.398181818181818</v>
      </c>
      <c r="AN61">
        <v>12.118181818181817</v>
      </c>
      <c r="AP61">
        <v>1868.4352417481664</v>
      </c>
      <c r="AQ61">
        <v>1895.7412460904009</v>
      </c>
      <c r="AR61">
        <v>1912.850961802596</v>
      </c>
      <c r="AS61">
        <v>1929.9606775147911</v>
      </c>
      <c r="AT61">
        <v>1977.6617237348928</v>
      </c>
      <c r="AW61">
        <v>14.700000000000003</v>
      </c>
      <c r="AX61">
        <v>1876</v>
      </c>
      <c r="AY61">
        <v>-0.5</v>
      </c>
      <c r="AZ61">
        <v>1995</v>
      </c>
      <c r="BA61">
        <v>0</v>
      </c>
      <c r="BB61">
        <v>0</v>
      </c>
      <c r="BC61">
        <v>62</v>
      </c>
      <c r="BD61">
        <v>78</v>
      </c>
      <c r="BE61">
        <v>4</v>
      </c>
      <c r="BF61">
        <v>1855</v>
      </c>
      <c r="BG61">
        <v>1998</v>
      </c>
      <c r="BH61">
        <v>-0.29223162348841258</v>
      </c>
      <c r="BI61" t="s">
        <v>591</v>
      </c>
      <c r="BJ61">
        <v>3</v>
      </c>
      <c r="BK61">
        <v>522.73172435638776</v>
      </c>
      <c r="BL61">
        <v>401.00919399591527</v>
      </c>
      <c r="BM61">
        <v>339.90110379837523</v>
      </c>
      <c r="BP61">
        <v>3</v>
      </c>
      <c r="BQ61">
        <v>-594.08802299186686</v>
      </c>
      <c r="BR61">
        <v>0.33095237166327429</v>
      </c>
      <c r="BS61">
        <v>-0.48026669229719327</v>
      </c>
      <c r="BT61">
        <v>9.4671637633676323E-2</v>
      </c>
      <c r="BU61">
        <v>5.5666465103055743E-2</v>
      </c>
      <c r="BV61">
        <v>140.15950103455765</v>
      </c>
      <c r="BW61">
        <v>7.5374742580253756E-2</v>
      </c>
      <c r="BX61">
        <v>7.555624282516997E-2</v>
      </c>
      <c r="BY61">
        <v>1.30622114360106E-2</v>
      </c>
      <c r="BZ61">
        <v>1.4996146735057675E-2</v>
      </c>
      <c r="CA61">
        <v>1864.1768082852989</v>
      </c>
      <c r="CB61">
        <v>1923.0009092721859</v>
      </c>
      <c r="CC61">
        <v>1957.8021467721162</v>
      </c>
      <c r="CE61">
        <v>0.93916509254385161</v>
      </c>
      <c r="CF61">
        <v>3.144610562308066</v>
      </c>
      <c r="CG61">
        <v>5.7205845988159121</v>
      </c>
      <c r="CI61">
        <v>23.6</v>
      </c>
      <c r="CJ61">
        <v>12.9</v>
      </c>
      <c r="CK61">
        <v>12.1</v>
      </c>
      <c r="CM61">
        <v>34.57090909090909</v>
      </c>
      <c r="CN61">
        <v>12.763636363636362</v>
      </c>
      <c r="CO61">
        <v>21.398181818181818</v>
      </c>
      <c r="CP61">
        <v>12.118181818181817</v>
      </c>
      <c r="CU61">
        <v>1883.3692936253469</v>
      </c>
      <c r="CV61">
        <v>1916.8556998774218</v>
      </c>
      <c r="CY61">
        <v>-0.14931432063391897</v>
      </c>
    </row>
    <row r="62" spans="1:103" x14ac:dyDescent="0.3">
      <c r="A62" t="s">
        <v>163</v>
      </c>
      <c r="B62" t="s">
        <v>511</v>
      </c>
      <c r="C62">
        <v>150</v>
      </c>
      <c r="D62" t="s">
        <v>560</v>
      </c>
      <c r="E62">
        <v>39</v>
      </c>
      <c r="F62" t="s">
        <v>567</v>
      </c>
      <c r="G62" t="s">
        <v>590</v>
      </c>
      <c r="H62">
        <v>2</v>
      </c>
      <c r="I62">
        <v>633.20005772852608</v>
      </c>
      <c r="J62">
        <v>617.68979211995372</v>
      </c>
      <c r="K62">
        <v>541.1122722575866</v>
      </c>
      <c r="N62">
        <v>2</v>
      </c>
      <c r="O62">
        <v>-25.739184864583464</v>
      </c>
      <c r="P62">
        <v>3.6991380114731048E-2</v>
      </c>
      <c r="Q62">
        <v>-0.36812108470820754</v>
      </c>
      <c r="R62">
        <v>0.30076863465102349</v>
      </c>
      <c r="T62">
        <v>90.693042641892717</v>
      </c>
      <c r="U62">
        <v>4.8372168524935269E-2</v>
      </c>
      <c r="V62">
        <v>4.8855768423345498E-2</v>
      </c>
      <c r="W62">
        <v>3.7999372291445767E-2</v>
      </c>
      <c r="Y62">
        <v>1888.0493179491903</v>
      </c>
      <c r="Z62">
        <v>1991.1365369900864</v>
      </c>
      <c r="AC62">
        <v>2.3778308204227301</v>
      </c>
      <c r="AD62">
        <v>2.6794369436357219</v>
      </c>
      <c r="AG62">
        <v>45.7</v>
      </c>
      <c r="AH62">
        <v>11.180999999999999</v>
      </c>
      <c r="AK62">
        <v>43.981818181818184</v>
      </c>
      <c r="AL62">
        <v>9.2719090909090909</v>
      </c>
      <c r="AM62">
        <v>30.963636363636365</v>
      </c>
      <c r="AN62">
        <v>14.96518181818182</v>
      </c>
      <c r="AP62">
        <v>1915.5381388093078</v>
      </c>
      <c r="AQ62">
        <v>1930.6379620225059</v>
      </c>
      <c r="AR62">
        <v>1945.737785235704</v>
      </c>
      <c r="AS62">
        <v>1960.8376084489021</v>
      </c>
      <c r="AT62">
        <v>1975.9374316621002</v>
      </c>
      <c r="AU62">
        <v>1991.1727102658383</v>
      </c>
      <c r="AW62">
        <v>24.2</v>
      </c>
      <c r="AX62">
        <v>1883</v>
      </c>
      <c r="AY62">
        <v>-10.704000000000001</v>
      </c>
      <c r="AZ62">
        <v>2021</v>
      </c>
      <c r="BA62">
        <v>0</v>
      </c>
      <c r="BB62">
        <v>8</v>
      </c>
      <c r="BC62">
        <v>40</v>
      </c>
      <c r="BD62">
        <v>41</v>
      </c>
      <c r="BE62">
        <v>34</v>
      </c>
      <c r="BF62">
        <v>1862</v>
      </c>
      <c r="BG62">
        <v>2023</v>
      </c>
      <c r="BH62">
        <v>-0.33112970459347646</v>
      </c>
      <c r="BI62" t="s">
        <v>591</v>
      </c>
      <c r="BJ62">
        <v>1</v>
      </c>
      <c r="BK62">
        <v>755.33768607050831</v>
      </c>
      <c r="BL62">
        <v>621.36322608140949</v>
      </c>
      <c r="BM62">
        <v>628.39288143248518</v>
      </c>
      <c r="BP62">
        <v>1</v>
      </c>
      <c r="BQ62">
        <v>485.32063050330208</v>
      </c>
      <c r="BR62">
        <v>-0.24251291663469113</v>
      </c>
      <c r="BS62">
        <v>0.38528420098090588</v>
      </c>
      <c r="BV62">
        <v>18.515143152008115</v>
      </c>
      <c r="BW62">
        <v>9.7080210410305599E-3</v>
      </c>
      <c r="BX62">
        <v>2.5601355700111725E-2</v>
      </c>
      <c r="CA62">
        <v>1968.2428601139877</v>
      </c>
      <c r="CE62">
        <v>2.6507216206609479</v>
      </c>
      <c r="CI62">
        <v>8.1359999999999992</v>
      </c>
      <c r="CM62">
        <v>43.981818181818184</v>
      </c>
      <c r="CN62">
        <v>9.2719090909090909</v>
      </c>
      <c r="CO62">
        <v>30.963636363636365</v>
      </c>
      <c r="CP62">
        <v>14.96518181818182</v>
      </c>
      <c r="CS62">
        <v>1877.5108428107908</v>
      </c>
      <c r="CT62">
        <v>1898.12830133376</v>
      </c>
      <c r="CU62">
        <v>1945.6920613315888</v>
      </c>
      <c r="CV62">
        <v>2017.2981458489251</v>
      </c>
      <c r="CW62">
        <v>1960.9989299745416</v>
      </c>
      <c r="CY62">
        <v>-0.24251291663469113</v>
      </c>
    </row>
    <row r="63" spans="1:103" x14ac:dyDescent="0.3">
      <c r="A63" t="s">
        <v>164</v>
      </c>
      <c r="B63" t="s">
        <v>512</v>
      </c>
      <c r="C63">
        <v>2</v>
      </c>
      <c r="D63" t="s">
        <v>561</v>
      </c>
      <c r="E63">
        <v>14</v>
      </c>
      <c r="F63" t="s">
        <v>583</v>
      </c>
      <c r="G63" t="s">
        <v>590</v>
      </c>
      <c r="H63">
        <v>3</v>
      </c>
      <c r="I63">
        <v>344.08977643752007</v>
      </c>
      <c r="J63">
        <v>339.88839902580941</v>
      </c>
      <c r="K63">
        <v>281.44257068826852</v>
      </c>
      <c r="N63">
        <v>3</v>
      </c>
      <c r="O63">
        <v>-817.85906681909887</v>
      </c>
      <c r="P63">
        <v>0.43590281062553859</v>
      </c>
      <c r="Q63">
        <v>-1.4829194026998109</v>
      </c>
      <c r="R63">
        <v>0.67632319539312802</v>
      </c>
      <c r="S63">
        <v>0.21220843249892782</v>
      </c>
      <c r="T63">
        <v>135.52274503217049</v>
      </c>
      <c r="U63">
        <v>6.9267803411952419E-2</v>
      </c>
      <c r="V63">
        <v>0.15162636201566393</v>
      </c>
      <c r="W63">
        <v>0.13707655064184174</v>
      </c>
      <c r="X63">
        <v>4.0939759072625814E-2</v>
      </c>
      <c r="Y63">
        <v>1963.6808652010782</v>
      </c>
      <c r="Z63">
        <v>1972.8494665995463</v>
      </c>
      <c r="AA63">
        <v>2000.9993412031313</v>
      </c>
      <c r="AC63">
        <v>0.59786771020732388</v>
      </c>
      <c r="AD63">
        <v>1.2365721159803127</v>
      </c>
      <c r="AE63">
        <v>2.7581273467903347</v>
      </c>
      <c r="AG63">
        <v>36.838000000000001</v>
      </c>
      <c r="AH63">
        <v>27.5</v>
      </c>
      <c r="AI63">
        <v>16.806999999999999</v>
      </c>
      <c r="AK63">
        <v>34.43663636363636</v>
      </c>
      <c r="AL63">
        <v>15.203363636363635</v>
      </c>
      <c r="AM63">
        <v>16.074363636363639</v>
      </c>
      <c r="AN63">
        <v>8.0716363636363653</v>
      </c>
      <c r="AP63">
        <v>1956.5349110624254</v>
      </c>
      <c r="AQ63">
        <v>1971.4314028287229</v>
      </c>
      <c r="AR63">
        <v>1982.3324078518076</v>
      </c>
      <c r="AS63">
        <v>1995.8206438030425</v>
      </c>
      <c r="AT63">
        <v>2020.4351980130914</v>
      </c>
      <c r="AW63">
        <v>26.284999999999997</v>
      </c>
      <c r="AX63">
        <v>1966</v>
      </c>
      <c r="AY63">
        <v>4.4620000000000015</v>
      </c>
      <c r="AZ63">
        <v>2022</v>
      </c>
      <c r="BA63">
        <v>0</v>
      </c>
      <c r="BB63">
        <v>18</v>
      </c>
      <c r="BC63">
        <v>34</v>
      </c>
      <c r="BD63">
        <v>22</v>
      </c>
      <c r="BE63">
        <v>0</v>
      </c>
      <c r="BF63">
        <v>1950</v>
      </c>
      <c r="BG63">
        <v>2023</v>
      </c>
      <c r="BH63">
        <v>-1.0470165920742724</v>
      </c>
      <c r="BI63" t="s">
        <v>591</v>
      </c>
      <c r="BJ63">
        <v>2</v>
      </c>
      <c r="BK63">
        <v>324.97459786494943</v>
      </c>
      <c r="BL63">
        <v>93.806081001865977</v>
      </c>
      <c r="BM63">
        <v>86.782557567903766</v>
      </c>
      <c r="BP63">
        <v>2</v>
      </c>
      <c r="BQ63">
        <v>1148.4498254584241</v>
      </c>
      <c r="BR63">
        <v>-0.57921822281898494</v>
      </c>
      <c r="BS63">
        <v>0.25578442615278052</v>
      </c>
      <c r="BT63">
        <v>0.33257100799119632</v>
      </c>
      <c r="BV63">
        <v>56.112327789881085</v>
      </c>
      <c r="BW63">
        <v>2.8701920400758609E-2</v>
      </c>
      <c r="BX63">
        <v>3.2340427318492362E-2</v>
      </c>
      <c r="BY63">
        <v>1.527350863144411E-2</v>
      </c>
      <c r="CA63">
        <v>1960.0000921346125</v>
      </c>
      <c r="CB63">
        <v>1977.316198532586</v>
      </c>
      <c r="CE63">
        <v>0.89283376422582494</v>
      </c>
      <c r="CF63">
        <v>0.50911696098706738</v>
      </c>
      <c r="CI63">
        <v>13.051</v>
      </c>
      <c r="CJ63">
        <v>7.8419999999999996</v>
      </c>
      <c r="CM63">
        <v>34.43663636363636</v>
      </c>
      <c r="CN63">
        <v>15.203363636363635</v>
      </c>
      <c r="CO63">
        <v>16.074363636363639</v>
      </c>
      <c r="CP63">
        <v>8.0716363636363653</v>
      </c>
      <c r="CV63">
        <v>1956.8614743197511</v>
      </c>
      <c r="CW63">
        <v>1969.838443599323</v>
      </c>
      <c r="CY63">
        <v>-0.57921822281898494</v>
      </c>
    </row>
    <row r="64" spans="1:103" x14ac:dyDescent="0.3">
      <c r="A64" t="s">
        <v>165</v>
      </c>
      <c r="B64" t="s">
        <v>514</v>
      </c>
      <c r="C64">
        <v>142</v>
      </c>
      <c r="D64" t="s">
        <v>559</v>
      </c>
      <c r="E64">
        <v>35</v>
      </c>
      <c r="F64" t="s">
        <v>582</v>
      </c>
      <c r="G64" t="s">
        <v>590</v>
      </c>
      <c r="H64">
        <v>3</v>
      </c>
      <c r="I64">
        <v>471.39223853793482</v>
      </c>
      <c r="J64">
        <v>359.68650190137691</v>
      </c>
      <c r="K64">
        <v>364.6801363089856</v>
      </c>
      <c r="N64">
        <v>3</v>
      </c>
      <c r="O64">
        <v>506.38929396550537</v>
      </c>
      <c r="P64">
        <v>-0.23715781879895353</v>
      </c>
      <c r="Q64">
        <v>-1.3739448255034494</v>
      </c>
      <c r="R64">
        <v>1.3022219573328861</v>
      </c>
      <c r="S64">
        <v>0.24912379248956912</v>
      </c>
      <c r="T64">
        <v>118.70868182098843</v>
      </c>
      <c r="U64">
        <v>6.088646507554378E-2</v>
      </c>
      <c r="V64">
        <v>9.7496372442645834E-2</v>
      </c>
      <c r="W64">
        <v>7.7436260937527354E-2</v>
      </c>
      <c r="X64">
        <v>6.9546375218043466E-2</v>
      </c>
      <c r="Y64">
        <v>1956.7045138606927</v>
      </c>
      <c r="Z64">
        <v>1969.7536302364047</v>
      </c>
      <c r="AA64">
        <v>2009.9999250580681</v>
      </c>
      <c r="AC64">
        <v>0.55551600770499932</v>
      </c>
      <c r="AD64">
        <v>0.51469682262291594</v>
      </c>
      <c r="AE64">
        <v>2.4775537318951901</v>
      </c>
      <c r="AG64">
        <v>41.43</v>
      </c>
      <c r="AH64">
        <v>21.459</v>
      </c>
      <c r="AI64">
        <v>8.3989999999999991</v>
      </c>
      <c r="AK64">
        <v>44.204636363636361</v>
      </c>
      <c r="AL64">
        <v>8.3942727272727247</v>
      </c>
      <c r="AM64">
        <v>12.853727272727271</v>
      </c>
      <c r="AN64">
        <v>4.2948181818181803</v>
      </c>
      <c r="AO64">
        <v>1945.4947608395751</v>
      </c>
      <c r="AP64">
        <v>1961.2613429678881</v>
      </c>
      <c r="AQ64">
        <v>1964.3648075532653</v>
      </c>
      <c r="AR64">
        <v>1967.4682721386425</v>
      </c>
      <c r="AS64">
        <v>1974.0208233019507</v>
      </c>
      <c r="AT64">
        <v>1990.208303487442</v>
      </c>
      <c r="AU64">
        <v>2006.3957836729332</v>
      </c>
      <c r="AW64">
        <v>35.299999999999997</v>
      </c>
      <c r="AX64">
        <v>1949</v>
      </c>
      <c r="AY64">
        <v>2.9790000000000001</v>
      </c>
      <c r="AZ64">
        <v>2022</v>
      </c>
      <c r="BA64">
        <v>14</v>
      </c>
      <c r="BB64">
        <v>9</v>
      </c>
      <c r="BC64">
        <v>26</v>
      </c>
      <c r="BD64">
        <v>30</v>
      </c>
      <c r="BE64">
        <v>0</v>
      </c>
      <c r="BF64">
        <v>1940</v>
      </c>
      <c r="BG64">
        <v>2023</v>
      </c>
      <c r="BH64">
        <v>-1.611102644302403</v>
      </c>
      <c r="BI64" t="s">
        <v>591</v>
      </c>
      <c r="BJ64">
        <v>2</v>
      </c>
      <c r="BK64">
        <v>365.83161955768753</v>
      </c>
      <c r="BL64">
        <v>118.58336714282052</v>
      </c>
      <c r="BM64">
        <v>100.47953486453196</v>
      </c>
      <c r="BP64">
        <v>2</v>
      </c>
      <c r="BQ64">
        <v>1599.0038446309659</v>
      </c>
      <c r="BR64">
        <v>-0.81374689307671833</v>
      </c>
      <c r="BS64">
        <v>0.77338125925112466</v>
      </c>
      <c r="BT64">
        <v>0.16458230192787918</v>
      </c>
      <c r="BV64">
        <v>41.787382072327858</v>
      </c>
      <c r="BW64">
        <v>2.1426818540429434E-2</v>
      </c>
      <c r="BX64">
        <v>2.1657722114759748E-2</v>
      </c>
      <c r="BY64">
        <v>5.0675507440240408E-2</v>
      </c>
      <c r="CA64">
        <v>1957.4831500813984</v>
      </c>
      <c r="CB64">
        <v>2014.3529614583942</v>
      </c>
      <c r="CE64">
        <v>0.27953533777951628</v>
      </c>
      <c r="CF64">
        <v>1.7503169715193154</v>
      </c>
      <c r="CI64">
        <v>7.1769999999999996</v>
      </c>
      <c r="CJ64">
        <v>3.9039999999999999</v>
      </c>
      <c r="CM64">
        <v>44.204636363636361</v>
      </c>
      <c r="CN64">
        <v>8.3942727272727247</v>
      </c>
      <c r="CO64">
        <v>12.853727272727271</v>
      </c>
      <c r="CP64">
        <v>4.2948181818181803</v>
      </c>
      <c r="CU64">
        <v>1940.4115186982333</v>
      </c>
      <c r="CV64">
        <v>1946.5559353989806</v>
      </c>
      <c r="CW64">
        <v>1952.7003520997257</v>
      </c>
      <c r="CX64">
        <v>1984.9325642783233</v>
      </c>
      <c r="CY64">
        <v>-0.81374689307671833</v>
      </c>
    </row>
    <row r="65" spans="1:103" x14ac:dyDescent="0.3">
      <c r="A65" t="s">
        <v>166</v>
      </c>
      <c r="B65" t="s">
        <v>515</v>
      </c>
      <c r="C65">
        <v>19</v>
      </c>
      <c r="D65" t="s">
        <v>563</v>
      </c>
      <c r="E65">
        <v>29</v>
      </c>
      <c r="F65" t="s">
        <v>571</v>
      </c>
      <c r="G65" t="s">
        <v>590</v>
      </c>
      <c r="H65">
        <v>3</v>
      </c>
      <c r="I65">
        <v>301.09359970422918</v>
      </c>
      <c r="J65">
        <v>302.03353977177608</v>
      </c>
      <c r="K65">
        <v>297.1949139357219</v>
      </c>
      <c r="N65">
        <v>3</v>
      </c>
      <c r="O65">
        <v>2144.081273017634</v>
      </c>
      <c r="P65">
        <v>-1.0794181819668516</v>
      </c>
      <c r="Q65">
        <v>1.0360374793558551</v>
      </c>
      <c r="R65">
        <v>-0.44630887094248933</v>
      </c>
      <c r="S65">
        <v>0.19440887086916112</v>
      </c>
      <c r="T65">
        <v>166.43374397941253</v>
      </c>
      <c r="U65">
        <v>8.513223849107153E-2</v>
      </c>
      <c r="V65">
        <v>9.2984611637084852E-2</v>
      </c>
      <c r="W65">
        <v>4.4087990811294546E-2</v>
      </c>
      <c r="X65">
        <v>4.6803522860496848E-2</v>
      </c>
      <c r="Y65">
        <v>1960.1691544901505</v>
      </c>
      <c r="Z65">
        <v>1979.1222913144916</v>
      </c>
      <c r="AA65">
        <v>2005.5065101304986</v>
      </c>
      <c r="AC65">
        <v>0.6426199133645486</v>
      </c>
      <c r="AD65">
        <v>1.1994351237788552</v>
      </c>
      <c r="AE65">
        <v>2.8185865180610987</v>
      </c>
      <c r="AG65">
        <v>28.204999999999998</v>
      </c>
      <c r="AH65">
        <v>27.827000000000002</v>
      </c>
      <c r="AI65">
        <v>13.688000000000001</v>
      </c>
      <c r="AK65">
        <v>33.818727272727273</v>
      </c>
      <c r="AL65">
        <v>10.834272727272724</v>
      </c>
      <c r="AM65">
        <v>12.621090909090908</v>
      </c>
      <c r="AN65">
        <v>6.7363636363636354</v>
      </c>
      <c r="AP65">
        <v>1953.9056394015829</v>
      </c>
      <c r="AQ65">
        <v>1958.5377644514774</v>
      </c>
      <c r="AR65">
        <v>1984.0577599639792</v>
      </c>
      <c r="AS65">
        <v>1994.26831021874</v>
      </c>
      <c r="AT65">
        <v>2004.4788604734999</v>
      </c>
      <c r="AU65">
        <v>2020.7353098347223</v>
      </c>
      <c r="AW65">
        <v>23.64</v>
      </c>
      <c r="AX65">
        <v>1978</v>
      </c>
      <c r="AY65">
        <v>0.6509999999999998</v>
      </c>
      <c r="AZ65">
        <v>2021</v>
      </c>
      <c r="BA65">
        <v>0</v>
      </c>
      <c r="BB65">
        <v>31</v>
      </c>
      <c r="BC65">
        <v>23</v>
      </c>
      <c r="BD65">
        <v>20</v>
      </c>
      <c r="BE65">
        <v>0</v>
      </c>
      <c r="BF65">
        <v>1950</v>
      </c>
      <c r="BG65">
        <v>2023</v>
      </c>
      <c r="BH65">
        <v>-1.0794181819668516</v>
      </c>
      <c r="BI65" t="s">
        <v>591</v>
      </c>
      <c r="BJ65">
        <v>3</v>
      </c>
      <c r="BK65">
        <v>367.03065276312822</v>
      </c>
      <c r="BL65">
        <v>197.92651454905945</v>
      </c>
      <c r="BM65">
        <v>103.4567653230815</v>
      </c>
      <c r="BP65">
        <v>3</v>
      </c>
      <c r="BQ65">
        <v>1017.9224039005974</v>
      </c>
      <c r="BR65">
        <v>-0.51417272793882718</v>
      </c>
      <c r="BS65">
        <v>0.44308831139401456</v>
      </c>
      <c r="BT65">
        <v>0.14879390245171611</v>
      </c>
      <c r="BU65">
        <v>0.32622384724702425</v>
      </c>
      <c r="BV65">
        <v>25.685094511345259</v>
      </c>
      <c r="BW65">
        <v>1.310457751775879E-2</v>
      </c>
      <c r="BX65">
        <v>1.8532671254784423E-2</v>
      </c>
      <c r="BY65">
        <v>1.7389480894217321E-2</v>
      </c>
      <c r="BZ65">
        <v>4.8316992974985033E-2</v>
      </c>
      <c r="CA65">
        <v>1970.3440383531743</v>
      </c>
      <c r="CB65">
        <v>1991.3576368293054</v>
      </c>
      <c r="CC65">
        <v>2014.1635535529031</v>
      </c>
      <c r="CE65">
        <v>0.50701313460170705</v>
      </c>
      <c r="CF65">
        <v>1.4751925518837741</v>
      </c>
      <c r="CG65">
        <v>0.91076771420438185</v>
      </c>
      <c r="CI65">
        <v>5.266</v>
      </c>
      <c r="CJ65">
        <v>3.5710000000000002</v>
      </c>
      <c r="CK65">
        <v>5.3120000000000003</v>
      </c>
      <c r="CM65">
        <v>33.818727272727273</v>
      </c>
      <c r="CN65">
        <v>10.834272727272724</v>
      </c>
      <c r="CO65">
        <v>12.621090909090908</v>
      </c>
      <c r="CP65">
        <v>6.7363636363636354</v>
      </c>
      <c r="CV65">
        <v>1950.5554250631537</v>
      </c>
      <c r="CW65">
        <v>1960.2797836848981</v>
      </c>
      <c r="CX65">
        <v>1971.3446275598492</v>
      </c>
      <c r="CY65">
        <v>-0.51417272793882718</v>
      </c>
    </row>
    <row r="66" spans="1:103" x14ac:dyDescent="0.3">
      <c r="A66" t="s">
        <v>167</v>
      </c>
      <c r="B66" t="s">
        <v>522</v>
      </c>
      <c r="C66">
        <v>150</v>
      </c>
      <c r="D66" t="s">
        <v>560</v>
      </c>
      <c r="E66">
        <v>39</v>
      </c>
      <c r="F66" t="s">
        <v>567</v>
      </c>
      <c r="G66" t="s">
        <v>590</v>
      </c>
      <c r="H66">
        <v>2</v>
      </c>
      <c r="I66">
        <v>697.73465242495968</v>
      </c>
      <c r="J66">
        <v>657.7121433207883</v>
      </c>
      <c r="K66">
        <v>652.59243213265938</v>
      </c>
      <c r="N66">
        <v>2</v>
      </c>
      <c r="O66">
        <v>197.43469989058531</v>
      </c>
      <c r="P66">
        <v>-8.5708684982794811E-2</v>
      </c>
      <c r="Q66">
        <v>-0.16512587458104311</v>
      </c>
      <c r="R66">
        <v>0.14279081380636452</v>
      </c>
      <c r="T66">
        <v>38.299991815381674</v>
      </c>
      <c r="U66">
        <v>2.0365949898696722E-2</v>
      </c>
      <c r="V66">
        <v>2.1315254429464931E-2</v>
      </c>
      <c r="W66">
        <v>4.2015475611930517E-2</v>
      </c>
      <c r="Y66">
        <v>1901.2011131768406</v>
      </c>
      <c r="Z66">
        <v>1996.0000173307378</v>
      </c>
      <c r="AC66">
        <v>3.7016186724839311</v>
      </c>
      <c r="AD66">
        <v>5.2412141810745858</v>
      </c>
      <c r="AG66">
        <v>35</v>
      </c>
      <c r="AH66">
        <v>9.1069999999999993</v>
      </c>
      <c r="AK66">
        <v>37.809090909090905</v>
      </c>
      <c r="AL66">
        <v>7.9999999999999973</v>
      </c>
      <c r="AM66">
        <v>29.645454545454548</v>
      </c>
      <c r="AN66">
        <v>9.1629090909090944</v>
      </c>
      <c r="AP66">
        <v>1895.195334325716</v>
      </c>
      <c r="AQ66">
        <v>1919.0824314456302</v>
      </c>
      <c r="AR66">
        <v>1939.0158888156761</v>
      </c>
      <c r="AS66">
        <v>1958.9493461857219</v>
      </c>
      <c r="AT66">
        <v>1978.8828035557679</v>
      </c>
      <c r="AU66">
        <v>2002.5382136589274</v>
      </c>
      <c r="AW66">
        <v>13.278999999999998</v>
      </c>
      <c r="AX66">
        <v>1958</v>
      </c>
      <c r="AY66">
        <v>-3.9999999999999964</v>
      </c>
      <c r="AZ66">
        <v>1918</v>
      </c>
      <c r="BA66">
        <v>0</v>
      </c>
      <c r="BB66">
        <v>0</v>
      </c>
      <c r="BC66">
        <v>45</v>
      </c>
      <c r="BD66">
        <v>102</v>
      </c>
      <c r="BE66">
        <v>12</v>
      </c>
      <c r="BF66">
        <v>1858</v>
      </c>
      <c r="BG66">
        <v>2023</v>
      </c>
      <c r="BH66">
        <v>-0.25083455956383793</v>
      </c>
      <c r="BI66" t="s">
        <v>591</v>
      </c>
      <c r="BJ66">
        <v>2</v>
      </c>
      <c r="BK66">
        <v>870.00991167221127</v>
      </c>
      <c r="BL66">
        <v>756.66907360347034</v>
      </c>
      <c r="BM66">
        <v>621.03667771734615</v>
      </c>
      <c r="BP66">
        <v>2</v>
      </c>
      <c r="BQ66">
        <v>-212.55088447837394</v>
      </c>
      <c r="BR66">
        <v>0.12999361598381073</v>
      </c>
      <c r="BS66">
        <v>-0.44855293079377068</v>
      </c>
      <c r="BT66">
        <v>0.33306659405946532</v>
      </c>
      <c r="BV66">
        <v>69.736228258758459</v>
      </c>
      <c r="BW66">
        <v>3.7278369047513159E-2</v>
      </c>
      <c r="BX66">
        <v>3.8155129265110166E-2</v>
      </c>
      <c r="BY66">
        <v>1.3710051230671889E-2</v>
      </c>
      <c r="CA66">
        <v>1885.00008602092</v>
      </c>
      <c r="CB66">
        <v>1961.7758256049046</v>
      </c>
      <c r="CE66">
        <v>1.6238683425828409</v>
      </c>
      <c r="CF66">
        <v>1.5964776885315139</v>
      </c>
      <c r="CI66">
        <v>38</v>
      </c>
      <c r="CJ66">
        <v>8.8569999999999993</v>
      </c>
      <c r="CM66">
        <v>37.809090909090905</v>
      </c>
      <c r="CN66">
        <v>7.9999999999999973</v>
      </c>
      <c r="CO66">
        <v>29.645454545454548</v>
      </c>
      <c r="CP66">
        <v>9.1629090909090944</v>
      </c>
      <c r="CS66">
        <v>1871.9126267707727</v>
      </c>
      <c r="CT66">
        <v>1908.5030648546933</v>
      </c>
      <c r="CU66">
        <v>1924.1987289509786</v>
      </c>
      <c r="CV66">
        <v>1939.8943930472642</v>
      </c>
      <c r="CW66">
        <v>1955.5900571435498</v>
      </c>
      <c r="CY66">
        <v>-0.31855931480995991</v>
      </c>
    </row>
    <row r="67" spans="1:103" x14ac:dyDescent="0.3">
      <c r="A67" t="s">
        <v>168</v>
      </c>
      <c r="B67" t="s">
        <v>523</v>
      </c>
      <c r="C67">
        <v>142</v>
      </c>
      <c r="D67" t="s">
        <v>559</v>
      </c>
      <c r="E67">
        <v>34</v>
      </c>
      <c r="F67" t="s">
        <v>566</v>
      </c>
      <c r="G67" t="s">
        <v>590</v>
      </c>
      <c r="H67">
        <v>3</v>
      </c>
      <c r="I67">
        <v>686.28860327794246</v>
      </c>
      <c r="J67">
        <v>554.91974383704633</v>
      </c>
      <c r="K67">
        <v>518.14482104263914</v>
      </c>
      <c r="N67">
        <v>3</v>
      </c>
      <c r="O67">
        <v>-123.62269075977528</v>
      </c>
      <c r="P67">
        <v>8.4437307781156018E-2</v>
      </c>
      <c r="Q67">
        <v>-0.16580084380884363</v>
      </c>
      <c r="R67">
        <v>-0.45208485769996781</v>
      </c>
      <c r="S67">
        <v>0.35094030437879253</v>
      </c>
      <c r="T67">
        <v>84.624102440784597</v>
      </c>
      <c r="U67">
        <v>4.4247556467412526E-2</v>
      </c>
      <c r="V67">
        <v>5.1912169265181628E-2</v>
      </c>
      <c r="W67">
        <v>4.6341605254205102E-2</v>
      </c>
      <c r="X67">
        <v>4.8657161518479985E-2</v>
      </c>
      <c r="Y67">
        <v>1925.0001307647574</v>
      </c>
      <c r="Z67">
        <v>1961.3855083771693</v>
      </c>
      <c r="AA67">
        <v>1990.1050423177437</v>
      </c>
      <c r="AC67">
        <v>5.2157258702198863</v>
      </c>
      <c r="AD67">
        <v>1.8707932062713608</v>
      </c>
      <c r="AE67">
        <v>2.4500559164565896</v>
      </c>
      <c r="AG67">
        <v>39.9</v>
      </c>
      <c r="AH67">
        <v>35.567999999999998</v>
      </c>
      <c r="AI67">
        <v>20.535</v>
      </c>
      <c r="AK67">
        <v>37.236363636363642</v>
      </c>
      <c r="AL67">
        <v>15.291272727272728</v>
      </c>
      <c r="AM67">
        <v>28.772727272727273</v>
      </c>
      <c r="AN67">
        <v>6.714363636363637</v>
      </c>
      <c r="AP67">
        <v>1963.1826733689438</v>
      </c>
      <c r="AQ67">
        <v>1972.5556512591961</v>
      </c>
      <c r="AR67">
        <v>1981.9286291494486</v>
      </c>
      <c r="AS67">
        <v>1993.6024518363938</v>
      </c>
      <c r="AT67">
        <v>2020.9984977751715</v>
      </c>
      <c r="AW67">
        <v>26.800000000000004</v>
      </c>
      <c r="AX67">
        <v>1948</v>
      </c>
      <c r="AY67">
        <v>-2.1000000000000014</v>
      </c>
      <c r="AZ67">
        <v>1935</v>
      </c>
      <c r="BA67">
        <v>0</v>
      </c>
      <c r="BB67">
        <v>32</v>
      </c>
      <c r="BC67">
        <v>68</v>
      </c>
      <c r="BD67">
        <v>22</v>
      </c>
      <c r="BE67">
        <v>2</v>
      </c>
      <c r="BF67">
        <v>1900</v>
      </c>
      <c r="BG67">
        <v>2023</v>
      </c>
      <c r="BH67">
        <v>-0.5334483937276554</v>
      </c>
      <c r="BI67" t="s">
        <v>591</v>
      </c>
      <c r="BJ67">
        <v>2</v>
      </c>
      <c r="BK67">
        <v>709.57489726874758</v>
      </c>
      <c r="BL67">
        <v>620.5406711291082</v>
      </c>
      <c r="BM67">
        <v>578.84992663795322</v>
      </c>
      <c r="BP67">
        <v>2</v>
      </c>
      <c r="BQ67">
        <v>-860.8550398196503</v>
      </c>
      <c r="BR67">
        <v>0.46713288192789709</v>
      </c>
      <c r="BS67">
        <v>-0.89562457323063438</v>
      </c>
      <c r="BT67">
        <v>0.42354970417372817</v>
      </c>
      <c r="BV67">
        <v>359.39111709062445</v>
      </c>
      <c r="BW67">
        <v>0.18860694166022032</v>
      </c>
      <c r="BX67">
        <v>0.18935485559823859</v>
      </c>
      <c r="BY67">
        <v>2.6776413253358243E-2</v>
      </c>
      <c r="CA67">
        <v>1911.9609670503785</v>
      </c>
      <c r="CB67">
        <v>1971.09535498778</v>
      </c>
      <c r="CE67">
        <v>1.6711908208936885</v>
      </c>
      <c r="CF67">
        <v>2.0213718168421071</v>
      </c>
      <c r="CI67">
        <v>32.299999999999997</v>
      </c>
      <c r="CJ67">
        <v>7.8280000000000003</v>
      </c>
      <c r="CM67">
        <v>37.236363636363642</v>
      </c>
      <c r="CN67">
        <v>15.291272727272728</v>
      </c>
      <c r="CO67">
        <v>28.772727272727273</v>
      </c>
      <c r="CP67">
        <v>6.714363636363637</v>
      </c>
      <c r="CS67">
        <v>1909.0622170259371</v>
      </c>
      <c r="CT67">
        <v>1928.9619894741604</v>
      </c>
      <c r="CU67">
        <v>1940.6308271704027</v>
      </c>
      <c r="CV67">
        <v>1952.2996648666451</v>
      </c>
      <c r="CW67">
        <v>1963.9685025628871</v>
      </c>
      <c r="CY67">
        <v>-0.42849169130273729</v>
      </c>
    </row>
    <row r="68" spans="1:103" x14ac:dyDescent="0.3">
      <c r="A68" t="s">
        <v>169</v>
      </c>
      <c r="B68" t="s">
        <v>529</v>
      </c>
      <c r="C68">
        <v>142</v>
      </c>
      <c r="D68" t="s">
        <v>559</v>
      </c>
      <c r="E68">
        <v>30</v>
      </c>
      <c r="F68" t="s">
        <v>585</v>
      </c>
      <c r="G68" t="s">
        <v>590</v>
      </c>
      <c r="H68">
        <v>2</v>
      </c>
      <c r="I68">
        <v>666.15235807426484</v>
      </c>
      <c r="J68">
        <v>497.80018091422727</v>
      </c>
      <c r="K68">
        <v>423.89538474668331</v>
      </c>
      <c r="N68">
        <v>2</v>
      </c>
      <c r="O68">
        <v>-157.60536494896218</v>
      </c>
      <c r="P68">
        <v>0.1035390026724203</v>
      </c>
      <c r="Q68">
        <v>-1.3621104298170237</v>
      </c>
      <c r="R68">
        <v>0.78149825752995361</v>
      </c>
      <c r="T68">
        <v>33.238302505824578</v>
      </c>
      <c r="U68">
        <v>1.7225237031152519E-2</v>
      </c>
      <c r="V68">
        <v>0.10304074389596511</v>
      </c>
      <c r="W68">
        <v>0.10422504973386659</v>
      </c>
      <c r="Y68">
        <v>1955.5837898013251</v>
      </c>
      <c r="Z68">
        <v>1970.3582862447204</v>
      </c>
      <c r="AC68">
        <v>0.74236681011709427</v>
      </c>
      <c r="AD68">
        <v>1.3072278104170998</v>
      </c>
      <c r="AG68">
        <v>44.8</v>
      </c>
      <c r="AH68">
        <v>27.2</v>
      </c>
      <c r="AK68">
        <v>40</v>
      </c>
      <c r="AL68">
        <v>9.7545454545454557</v>
      </c>
      <c r="AM68">
        <v>29.109090909090909</v>
      </c>
      <c r="AN68">
        <v>5.9999999999999991</v>
      </c>
      <c r="AP68">
        <v>1963.4290579175897</v>
      </c>
      <c r="AQ68">
        <v>1967.4018161513784</v>
      </c>
      <c r="AR68">
        <v>1973.0393659967956</v>
      </c>
      <c r="AS68">
        <v>1983.5199386184727</v>
      </c>
      <c r="AT68">
        <v>1994.0005112401498</v>
      </c>
      <c r="AU68">
        <v>2004.4810838618271</v>
      </c>
      <c r="AW68">
        <v>38.4</v>
      </c>
      <c r="AX68">
        <v>1951</v>
      </c>
      <c r="AY68">
        <v>0.90000000000000036</v>
      </c>
      <c r="AZ68">
        <v>2010</v>
      </c>
      <c r="BA68">
        <v>14</v>
      </c>
      <c r="BB68">
        <v>30</v>
      </c>
      <c r="BC68">
        <v>33</v>
      </c>
      <c r="BD68">
        <v>25</v>
      </c>
      <c r="BE68">
        <v>0</v>
      </c>
      <c r="BF68">
        <v>1906</v>
      </c>
      <c r="BG68">
        <v>2010</v>
      </c>
      <c r="BH68">
        <v>-1.2585714271446033</v>
      </c>
      <c r="BI68" t="s">
        <v>591</v>
      </c>
      <c r="BJ68">
        <v>3</v>
      </c>
      <c r="BK68">
        <v>582.78043885157297</v>
      </c>
      <c r="BL68">
        <v>409.75574689001218</v>
      </c>
      <c r="BM68">
        <v>406.74389744779853</v>
      </c>
      <c r="BP68">
        <v>3</v>
      </c>
      <c r="BQ68">
        <v>759.37141901304778</v>
      </c>
      <c r="BR68">
        <v>-0.38198486600079917</v>
      </c>
      <c r="BS68">
        <v>-0.72139049595510651</v>
      </c>
      <c r="BT68">
        <v>0.87328460463533364</v>
      </c>
      <c r="BU68">
        <v>0.27603600772994147</v>
      </c>
      <c r="BV68">
        <v>40.324270696999271</v>
      </c>
      <c r="BW68">
        <v>2.0946469189552258E-2</v>
      </c>
      <c r="BX68">
        <v>0.35689064747748217</v>
      </c>
      <c r="BY68">
        <v>0.3626526345383343</v>
      </c>
      <c r="BZ68">
        <v>7.0953591758847065E-2</v>
      </c>
      <c r="CA68">
        <v>1947.0003906063839</v>
      </c>
      <c r="CB68">
        <v>1953.4132737436282</v>
      </c>
      <c r="CC68">
        <v>1971.4615025962944</v>
      </c>
      <c r="CE68">
        <v>2.0526375360395637</v>
      </c>
      <c r="CF68">
        <v>1.5988331518833823</v>
      </c>
      <c r="CG68">
        <v>3.0744379581450381</v>
      </c>
      <c r="CI68">
        <v>18.100000000000001</v>
      </c>
      <c r="CJ68">
        <v>9.4</v>
      </c>
      <c r="CK68">
        <v>4.8</v>
      </c>
      <c r="CM68">
        <v>40</v>
      </c>
      <c r="CN68">
        <v>9.7545454545454557</v>
      </c>
      <c r="CO68">
        <v>29.109090909090909</v>
      </c>
      <c r="CP68">
        <v>5.9999999999999991</v>
      </c>
      <c r="CS68">
        <v>1909.4249116443314</v>
      </c>
      <c r="CT68">
        <v>1922.5144354580564</v>
      </c>
      <c r="CU68">
        <v>1935.6039592717814</v>
      </c>
      <c r="CV68">
        <v>1947.5864279512789</v>
      </c>
      <c r="CW68">
        <v>1952.1180830059629</v>
      </c>
      <c r="CX68">
        <v>1984.1246655738464</v>
      </c>
      <c r="CY68">
        <v>-1.1033753619559057</v>
      </c>
    </row>
    <row r="69" spans="1:103" x14ac:dyDescent="0.3">
      <c r="A69" t="s">
        <v>170</v>
      </c>
      <c r="B69" t="s">
        <v>532</v>
      </c>
      <c r="C69">
        <v>142</v>
      </c>
      <c r="D69" t="s">
        <v>559</v>
      </c>
      <c r="E69">
        <v>35</v>
      </c>
      <c r="F69" t="s">
        <v>582</v>
      </c>
      <c r="G69" t="s">
        <v>590</v>
      </c>
      <c r="H69">
        <v>3</v>
      </c>
      <c r="I69">
        <v>370.32896121593234</v>
      </c>
      <c r="J69">
        <v>309.94069257021141</v>
      </c>
      <c r="K69">
        <v>108.18144578932878</v>
      </c>
      <c r="N69">
        <v>3</v>
      </c>
      <c r="O69">
        <v>286.03819343540277</v>
      </c>
      <c r="P69">
        <v>-0.12360067827276193</v>
      </c>
      <c r="Q69">
        <v>-0.97960691171408565</v>
      </c>
      <c r="R69">
        <v>0.6624700414418927</v>
      </c>
      <c r="S69">
        <v>0.13636402973646497</v>
      </c>
      <c r="T69">
        <v>38.322055965401518</v>
      </c>
      <c r="U69">
        <v>1.9581994161972094E-2</v>
      </c>
      <c r="V69">
        <v>2.4597941874956113E-2</v>
      </c>
      <c r="W69">
        <v>2.0247663096757323E-2</v>
      </c>
      <c r="X69">
        <v>1.7595853064596149E-2</v>
      </c>
      <c r="Y69">
        <v>1964.2807953611655</v>
      </c>
      <c r="Z69">
        <v>1982.6697393719451</v>
      </c>
      <c r="AA69">
        <v>2001.999890910686</v>
      </c>
      <c r="AC69">
        <v>0.23341827736798604</v>
      </c>
      <c r="AD69">
        <v>0.32602073586857944</v>
      </c>
      <c r="AE69">
        <v>1.5159807501662004</v>
      </c>
      <c r="AG69">
        <v>42.764000000000003</v>
      </c>
      <c r="AH69">
        <v>23.303999999999998</v>
      </c>
      <c r="AI69">
        <v>14.335000000000001</v>
      </c>
      <c r="AK69">
        <v>44.482363636363637</v>
      </c>
      <c r="AL69">
        <v>9.5639999999999983</v>
      </c>
      <c r="AM69">
        <v>17.004454545454546</v>
      </c>
      <c r="AN69">
        <v>7.4820000000000002</v>
      </c>
      <c r="AO69">
        <v>1950.1364944250606</v>
      </c>
      <c r="AP69">
        <v>1971.7605796606017</v>
      </c>
      <c r="AQ69">
        <v>1976.2928182396163</v>
      </c>
      <c r="AR69">
        <v>1980.8250568186309</v>
      </c>
      <c r="AS69">
        <v>1989.3969452019355</v>
      </c>
      <c r="AT69">
        <v>2000.741565183843</v>
      </c>
      <c r="AU69">
        <v>2016.6050005183888</v>
      </c>
      <c r="AW69">
        <v>29.333999999999996</v>
      </c>
      <c r="AX69">
        <v>1963</v>
      </c>
      <c r="AY69">
        <v>-0.85099999999999909</v>
      </c>
      <c r="AZ69">
        <v>2022</v>
      </c>
      <c r="BA69">
        <v>0</v>
      </c>
      <c r="BB69">
        <v>28</v>
      </c>
      <c r="BC69">
        <v>21</v>
      </c>
      <c r="BD69">
        <v>23</v>
      </c>
      <c r="BE69">
        <v>2</v>
      </c>
      <c r="BF69">
        <v>1950</v>
      </c>
      <c r="BG69">
        <v>2023</v>
      </c>
      <c r="BH69">
        <v>-1.1032075899868476</v>
      </c>
      <c r="BI69" t="s">
        <v>591</v>
      </c>
      <c r="BJ69">
        <v>3</v>
      </c>
      <c r="BK69">
        <v>349.64493689604893</v>
      </c>
      <c r="BL69">
        <v>84.471866397515385</v>
      </c>
      <c r="BM69">
        <v>44.255705316511502</v>
      </c>
      <c r="BP69">
        <v>3</v>
      </c>
      <c r="BQ69">
        <v>826.37226931634837</v>
      </c>
      <c r="BR69">
        <v>-0.41398076927448135</v>
      </c>
      <c r="BS69">
        <v>0.16127747269789441</v>
      </c>
      <c r="BT69">
        <v>0.29450329659912861</v>
      </c>
      <c r="BU69">
        <v>0.41269999874645774</v>
      </c>
      <c r="BV69">
        <v>7.5980295755799636</v>
      </c>
      <c r="BW69">
        <v>3.8725679191233919E-3</v>
      </c>
      <c r="BX69">
        <v>1.1050640514266222E-2</v>
      </c>
      <c r="BY69">
        <v>1.0722923575656565E-2</v>
      </c>
      <c r="BZ69">
        <v>4.4242998474235955E-2</v>
      </c>
      <c r="CA69">
        <v>1974.34245804747</v>
      </c>
      <c r="CB69">
        <v>1987.3180173074552</v>
      </c>
      <c r="CC69">
        <v>2018.5304094884373</v>
      </c>
      <c r="CE69">
        <v>0.59833721151700203</v>
      </c>
      <c r="CF69">
        <v>0.31005241885786539</v>
      </c>
      <c r="CG69">
        <v>0.32791541055668538</v>
      </c>
      <c r="CI69">
        <v>9.1639999999999997</v>
      </c>
      <c r="CJ69">
        <v>5.8479999999999999</v>
      </c>
      <c r="CK69">
        <v>7.4219999999999997</v>
      </c>
      <c r="CM69">
        <v>44.482363636363637</v>
      </c>
      <c r="CN69">
        <v>9.5639999999999983</v>
      </c>
      <c r="CO69">
        <v>17.004454545454546</v>
      </c>
      <c r="CP69">
        <v>7.4820000000000002</v>
      </c>
      <c r="CV69">
        <v>1959.9274399588967</v>
      </c>
      <c r="CW69">
        <v>1972.0052956736988</v>
      </c>
      <c r="CY69">
        <v>-0.41398076927448135</v>
      </c>
    </row>
    <row r="70" spans="1:103" x14ac:dyDescent="0.3">
      <c r="A70" t="s">
        <v>171</v>
      </c>
      <c r="B70" t="s">
        <v>536</v>
      </c>
      <c r="C70">
        <v>19</v>
      </c>
      <c r="D70" t="s">
        <v>563</v>
      </c>
      <c r="E70">
        <v>29</v>
      </c>
      <c r="F70" t="s">
        <v>571</v>
      </c>
      <c r="G70" t="s">
        <v>590</v>
      </c>
      <c r="H70">
        <v>3</v>
      </c>
      <c r="I70">
        <v>887.34528175000673</v>
      </c>
      <c r="J70">
        <v>690.68540294768889</v>
      </c>
      <c r="K70">
        <v>619.38314230550134</v>
      </c>
      <c r="N70">
        <v>3</v>
      </c>
      <c r="O70">
        <v>213.76081402809587</v>
      </c>
      <c r="P70">
        <v>-9.4593931071892109E-2</v>
      </c>
      <c r="Q70">
        <v>0.69605544569011624</v>
      </c>
      <c r="R70">
        <v>-1.1010719469984631</v>
      </c>
      <c r="S70">
        <v>0.31568490056669701</v>
      </c>
      <c r="T70">
        <v>31.704457757188429</v>
      </c>
      <c r="U70">
        <v>1.6616097659598261E-2</v>
      </c>
      <c r="V70">
        <v>8.8054866599857423E-2</v>
      </c>
      <c r="W70">
        <v>8.8054866599857493E-2</v>
      </c>
      <c r="X70">
        <v>6.1003543407347212E-2</v>
      </c>
      <c r="Y70">
        <v>1933.9997733612538</v>
      </c>
      <c r="Z70">
        <v>1950.5861921152496</v>
      </c>
      <c r="AA70">
        <v>2001.9017195337185</v>
      </c>
      <c r="AC70">
        <v>1.3663528772099058</v>
      </c>
      <c r="AD70">
        <v>0.89395662441444701</v>
      </c>
      <c r="AE70">
        <v>2.7809577286261655</v>
      </c>
      <c r="AG70">
        <v>29.8</v>
      </c>
      <c r="AH70">
        <v>39.558</v>
      </c>
      <c r="AI70">
        <v>14.528</v>
      </c>
      <c r="AK70">
        <v>34.665454545454544</v>
      </c>
      <c r="AL70">
        <v>12.173272727272725</v>
      </c>
      <c r="AM70">
        <v>28.174545454545456</v>
      </c>
      <c r="AN70">
        <v>7.8175454545454564</v>
      </c>
      <c r="AP70">
        <v>1912.9508170145828</v>
      </c>
      <c r="AQ70">
        <v>1972.1875531359963</v>
      </c>
      <c r="AR70">
        <v>1982.1953505636423</v>
      </c>
      <c r="AS70">
        <v>1992.203147991288</v>
      </c>
      <c r="AT70">
        <v>2002.7416925200262</v>
      </c>
      <c r="AW70">
        <v>29.564</v>
      </c>
      <c r="AX70">
        <v>1961</v>
      </c>
      <c r="AY70">
        <v>1.5289999999999999</v>
      </c>
      <c r="AZ70">
        <v>2021</v>
      </c>
      <c r="BA70">
        <v>0</v>
      </c>
      <c r="BB70">
        <v>37</v>
      </c>
      <c r="BC70">
        <v>47</v>
      </c>
      <c r="BD70">
        <v>57</v>
      </c>
      <c r="BE70">
        <v>0</v>
      </c>
      <c r="BF70">
        <v>1883</v>
      </c>
      <c r="BG70">
        <v>2023</v>
      </c>
      <c r="BH70">
        <v>-0.49961043238023894</v>
      </c>
      <c r="BI70" t="s">
        <v>591</v>
      </c>
      <c r="BJ70">
        <v>3</v>
      </c>
      <c r="BK70">
        <v>705.94995354658533</v>
      </c>
      <c r="BL70">
        <v>512.03361957758773</v>
      </c>
      <c r="BM70">
        <v>469.64587623338656</v>
      </c>
      <c r="BP70">
        <v>3</v>
      </c>
      <c r="BQ70">
        <v>389.02675302464894</v>
      </c>
      <c r="BR70">
        <v>-0.19129509714185894</v>
      </c>
      <c r="BS70">
        <v>-0.18280570926132622</v>
      </c>
      <c r="BT70">
        <v>0.34441947918972815</v>
      </c>
      <c r="BU70">
        <v>0.22572527354640531</v>
      </c>
      <c r="BV70">
        <v>22.721583171693872</v>
      </c>
      <c r="BW70">
        <v>1.1920780576751052E-2</v>
      </c>
      <c r="BX70">
        <v>2.4343179573922059E-2</v>
      </c>
      <c r="BY70">
        <v>2.3997620775598558E-2</v>
      </c>
      <c r="BZ70">
        <v>8.2932085256566132E-2</v>
      </c>
      <c r="CA70">
        <v>1929.5588045829279</v>
      </c>
      <c r="CB70">
        <v>1961.7397725662222</v>
      </c>
      <c r="CC70">
        <v>2010.7311078830362</v>
      </c>
      <c r="CE70">
        <v>2.7780237830719767</v>
      </c>
      <c r="CF70">
        <v>1.4693110698664942</v>
      </c>
      <c r="CG70">
        <v>3.0101358329070989</v>
      </c>
      <c r="CI70">
        <v>19.100000000000001</v>
      </c>
      <c r="CJ70">
        <v>8.0850000000000009</v>
      </c>
      <c r="CK70">
        <v>6.6980000000000004</v>
      </c>
      <c r="CM70">
        <v>34.665454545454544</v>
      </c>
      <c r="CN70">
        <v>12.173272727272725</v>
      </c>
      <c r="CO70">
        <v>28.174545454545456</v>
      </c>
      <c r="CP70">
        <v>7.8175454545454564</v>
      </c>
      <c r="CT70">
        <v>1902.9591372887992</v>
      </c>
      <c r="CU70">
        <v>1929.0680667943525</v>
      </c>
      <c r="CV70">
        <v>1942.6879237319924</v>
      </c>
      <c r="CW70">
        <v>1956.0533052399148</v>
      </c>
      <c r="CY70">
        <v>-0.37410080640318516</v>
      </c>
    </row>
    <row r="71" spans="1:103" x14ac:dyDescent="0.3">
      <c r="A71" t="s">
        <v>172</v>
      </c>
      <c r="B71" t="s">
        <v>537</v>
      </c>
      <c r="C71">
        <v>2</v>
      </c>
      <c r="D71" t="s">
        <v>561</v>
      </c>
      <c r="E71">
        <v>15</v>
      </c>
      <c r="F71" t="s">
        <v>568</v>
      </c>
      <c r="G71" t="s">
        <v>590</v>
      </c>
      <c r="H71">
        <v>3</v>
      </c>
      <c r="I71">
        <v>401.83531929087508</v>
      </c>
      <c r="J71">
        <v>359.87021628108846</v>
      </c>
      <c r="K71">
        <v>263.54280301581849</v>
      </c>
      <c r="N71">
        <v>3</v>
      </c>
      <c r="O71">
        <v>-129.57405659374055</v>
      </c>
      <c r="P71">
        <v>9.0415384334396776E-2</v>
      </c>
      <c r="Q71">
        <v>-0.93133036408035252</v>
      </c>
      <c r="R71">
        <v>1.2083730216786419</v>
      </c>
      <c r="S71">
        <v>-1.1516747095188056</v>
      </c>
      <c r="T71">
        <v>97.267785277615218</v>
      </c>
      <c r="U71">
        <v>4.9715092675598434E-2</v>
      </c>
      <c r="V71">
        <v>5.0846963367333076E-2</v>
      </c>
      <c r="W71">
        <v>6.360738120319058E-2</v>
      </c>
      <c r="X71">
        <v>0.11534089813947637</v>
      </c>
      <c r="Y71">
        <v>1963.6732666388089</v>
      </c>
      <c r="Z71">
        <v>2002.3433704456902</v>
      </c>
      <c r="AA71">
        <v>2014.5801529186297</v>
      </c>
      <c r="AC71">
        <v>0.50849391762747176</v>
      </c>
      <c r="AD71">
        <v>0.41617693517477894</v>
      </c>
      <c r="AE71">
        <v>0.574502319923205</v>
      </c>
      <c r="AG71">
        <v>47.395000000000003</v>
      </c>
      <c r="AH71">
        <v>16.036000000000001</v>
      </c>
      <c r="AI71">
        <v>19.414999999999999</v>
      </c>
      <c r="AK71">
        <v>47.228454545454547</v>
      </c>
      <c r="AL71">
        <v>17.070181818181823</v>
      </c>
      <c r="AM71">
        <v>24.753454545454545</v>
      </c>
      <c r="AN71">
        <v>6.3017272727272733</v>
      </c>
      <c r="AO71">
        <v>1967.2077696363478</v>
      </c>
      <c r="AP71">
        <v>1979.0995782506041</v>
      </c>
      <c r="AQ71">
        <v>1985.0454825577322</v>
      </c>
      <c r="AR71">
        <v>1990.9913868648603</v>
      </c>
      <c r="AS71">
        <v>1996.9372911719884</v>
      </c>
      <c r="AT71">
        <v>2019.0575641682863</v>
      </c>
      <c r="AW71">
        <v>28.805000000000003</v>
      </c>
      <c r="AX71">
        <v>1976</v>
      </c>
      <c r="AY71">
        <v>5.6509999999999998</v>
      </c>
      <c r="AZ71">
        <v>2021</v>
      </c>
      <c r="BA71">
        <v>0</v>
      </c>
      <c r="BB71">
        <v>39</v>
      </c>
      <c r="BC71">
        <v>31</v>
      </c>
      <c r="BD71">
        <v>4</v>
      </c>
      <c r="BE71">
        <v>0</v>
      </c>
      <c r="BF71">
        <v>1950</v>
      </c>
      <c r="BG71">
        <v>2023</v>
      </c>
      <c r="BH71">
        <v>-0.84091497974595575</v>
      </c>
      <c r="BI71" t="s">
        <v>591</v>
      </c>
      <c r="BJ71">
        <v>3</v>
      </c>
      <c r="BK71">
        <v>415.54939152798119</v>
      </c>
      <c r="BL71">
        <v>166.41794495322046</v>
      </c>
      <c r="BM71">
        <v>127.80114281130351</v>
      </c>
      <c r="BP71">
        <v>3</v>
      </c>
      <c r="BQ71">
        <v>1018.0661748797401</v>
      </c>
      <c r="BR71">
        <v>-0.50808041841508589</v>
      </c>
      <c r="BS71">
        <v>-0.30160340531642238</v>
      </c>
      <c r="BT71">
        <v>0.61072417418954261</v>
      </c>
      <c r="BU71">
        <v>0.2703058034931009</v>
      </c>
      <c r="BV71">
        <v>54.2629536619921</v>
      </c>
      <c r="BW71">
        <v>2.7748846388335292E-2</v>
      </c>
      <c r="BX71">
        <v>3.3073414943644443E-2</v>
      </c>
      <c r="BY71">
        <v>2.2738235559988076E-2</v>
      </c>
      <c r="BZ71">
        <v>1.6136825753378391E-2</v>
      </c>
      <c r="CA71">
        <v>1961.3519543479035</v>
      </c>
      <c r="CB71">
        <v>1977.5397956739753</v>
      </c>
      <c r="CC71">
        <v>1996.215122586804</v>
      </c>
      <c r="CE71">
        <v>0.83831457850337576</v>
      </c>
      <c r="CF71">
        <v>0.36940954497550066</v>
      </c>
      <c r="CG71">
        <v>0.73107535005730029</v>
      </c>
      <c r="CI71">
        <v>21.890999999999998</v>
      </c>
      <c r="CJ71">
        <v>8.9339999999999993</v>
      </c>
      <c r="CK71">
        <v>5.1710000000000003</v>
      </c>
      <c r="CM71">
        <v>47.228454545454547</v>
      </c>
      <c r="CN71">
        <v>17.070181818181823</v>
      </c>
      <c r="CO71">
        <v>24.753454545454545</v>
      </c>
      <c r="CP71">
        <v>6.3017272727272733</v>
      </c>
      <c r="CT71">
        <v>1954.5452626919318</v>
      </c>
      <c r="CU71">
        <v>1963.255973188624</v>
      </c>
      <c r="CV71">
        <v>1969.4312231484873</v>
      </c>
      <c r="CW71">
        <v>1975.6064731083509</v>
      </c>
      <c r="CX71">
        <v>2000.1538983937207</v>
      </c>
      <c r="CY71">
        <v>-0.80968382373150827</v>
      </c>
    </row>
    <row r="72" spans="1:103" x14ac:dyDescent="0.3">
      <c r="A72" t="s">
        <v>173</v>
      </c>
      <c r="B72" t="s">
        <v>538</v>
      </c>
      <c r="C72">
        <v>142</v>
      </c>
      <c r="D72" t="s">
        <v>559</v>
      </c>
      <c r="E72">
        <v>145</v>
      </c>
      <c r="F72" t="s">
        <v>573</v>
      </c>
      <c r="G72" t="s">
        <v>590</v>
      </c>
      <c r="H72">
        <v>3</v>
      </c>
      <c r="I72">
        <v>287.56842851513568</v>
      </c>
      <c r="J72">
        <v>251.38422477184292</v>
      </c>
      <c r="K72">
        <v>170.82837386717028</v>
      </c>
      <c r="N72">
        <v>3</v>
      </c>
      <c r="O72">
        <v>426.09503691979165</v>
      </c>
      <c r="P72">
        <v>-0.19425470087005495</v>
      </c>
      <c r="Q72">
        <v>-0.45020673025754754</v>
      </c>
      <c r="R72">
        <v>0.4848632391900155</v>
      </c>
      <c r="S72">
        <v>-0.65018355083709034</v>
      </c>
      <c r="T72">
        <v>85.767155288937403</v>
      </c>
      <c r="U72">
        <v>4.3848158674983505E-2</v>
      </c>
      <c r="V72">
        <v>4.4590501890717532E-2</v>
      </c>
      <c r="W72">
        <v>3.6268188570027449E-2</v>
      </c>
      <c r="X72">
        <v>0.14575803326752099</v>
      </c>
      <c r="Y72">
        <v>1962.2183139821254</v>
      </c>
      <c r="Z72">
        <v>2002.4600800546998</v>
      </c>
      <c r="AA72">
        <v>2017.0000117700238</v>
      </c>
      <c r="AC72">
        <v>0.82219096064325181</v>
      </c>
      <c r="AD72">
        <v>0.74156027114684131</v>
      </c>
      <c r="AE72">
        <v>0.95782345342432662</v>
      </c>
      <c r="AG72">
        <v>44.738999999999997</v>
      </c>
      <c r="AH72">
        <v>19.530999999999999</v>
      </c>
      <c r="AI72">
        <v>16.760000000000002</v>
      </c>
      <c r="AK72">
        <v>46.346909090909094</v>
      </c>
      <c r="AL72">
        <v>15.349909090909096</v>
      </c>
      <c r="AM72">
        <v>19.326818181818183</v>
      </c>
      <c r="AN72">
        <v>6.0230909090909099</v>
      </c>
      <c r="AO72">
        <v>1961.8317354117585</v>
      </c>
      <c r="AP72">
        <v>1977.6186231644533</v>
      </c>
      <c r="AQ72">
        <v>1985.3770393527604</v>
      </c>
      <c r="AR72">
        <v>1993.1354555410676</v>
      </c>
      <c r="AS72">
        <v>2000.893871729375</v>
      </c>
      <c r="AT72">
        <v>2019.0624098710639</v>
      </c>
      <c r="AW72">
        <v>28.073999999999998</v>
      </c>
      <c r="AX72">
        <v>1963</v>
      </c>
      <c r="AY72">
        <v>5.7960000000000003</v>
      </c>
      <c r="AZ72">
        <v>2021</v>
      </c>
      <c r="BA72">
        <v>0</v>
      </c>
      <c r="BB72">
        <v>39</v>
      </c>
      <c r="BC72">
        <v>30</v>
      </c>
      <c r="BD72">
        <v>5</v>
      </c>
      <c r="BE72">
        <v>0</v>
      </c>
      <c r="BF72">
        <v>1950</v>
      </c>
      <c r="BG72">
        <v>2023</v>
      </c>
      <c r="BH72">
        <v>-0.80978174277467729</v>
      </c>
      <c r="BI72" t="s">
        <v>591</v>
      </c>
      <c r="BJ72">
        <v>2</v>
      </c>
      <c r="BK72">
        <v>322.8052808165574</v>
      </c>
      <c r="BL72">
        <v>80.550935867315701</v>
      </c>
      <c r="BM72">
        <v>67.690189135752092</v>
      </c>
      <c r="BP72">
        <v>2</v>
      </c>
      <c r="BQ72">
        <v>749.53539632289437</v>
      </c>
      <c r="BR72">
        <v>-0.37357063788922595</v>
      </c>
      <c r="BS72">
        <v>0.34522416823679331</v>
      </c>
      <c r="BT72">
        <v>0.23637503986091324</v>
      </c>
      <c r="BV72">
        <v>8.776999064123185</v>
      </c>
      <c r="BW72">
        <v>4.456384012771453E-3</v>
      </c>
      <c r="BX72">
        <v>8.8202083165900003E-3</v>
      </c>
      <c r="BY72">
        <v>7.8144288951791832E-2</v>
      </c>
      <c r="CA72">
        <v>1989.2357127891928</v>
      </c>
      <c r="CB72">
        <v>2017.2817104576429</v>
      </c>
      <c r="CE72">
        <v>0.46662620174364888</v>
      </c>
      <c r="CF72">
        <v>1.3044552686282338</v>
      </c>
      <c r="CI72">
        <v>7.0380000000000003</v>
      </c>
      <c r="CJ72">
        <v>5.6509999999999998</v>
      </c>
      <c r="CM72">
        <v>46.346909090909094</v>
      </c>
      <c r="CN72">
        <v>15.349909090909096</v>
      </c>
      <c r="CO72">
        <v>19.326818181818183</v>
      </c>
      <c r="CP72">
        <v>6.0230909090909099</v>
      </c>
      <c r="CU72">
        <v>1952.8713510380931</v>
      </c>
      <c r="CV72">
        <v>1966.255700590433</v>
      </c>
      <c r="CW72">
        <v>1979.6400501427727</v>
      </c>
      <c r="CY72">
        <v>-0.37357063788922595</v>
      </c>
    </row>
    <row r="73" spans="1:103" x14ac:dyDescent="0.3">
      <c r="A73" t="s">
        <v>174</v>
      </c>
      <c r="B73" t="s">
        <v>540</v>
      </c>
      <c r="C73">
        <v>19</v>
      </c>
      <c r="D73" t="s">
        <v>563</v>
      </c>
      <c r="E73">
        <v>29</v>
      </c>
      <c r="F73" t="s">
        <v>571</v>
      </c>
      <c r="G73" t="s">
        <v>590</v>
      </c>
      <c r="H73">
        <v>3</v>
      </c>
      <c r="I73">
        <v>391.32913611543029</v>
      </c>
      <c r="J73">
        <v>329.40011863005208</v>
      </c>
      <c r="K73">
        <v>239.95187100798572</v>
      </c>
      <c r="N73">
        <v>3</v>
      </c>
      <c r="O73">
        <v>2335.5278245412933</v>
      </c>
      <c r="P73">
        <v>-1.1700389403575919</v>
      </c>
      <c r="Q73">
        <v>1.361383215563672</v>
      </c>
      <c r="R73">
        <v>-0.81279264840039711</v>
      </c>
      <c r="S73">
        <v>0.37256423641046876</v>
      </c>
      <c r="T73">
        <v>55.485636090759698</v>
      </c>
      <c r="U73">
        <v>2.8294400134327036E-2</v>
      </c>
      <c r="V73">
        <v>7.2471451608489446E-2</v>
      </c>
      <c r="W73">
        <v>6.9964179913790725E-2</v>
      </c>
      <c r="X73">
        <v>0.10131047010875197</v>
      </c>
      <c r="Y73">
        <v>1972.4741979372948</v>
      </c>
      <c r="Z73">
        <v>1985.888962255106</v>
      </c>
      <c r="AA73">
        <v>2013.0000922344204</v>
      </c>
      <c r="AC73">
        <v>0.46020505516005805</v>
      </c>
      <c r="AD73">
        <v>0.76307014639454118</v>
      </c>
      <c r="AE73">
        <v>1.8747028911388925</v>
      </c>
      <c r="AG73">
        <v>28.468</v>
      </c>
      <c r="AH73">
        <v>30.491</v>
      </c>
      <c r="AI73">
        <v>13.000999999999999</v>
      </c>
      <c r="AK73">
        <v>48.371545454545455</v>
      </c>
      <c r="AL73">
        <v>12.110272727272728</v>
      </c>
      <c r="AM73">
        <v>17.783272727272728</v>
      </c>
      <c r="AN73">
        <v>6.9417272727272712</v>
      </c>
      <c r="AO73">
        <v>1957.6509341144274</v>
      </c>
      <c r="AP73">
        <v>1966.1976582063144</v>
      </c>
      <c r="AQ73">
        <v>1984.7233017760389</v>
      </c>
      <c r="AR73">
        <v>1994.2935903542293</v>
      </c>
      <c r="AS73">
        <v>2002.3393109895565</v>
      </c>
      <c r="AT73">
        <v>2010.3850316248838</v>
      </c>
      <c r="AW73">
        <v>33.355999999999995</v>
      </c>
      <c r="AX73">
        <v>1954</v>
      </c>
      <c r="AY73">
        <v>3.3369999999999997</v>
      </c>
      <c r="AZ73">
        <v>2023</v>
      </c>
      <c r="BA73">
        <v>6</v>
      </c>
      <c r="BB73">
        <v>32</v>
      </c>
      <c r="BC73">
        <v>22</v>
      </c>
      <c r="BD73">
        <v>14</v>
      </c>
      <c r="BE73">
        <v>0</v>
      </c>
      <c r="BF73">
        <v>1950</v>
      </c>
      <c r="BG73">
        <v>2023</v>
      </c>
      <c r="BH73">
        <v>-1.1700389403575919</v>
      </c>
      <c r="BI73" t="s">
        <v>591</v>
      </c>
      <c r="BJ73">
        <v>3</v>
      </c>
      <c r="BK73">
        <v>368.65015238433057</v>
      </c>
      <c r="BL73">
        <v>225.73264522523306</v>
      </c>
      <c r="BM73">
        <v>52.944981566640287</v>
      </c>
      <c r="BP73">
        <v>3</v>
      </c>
      <c r="BQ73">
        <v>1398.102135129792</v>
      </c>
      <c r="BR73">
        <v>-0.70604545391376183</v>
      </c>
      <c r="BS73">
        <v>0.30835314646731266</v>
      </c>
      <c r="BT73">
        <v>0.23095787469891349</v>
      </c>
      <c r="BU73">
        <v>0.35841709721454063</v>
      </c>
      <c r="BV73">
        <v>31.142134903275917</v>
      </c>
      <c r="BW73">
        <v>1.592945992992115E-2</v>
      </c>
      <c r="BX73">
        <v>1.9402033042890159E-2</v>
      </c>
      <c r="BY73">
        <v>1.1820813675316684E-2</v>
      </c>
      <c r="BZ73">
        <v>6.9686365981136283E-3</v>
      </c>
      <c r="CA73">
        <v>1960.6641142725916</v>
      </c>
      <c r="CB73">
        <v>1974.3282325450762</v>
      </c>
      <c r="CC73">
        <v>2001.7393948764213</v>
      </c>
      <c r="CE73">
        <v>0.43996962304726456</v>
      </c>
      <c r="CF73">
        <v>0.4729815531602527</v>
      </c>
      <c r="CG73">
        <v>0.26716277155544604</v>
      </c>
      <c r="CI73">
        <v>13.891</v>
      </c>
      <c r="CJ73">
        <v>8.673</v>
      </c>
      <c r="CK73">
        <v>4.1479999999999997</v>
      </c>
      <c r="CM73">
        <v>48.371545454545455</v>
      </c>
      <c r="CN73">
        <v>12.110272727272728</v>
      </c>
      <c r="CO73">
        <v>17.783272727272728</v>
      </c>
      <c r="CP73">
        <v>6.9417272727272712</v>
      </c>
      <c r="CU73">
        <v>1951.8603618091106</v>
      </c>
      <c r="CV73">
        <v>1958.9420588475716</v>
      </c>
      <c r="CW73">
        <v>1970.179386569597</v>
      </c>
      <c r="CX73">
        <v>2004.8554098220636</v>
      </c>
      <c r="CY73">
        <v>-0.70604545391376183</v>
      </c>
    </row>
    <row r="74" spans="1:103" x14ac:dyDescent="0.3">
      <c r="A74" t="s">
        <v>175</v>
      </c>
      <c r="B74" t="s">
        <v>544</v>
      </c>
      <c r="C74">
        <v>142</v>
      </c>
      <c r="D74" t="s">
        <v>559</v>
      </c>
      <c r="E74">
        <v>145</v>
      </c>
      <c r="F74" t="s">
        <v>573</v>
      </c>
      <c r="G74" t="s">
        <v>590</v>
      </c>
      <c r="H74">
        <v>1</v>
      </c>
      <c r="I74">
        <v>333.70913819402125</v>
      </c>
      <c r="J74">
        <v>320.02591388402493</v>
      </c>
      <c r="K74">
        <v>327.82101532324322</v>
      </c>
      <c r="N74">
        <v>1</v>
      </c>
      <c r="O74">
        <v>1137.6796918482607</v>
      </c>
      <c r="P74">
        <v>-0.56043009925393306</v>
      </c>
      <c r="Q74">
        <v>0.40263010073305489</v>
      </c>
      <c r="T74">
        <v>28.288371751713747</v>
      </c>
      <c r="U74">
        <v>1.4293746578016501E-2</v>
      </c>
      <c r="V74">
        <v>0.11264627974967528</v>
      </c>
      <c r="Y74">
        <v>2008.9685959761728</v>
      </c>
      <c r="AC74">
        <v>2.5966600621909599</v>
      </c>
      <c r="AG74">
        <v>11.083</v>
      </c>
      <c r="AK74">
        <v>41.625090909090908</v>
      </c>
      <c r="AL74">
        <v>10.442999999999996</v>
      </c>
      <c r="AM74">
        <v>17.784454545454544</v>
      </c>
      <c r="AN74">
        <v>1.0407272727272716</v>
      </c>
      <c r="AP74">
        <v>1967.5597247831492</v>
      </c>
      <c r="AQ74">
        <v>1976.4814440245964</v>
      </c>
      <c r="AR74">
        <v>1985.4031632660435</v>
      </c>
      <c r="AS74">
        <v>1994.3248825074911</v>
      </c>
      <c r="AT74">
        <v>2003.2466017489382</v>
      </c>
      <c r="AU74">
        <v>2020.3324883976493</v>
      </c>
      <c r="AW74">
        <v>29.295000000000002</v>
      </c>
      <c r="AX74">
        <v>1967</v>
      </c>
      <c r="AY74">
        <v>8.0210000000000008</v>
      </c>
      <c r="AZ74">
        <v>2021</v>
      </c>
      <c r="BA74">
        <v>0</v>
      </c>
      <c r="BB74">
        <v>42</v>
      </c>
      <c r="BC74">
        <v>20</v>
      </c>
      <c r="BD74">
        <v>12</v>
      </c>
      <c r="BE74">
        <v>0</v>
      </c>
      <c r="BF74">
        <v>1950</v>
      </c>
      <c r="BG74">
        <v>2023</v>
      </c>
      <c r="BH74">
        <v>-0.56043009925393306</v>
      </c>
      <c r="BI74" t="s">
        <v>591</v>
      </c>
      <c r="BJ74">
        <v>3</v>
      </c>
      <c r="BK74">
        <v>375.71556643198426</v>
      </c>
      <c r="BL74">
        <v>99.472650584015071</v>
      </c>
      <c r="BM74">
        <v>73.074017209026294</v>
      </c>
      <c r="BP74">
        <v>3</v>
      </c>
      <c r="BQ74">
        <v>1470.2863497037583</v>
      </c>
      <c r="BR74">
        <v>-0.74291127823622849</v>
      </c>
      <c r="BS74">
        <v>0.44151127806443141</v>
      </c>
      <c r="BT74">
        <v>0.21305604855029664</v>
      </c>
      <c r="BU74">
        <v>9.6193601956682279E-2</v>
      </c>
      <c r="BV74">
        <v>17.968190545593206</v>
      </c>
      <c r="BW74">
        <v>9.1697436830003032E-3</v>
      </c>
      <c r="BX74">
        <v>2.4339502943540214E-2</v>
      </c>
      <c r="BY74">
        <v>2.3040702582307025E-2</v>
      </c>
      <c r="BZ74">
        <v>2.0336363921920463E-2</v>
      </c>
      <c r="CA74">
        <v>1969.8166313393767</v>
      </c>
      <c r="CB74">
        <v>1980.1986783204952</v>
      </c>
      <c r="CC74">
        <v>2011.4993906357031</v>
      </c>
      <c r="CE74">
        <v>0.39546390973560502</v>
      </c>
      <c r="CF74">
        <v>0.76051847200685918</v>
      </c>
      <c r="CG74">
        <v>1.6749490841333499</v>
      </c>
      <c r="CI74">
        <v>6.9530000000000003</v>
      </c>
      <c r="CJ74">
        <v>3.8730000000000002</v>
      </c>
      <c r="CK74">
        <v>1.0269999999999999</v>
      </c>
      <c r="CM74">
        <v>41.625090909090908</v>
      </c>
      <c r="CN74">
        <v>10.442999999999996</v>
      </c>
      <c r="CO74">
        <v>17.784454545454544</v>
      </c>
      <c r="CP74">
        <v>1.0407272727272716</v>
      </c>
      <c r="CU74">
        <v>1952.1662844410369</v>
      </c>
      <c r="CV74">
        <v>1958.8965632057777</v>
      </c>
      <c r="CW74">
        <v>1965.6268419705189</v>
      </c>
      <c r="CX74">
        <v>1976.07860288339</v>
      </c>
      <c r="CY74">
        <v>-0.74291127823622849</v>
      </c>
    </row>
    <row r="75" spans="1:103" x14ac:dyDescent="0.3">
      <c r="A75" t="s">
        <v>176</v>
      </c>
      <c r="B75" t="s">
        <v>546</v>
      </c>
      <c r="C75">
        <v>119</v>
      </c>
      <c r="D75" t="s">
        <v>565</v>
      </c>
      <c r="E75">
        <v>21</v>
      </c>
      <c r="F75" t="s">
        <v>584</v>
      </c>
      <c r="G75" t="s">
        <v>590</v>
      </c>
      <c r="H75">
        <v>3</v>
      </c>
      <c r="I75">
        <v>1103.7740837873157</v>
      </c>
      <c r="J75">
        <v>952.16407865250392</v>
      </c>
      <c r="K75">
        <v>923.73251220251382</v>
      </c>
      <c r="N75">
        <v>3</v>
      </c>
      <c r="O75">
        <v>451.30460895940843</v>
      </c>
      <c r="P75">
        <v>-0.21929824001701942</v>
      </c>
      <c r="Q75">
        <v>-0.12874981251927753</v>
      </c>
      <c r="R75">
        <v>0.94521269144635711</v>
      </c>
      <c r="S75">
        <v>-0.78376675661850359</v>
      </c>
      <c r="T75">
        <v>12.842754635356821</v>
      </c>
      <c r="U75">
        <v>6.986842079162045E-3</v>
      </c>
      <c r="V75">
        <v>1.2124794900531879E-2</v>
      </c>
      <c r="W75">
        <v>0.1761984323143112</v>
      </c>
      <c r="X75">
        <v>0.17605825406131706</v>
      </c>
      <c r="Y75">
        <v>1876.847649503002</v>
      </c>
      <c r="Z75">
        <v>1937.0785965512639</v>
      </c>
      <c r="AA75">
        <v>1946.0036864276649</v>
      </c>
      <c r="AC75">
        <v>3.6222938475815756</v>
      </c>
      <c r="AD75">
        <v>1.0969993605284407</v>
      </c>
      <c r="AE75">
        <v>1.141721246610097</v>
      </c>
      <c r="AG75">
        <v>40.337552742615998</v>
      </c>
      <c r="AH75">
        <v>19.2043469823404</v>
      </c>
      <c r="AI75">
        <v>27.815353398714901</v>
      </c>
      <c r="AK75">
        <v>54.476248118042101</v>
      </c>
      <c r="AL75">
        <v>11.475090909090911</v>
      </c>
      <c r="AM75">
        <v>25.831689574952428</v>
      </c>
      <c r="AN75">
        <v>8.7620000000000005</v>
      </c>
      <c r="AO75">
        <v>1852.7490641414888</v>
      </c>
      <c r="AP75">
        <v>1890.3952691749394</v>
      </c>
      <c r="AQ75">
        <v>1904.7611016040078</v>
      </c>
      <c r="AR75">
        <v>1919.1269340330759</v>
      </c>
      <c r="AS75">
        <v>1967.877537293678</v>
      </c>
      <c r="AT75">
        <v>1994.672517229609</v>
      </c>
      <c r="AU75">
        <v>2021.4674971655402</v>
      </c>
      <c r="AW75">
        <v>29.126213592232997</v>
      </c>
      <c r="AX75">
        <v>1805</v>
      </c>
      <c r="AY75">
        <v>0.55399999999999849</v>
      </c>
      <c r="AZ75">
        <v>2021</v>
      </c>
      <c r="BA75">
        <v>0</v>
      </c>
      <c r="BB75">
        <v>58</v>
      </c>
      <c r="BC75">
        <v>95</v>
      </c>
      <c r="BD75">
        <v>71</v>
      </c>
      <c r="BE75">
        <v>0</v>
      </c>
      <c r="BF75">
        <v>1800</v>
      </c>
      <c r="BG75">
        <v>2023</v>
      </c>
      <c r="BH75">
        <v>-0.34804805253629695</v>
      </c>
      <c r="BI75" t="s">
        <v>591</v>
      </c>
      <c r="BJ75">
        <v>3</v>
      </c>
      <c r="BK75">
        <v>974.72630355674448</v>
      </c>
      <c r="BL75">
        <v>892.18905462441694</v>
      </c>
      <c r="BM75">
        <v>607.69116441620974</v>
      </c>
      <c r="BP75">
        <v>3</v>
      </c>
      <c r="BQ75">
        <v>105.79133816158159</v>
      </c>
      <c r="BR75">
        <v>-4.405680130312839E-2</v>
      </c>
      <c r="BS75">
        <v>-0.1900480180604377</v>
      </c>
      <c r="BT75">
        <v>0.19713734749755538</v>
      </c>
      <c r="BU75">
        <v>0.17805138650671606</v>
      </c>
      <c r="BV75">
        <v>7.5510983099524278</v>
      </c>
      <c r="BW75">
        <v>4.104649843914455E-3</v>
      </c>
      <c r="BX75">
        <v>8.8436936658574886E-3</v>
      </c>
      <c r="BY75">
        <v>8.843693665857499E-3</v>
      </c>
      <c r="BZ75">
        <v>7.1014200247050296E-2</v>
      </c>
      <c r="CA75">
        <v>1879.5532811706144</v>
      </c>
      <c r="CB75">
        <v>1931.4984428097255</v>
      </c>
      <c r="CC75">
        <v>2011.5346428212843</v>
      </c>
      <c r="CE75">
        <v>1.5885713899759559</v>
      </c>
      <c r="CF75">
        <v>1.5322429615011826</v>
      </c>
      <c r="CG75">
        <v>2.9438593232059418</v>
      </c>
      <c r="CI75">
        <v>22.5020890533604</v>
      </c>
      <c r="CJ75">
        <v>11.141567236375399</v>
      </c>
      <c r="CK75">
        <v>8.0960000000000001</v>
      </c>
      <c r="CM75">
        <v>54.476248118042101</v>
      </c>
      <c r="CN75">
        <v>11.475090909090911</v>
      </c>
      <c r="CO75">
        <v>25.831689574952428</v>
      </c>
      <c r="CP75">
        <v>8.7620000000000005</v>
      </c>
      <c r="CT75">
        <v>1833.79945370307</v>
      </c>
      <c r="CU75">
        <v>1892.3007022724851</v>
      </c>
      <c r="CV75">
        <v>1913.658656429913</v>
      </c>
      <c r="CW75">
        <v>1953.7780305255053</v>
      </c>
      <c r="CY75">
        <v>-0.23410481936356609</v>
      </c>
    </row>
    <row r="76" spans="1:103" x14ac:dyDescent="0.3">
      <c r="A76" t="s">
        <v>177</v>
      </c>
      <c r="B76" t="s">
        <v>547</v>
      </c>
      <c r="C76">
        <v>219</v>
      </c>
      <c r="D76" t="s">
        <v>564</v>
      </c>
      <c r="E76">
        <v>105</v>
      </c>
      <c r="F76" t="s">
        <v>572</v>
      </c>
      <c r="G76" t="s">
        <v>590</v>
      </c>
      <c r="H76">
        <v>2</v>
      </c>
      <c r="I76">
        <v>753.80408154769907</v>
      </c>
      <c r="J76">
        <v>676.20253247890957</v>
      </c>
      <c r="K76">
        <v>653.93644290702775</v>
      </c>
      <c r="N76">
        <v>2</v>
      </c>
      <c r="O76">
        <v>738.44160400064447</v>
      </c>
      <c r="P76">
        <v>-0.37067669172438733</v>
      </c>
      <c r="Q76">
        <v>0.46079899921588069</v>
      </c>
      <c r="R76">
        <v>-0.26481886213095407</v>
      </c>
      <c r="T76">
        <v>33.541449379020435</v>
      </c>
      <c r="U76">
        <v>1.7560316839394612E-2</v>
      </c>
      <c r="V76">
        <v>6.2991606044094525E-2</v>
      </c>
      <c r="W76">
        <v>6.2641471698729773E-2</v>
      </c>
      <c r="Y76">
        <v>1938.495759404075</v>
      </c>
      <c r="Z76">
        <v>1963.1401230553975</v>
      </c>
      <c r="AC76">
        <v>2.2722904789543792</v>
      </c>
      <c r="AD76">
        <v>3.8742587536574788</v>
      </c>
      <c r="AG76">
        <v>19.8</v>
      </c>
      <c r="AH76">
        <v>21.81</v>
      </c>
      <c r="AK76">
        <v>39.1</v>
      </c>
      <c r="AL76">
        <v>12.017909090909091</v>
      </c>
      <c r="AM76">
        <v>17.063636363636366</v>
      </c>
      <c r="AN76">
        <v>9.8420000000000005</v>
      </c>
      <c r="AP76">
        <v>1897.7227856659538</v>
      </c>
      <c r="AQ76">
        <v>1911.211629479521</v>
      </c>
      <c r="AR76">
        <v>1924.700473293088</v>
      </c>
      <c r="AS76">
        <v>1939.7561689538722</v>
      </c>
      <c r="AT76">
        <v>2003.8244737947289</v>
      </c>
      <c r="AW76">
        <v>26.3</v>
      </c>
      <c r="AX76">
        <v>1883</v>
      </c>
      <c r="AY76">
        <v>-1.6550000000000011</v>
      </c>
      <c r="AZ76">
        <v>2021</v>
      </c>
      <c r="BA76">
        <v>0</v>
      </c>
      <c r="BB76">
        <v>14</v>
      </c>
      <c r="BC76">
        <v>78</v>
      </c>
      <c r="BD76">
        <v>48</v>
      </c>
      <c r="BE76">
        <v>2</v>
      </c>
      <c r="BF76">
        <v>1882</v>
      </c>
      <c r="BG76">
        <v>2023</v>
      </c>
      <c r="BH76">
        <v>-0.37067669172438733</v>
      </c>
      <c r="BI76" t="s">
        <v>591</v>
      </c>
      <c r="BJ76">
        <v>1</v>
      </c>
      <c r="BK76">
        <v>589.21317655618805</v>
      </c>
      <c r="BL76">
        <v>491.13356657907053</v>
      </c>
      <c r="BM76">
        <v>497.49978276004168</v>
      </c>
      <c r="BP76">
        <v>1</v>
      </c>
      <c r="BQ76">
        <v>277.9196099553086</v>
      </c>
      <c r="BR76">
        <v>-0.13844497584799928</v>
      </c>
      <c r="BS76">
        <v>0.13932026251447779</v>
      </c>
      <c r="BV76">
        <v>20.018543207534314</v>
      </c>
      <c r="BW76">
        <v>1.0483281529444367E-2</v>
      </c>
      <c r="BX76">
        <v>1.1842168157889858E-2</v>
      </c>
      <c r="CA76">
        <v>1937.5944090202174</v>
      </c>
      <c r="CE76">
        <v>3.1286753789111086</v>
      </c>
      <c r="CI76">
        <v>10.3</v>
      </c>
      <c r="CM76">
        <v>39.1</v>
      </c>
      <c r="CN76">
        <v>12.017909090909091</v>
      </c>
      <c r="CO76">
        <v>17.063636363636366</v>
      </c>
      <c r="CP76">
        <v>9.8420000000000005</v>
      </c>
      <c r="CV76">
        <v>1899.0910168092469</v>
      </c>
      <c r="CW76">
        <v>1935.2064480076281</v>
      </c>
      <c r="CY76">
        <v>-0.13844497584799928</v>
      </c>
    </row>
    <row r="77" spans="1:103" x14ac:dyDescent="0.3">
      <c r="A77" t="s">
        <v>178</v>
      </c>
      <c r="B77" t="s">
        <v>550</v>
      </c>
      <c r="C77">
        <v>219</v>
      </c>
      <c r="D77" t="s">
        <v>564</v>
      </c>
      <c r="E77">
        <v>5</v>
      </c>
      <c r="F77" t="s">
        <v>580</v>
      </c>
      <c r="G77" t="s">
        <v>590</v>
      </c>
      <c r="H77">
        <v>3</v>
      </c>
      <c r="I77">
        <v>537.99124974400183</v>
      </c>
      <c r="J77">
        <v>322.36275146292257</v>
      </c>
      <c r="K77">
        <v>279.61029209594301</v>
      </c>
      <c r="N77">
        <v>3</v>
      </c>
      <c r="O77">
        <v>205.40380049403234</v>
      </c>
      <c r="P77">
        <v>-8.5143929696300344E-2</v>
      </c>
      <c r="Q77">
        <v>0.58326436272347071</v>
      </c>
      <c r="R77">
        <v>-1.1730047113269031</v>
      </c>
      <c r="S77">
        <v>0.25107070645181712</v>
      </c>
      <c r="T77">
        <v>25.448742967158299</v>
      </c>
      <c r="U77">
        <v>1.3309556929323457E-2</v>
      </c>
      <c r="V77">
        <v>7.0094893853577631E-2</v>
      </c>
      <c r="W77">
        <v>7.7007384015955541E-2</v>
      </c>
      <c r="X77">
        <v>3.5150784130342519E-2</v>
      </c>
      <c r="Y77">
        <v>1939.3869941485048</v>
      </c>
      <c r="Z77">
        <v>1954.8159623189129</v>
      </c>
      <c r="AA77">
        <v>1971.9999677539815</v>
      </c>
      <c r="AC77">
        <v>1.5004868050724529</v>
      </c>
      <c r="AD77">
        <v>0.46278180934390467</v>
      </c>
      <c r="AE77">
        <v>1.6020158674275162</v>
      </c>
      <c r="AH77">
        <v>47.445999999999998</v>
      </c>
      <c r="AI77">
        <v>36.131999999999998</v>
      </c>
      <c r="AK77">
        <v>42.609090909090909</v>
      </c>
      <c r="AL77">
        <v>17.075363636363633</v>
      </c>
      <c r="AM77">
        <v>27.309090909090909</v>
      </c>
      <c r="AN77">
        <v>6.7869090909090888</v>
      </c>
      <c r="AO77">
        <v>1934.1488350737566</v>
      </c>
      <c r="AP77">
        <v>1975.2208174408897</v>
      </c>
      <c r="AQ77">
        <v>1987.0184575641142</v>
      </c>
      <c r="AR77">
        <v>1998.8160976873385</v>
      </c>
      <c r="AS77">
        <v>2010.613737810563</v>
      </c>
      <c r="AT77">
        <v>2022.4113779337872</v>
      </c>
      <c r="AW77">
        <v>35.865000000000002</v>
      </c>
      <c r="AX77">
        <v>1958</v>
      </c>
      <c r="AY77">
        <v>7.3569999999999993</v>
      </c>
      <c r="AZ77">
        <v>2021</v>
      </c>
      <c r="BA77">
        <v>22</v>
      </c>
      <c r="BB77">
        <v>28</v>
      </c>
      <c r="BC77">
        <v>32</v>
      </c>
      <c r="BD77">
        <v>5</v>
      </c>
      <c r="BE77">
        <v>0</v>
      </c>
      <c r="BF77">
        <v>1887</v>
      </c>
      <c r="BG77">
        <v>2023</v>
      </c>
      <c r="BH77">
        <v>-0.67488427829973274</v>
      </c>
      <c r="BI77" t="s">
        <v>591</v>
      </c>
      <c r="BJ77">
        <v>3</v>
      </c>
      <c r="BK77">
        <v>483.42893417706347</v>
      </c>
      <c r="BL77">
        <v>303.03696382928678</v>
      </c>
      <c r="BM77">
        <v>215.59889817749195</v>
      </c>
      <c r="BP77">
        <v>3</v>
      </c>
      <c r="BQ77">
        <v>127.3599969308486</v>
      </c>
      <c r="BR77">
        <v>-5.1428569809325052E-2</v>
      </c>
      <c r="BS77">
        <v>-0.38370243280227362</v>
      </c>
      <c r="BT77">
        <v>0.35697227255340291</v>
      </c>
      <c r="BU77">
        <v>0.18371674891032774</v>
      </c>
      <c r="BV77">
        <v>37.490627835725611</v>
      </c>
      <c r="BW77">
        <v>1.9710888368639091E-2</v>
      </c>
      <c r="BX77">
        <v>2.147432183171601E-2</v>
      </c>
      <c r="BY77">
        <v>1.5448663046910647E-2</v>
      </c>
      <c r="BZ77">
        <v>1.7745188434518142E-2</v>
      </c>
      <c r="CA77">
        <v>1917.1976093913197</v>
      </c>
      <c r="CB77">
        <v>1968.4446250794144</v>
      </c>
      <c r="CC77">
        <v>1995.536813880926</v>
      </c>
      <c r="CE77">
        <v>1.2585083049519545</v>
      </c>
      <c r="CF77">
        <v>0.73326476507239668</v>
      </c>
      <c r="CG77">
        <v>1.532165713751438</v>
      </c>
      <c r="CI77">
        <v>29.7</v>
      </c>
      <c r="CJ77">
        <v>7.1079999999999997</v>
      </c>
      <c r="CK77">
        <v>4.8040000000000003</v>
      </c>
      <c r="CM77">
        <v>42.609090909090909</v>
      </c>
      <c r="CN77">
        <v>17.075363636363633</v>
      </c>
      <c r="CO77">
        <v>27.309090909090909</v>
      </c>
      <c r="CP77">
        <v>6.7869090909090888</v>
      </c>
      <c r="CS77">
        <v>1893.111111038425</v>
      </c>
      <c r="CT77">
        <v>1925.841594341648</v>
      </c>
      <c r="CU77">
        <v>1937.3323867007093</v>
      </c>
      <c r="CV77">
        <v>1948.8231790597704</v>
      </c>
      <c r="CW77">
        <v>1960.3139714188317</v>
      </c>
      <c r="CX77">
        <v>1987.1514351784822</v>
      </c>
      <c r="CY77">
        <v>-0.43513100261159865</v>
      </c>
    </row>
    <row r="78" spans="1:103" x14ac:dyDescent="0.3">
      <c r="A78" t="s">
        <v>179</v>
      </c>
      <c r="B78" t="s">
        <v>553</v>
      </c>
      <c r="C78">
        <v>19</v>
      </c>
      <c r="D78" t="s">
        <v>563</v>
      </c>
      <c r="E78">
        <v>29</v>
      </c>
      <c r="F78" t="s">
        <v>571</v>
      </c>
      <c r="G78" t="s">
        <v>590</v>
      </c>
      <c r="H78">
        <v>2</v>
      </c>
      <c r="I78">
        <v>458.84546021962012</v>
      </c>
      <c r="J78">
        <v>425.85862518918839</v>
      </c>
      <c r="K78">
        <v>361.49295230883678</v>
      </c>
      <c r="N78">
        <v>2</v>
      </c>
      <c r="O78">
        <v>-1536.7945951691083</v>
      </c>
      <c r="P78">
        <v>0.80337012872851365</v>
      </c>
      <c r="Q78">
        <v>-4.7081701880587019</v>
      </c>
      <c r="R78">
        <v>3.5259563857404315</v>
      </c>
      <c r="T78">
        <v>167.06603097002804</v>
      </c>
      <c r="U78">
        <v>8.5237364124316664E-2</v>
      </c>
      <c r="V78">
        <v>1.0611966253449936</v>
      </c>
      <c r="W78">
        <v>1.0580376755605339</v>
      </c>
      <c r="Y78">
        <v>1970.2629347882742</v>
      </c>
      <c r="Z78">
        <v>1974.6675461730977</v>
      </c>
      <c r="AC78">
        <v>0.60185885195360722</v>
      </c>
      <c r="AD78">
        <v>0.75610381200573373</v>
      </c>
      <c r="AG78">
        <v>45.332000000000001</v>
      </c>
      <c r="AH78">
        <v>29.286000000000001</v>
      </c>
      <c r="AK78">
        <v>33.419454545454542</v>
      </c>
      <c r="AL78">
        <v>12.44472727272727</v>
      </c>
      <c r="AM78">
        <v>11.883272727272727</v>
      </c>
      <c r="AN78">
        <v>14.067272727272728</v>
      </c>
      <c r="AO78">
        <v>1968.9487306088924</v>
      </c>
      <c r="AP78">
        <v>1964.880744748596</v>
      </c>
      <c r="AQ78">
        <v>1950.2773866497455</v>
      </c>
      <c r="AR78">
        <v>1984.8476438039652</v>
      </c>
      <c r="AS78">
        <v>1998.0456997530648</v>
      </c>
      <c r="AT78">
        <v>2011.2437557021644</v>
      </c>
      <c r="AW78">
        <v>40.349000000000004</v>
      </c>
      <c r="AX78">
        <v>1965</v>
      </c>
      <c r="AY78">
        <v>-4.5550000000000015</v>
      </c>
      <c r="AZ78">
        <v>2021</v>
      </c>
      <c r="BA78">
        <v>9</v>
      </c>
      <c r="BB78">
        <v>20</v>
      </c>
      <c r="BC78">
        <v>20</v>
      </c>
      <c r="BD78">
        <v>18</v>
      </c>
      <c r="BE78">
        <v>7</v>
      </c>
      <c r="BF78">
        <v>1950</v>
      </c>
      <c r="BG78">
        <v>2023</v>
      </c>
      <c r="BH78">
        <v>-3.9048000593301881</v>
      </c>
      <c r="BI78" t="s">
        <v>591</v>
      </c>
      <c r="BJ78">
        <v>3</v>
      </c>
      <c r="BK78">
        <v>365.18576326639146</v>
      </c>
      <c r="BL78">
        <v>168.04808658871463</v>
      </c>
      <c r="BM78">
        <v>128.25932250435505</v>
      </c>
      <c r="BP78">
        <v>3</v>
      </c>
      <c r="BQ78">
        <v>572.57687978783986</v>
      </c>
      <c r="BR78">
        <v>-0.28687999989163027</v>
      </c>
      <c r="BS78">
        <v>0.31539029436592853</v>
      </c>
      <c r="BT78">
        <v>0.21422448859162133</v>
      </c>
      <c r="BU78">
        <v>0.19364855315439305</v>
      </c>
      <c r="BV78">
        <v>24.235034931075997</v>
      </c>
      <c r="BW78">
        <v>1.235212601627125E-2</v>
      </c>
      <c r="BX78">
        <v>2.7128399926788126E-2</v>
      </c>
      <c r="BY78">
        <v>2.7492747621465117E-2</v>
      </c>
      <c r="BZ78">
        <v>5.8976844133539784E-2</v>
      </c>
      <c r="CA78">
        <v>1974.2173022015231</v>
      </c>
      <c r="CB78">
        <v>1990.1851227581039</v>
      </c>
      <c r="CC78">
        <v>2014.6549954154932</v>
      </c>
      <c r="CE78">
        <v>0.91415378897564958</v>
      </c>
      <c r="CF78">
        <v>1.3307735730528176</v>
      </c>
      <c r="CG78">
        <v>1.7753602493290832</v>
      </c>
      <c r="CI78">
        <v>6.4969999999999999</v>
      </c>
      <c r="CJ78">
        <v>6.7549999999999999</v>
      </c>
      <c r="CK78">
        <v>12.531000000000001</v>
      </c>
      <c r="CM78">
        <v>33.419454545454542</v>
      </c>
      <c r="CN78">
        <v>12.44472727272727</v>
      </c>
      <c r="CO78">
        <v>11.883272727272727</v>
      </c>
      <c r="CP78">
        <v>14.067272727272728</v>
      </c>
      <c r="CV78">
        <v>2020.1355968912032</v>
      </c>
      <c r="CW78">
        <v>1961.9667313170869</v>
      </c>
      <c r="CY78">
        <v>-0.28687999989163027</v>
      </c>
    </row>
    <row r="79" spans="1:103" x14ac:dyDescent="0.3">
      <c r="A79" t="s">
        <v>180</v>
      </c>
      <c r="B79" t="s">
        <v>554</v>
      </c>
      <c r="C79">
        <v>9</v>
      </c>
      <c r="D79" t="s">
        <v>562</v>
      </c>
      <c r="E79">
        <v>61</v>
      </c>
      <c r="F79" t="s">
        <v>569</v>
      </c>
      <c r="G79" t="s">
        <v>590</v>
      </c>
      <c r="H79">
        <v>3</v>
      </c>
      <c r="I79">
        <v>492.20643971924289</v>
      </c>
      <c r="J79">
        <v>478.26084854257192</v>
      </c>
      <c r="K79">
        <v>482.55769801286431</v>
      </c>
      <c r="N79">
        <v>3</v>
      </c>
      <c r="O79">
        <v>3714.3110686098626</v>
      </c>
      <c r="P79">
        <v>-1.8789571462876722</v>
      </c>
      <c r="Q79">
        <v>7.9707571029223256</v>
      </c>
      <c r="R79">
        <v>-6.984161861139528</v>
      </c>
      <c r="S79">
        <v>0.48508746906160616</v>
      </c>
      <c r="T79">
        <v>268.43914363741283</v>
      </c>
      <c r="U79">
        <v>0.13716836456526293</v>
      </c>
      <c r="V79">
        <v>1.0355984422246787</v>
      </c>
      <c r="W79">
        <v>1.0271926168654217</v>
      </c>
      <c r="X79">
        <v>9.6942620006588515E-2</v>
      </c>
      <c r="Y79">
        <v>1964.5852936048079</v>
      </c>
      <c r="Z79">
        <v>1968.6780729813188</v>
      </c>
      <c r="AA79">
        <v>2003.1368272760587</v>
      </c>
      <c r="AC79">
        <v>0.32264142405049984</v>
      </c>
      <c r="AD79">
        <v>0.37634785777909524</v>
      </c>
      <c r="AE79">
        <v>2.6863498273870756</v>
      </c>
      <c r="AG79">
        <v>25.251000000000001</v>
      </c>
      <c r="AH79">
        <v>48.04</v>
      </c>
      <c r="AI79">
        <v>19.376000000000001</v>
      </c>
      <c r="AK79">
        <v>41.830454545454543</v>
      </c>
      <c r="AL79">
        <v>10.993454545454545</v>
      </c>
      <c r="AM79">
        <v>17.21081818181818</v>
      </c>
      <c r="AN79">
        <v>6.9117272727272727</v>
      </c>
      <c r="AO79">
        <v>1971.8963691829974</v>
      </c>
      <c r="AP79">
        <v>1983.1025849005412</v>
      </c>
      <c r="AQ79">
        <v>1988.705692759313</v>
      </c>
      <c r="AR79">
        <v>1994.3088006180851</v>
      </c>
      <c r="AS79">
        <v>1999.9119084768572</v>
      </c>
      <c r="AT79">
        <v>2008.3475774086103</v>
      </c>
      <c r="AU79">
        <v>2020.6243116322012</v>
      </c>
      <c r="AW79">
        <v>34.045999999999999</v>
      </c>
      <c r="AX79">
        <v>1970</v>
      </c>
      <c r="AY79">
        <v>0.80000000000000071</v>
      </c>
      <c r="AZ79">
        <v>2023</v>
      </c>
      <c r="BA79">
        <v>7</v>
      </c>
      <c r="BB79">
        <v>30</v>
      </c>
      <c r="BC79">
        <v>18</v>
      </c>
      <c r="BD79">
        <v>19</v>
      </c>
      <c r="BE79">
        <v>0</v>
      </c>
      <c r="BF79">
        <v>1950</v>
      </c>
      <c r="BG79">
        <v>2023</v>
      </c>
      <c r="BH79">
        <v>-1.8789571462876722</v>
      </c>
      <c r="BI79" t="s">
        <v>591</v>
      </c>
      <c r="BJ79">
        <v>3</v>
      </c>
      <c r="BK79">
        <v>337.97303798897269</v>
      </c>
      <c r="BL79">
        <v>178.11001084511855</v>
      </c>
      <c r="BM79">
        <v>59.253082922316402</v>
      </c>
      <c r="BP79">
        <v>3</v>
      </c>
      <c r="BQ79">
        <v>70.471724954989497</v>
      </c>
      <c r="BR79">
        <v>-2.7241758078110627E-2</v>
      </c>
      <c r="BS79">
        <v>-0.37315397263037015</v>
      </c>
      <c r="BT79">
        <v>0.28315936687138066</v>
      </c>
      <c r="BU79">
        <v>0.26646222494447852</v>
      </c>
      <c r="BV79">
        <v>25.416396831927688</v>
      </c>
      <c r="BW79">
        <v>1.2994044135872851E-2</v>
      </c>
      <c r="BX79">
        <v>1.3625894820690428E-2</v>
      </c>
      <c r="BY79">
        <v>1.7209934826210253E-2</v>
      </c>
      <c r="BZ79">
        <v>1.7721890075121406E-2</v>
      </c>
      <c r="CA79">
        <v>1962.3820320440391</v>
      </c>
      <c r="CB79">
        <v>1990.5278078521294</v>
      </c>
      <c r="CC79">
        <v>2001.5232095625006</v>
      </c>
      <c r="CE79">
        <v>0.31356553228757222</v>
      </c>
      <c r="CF79">
        <v>0.44061856638027169</v>
      </c>
      <c r="CG79">
        <v>0.48778756379484361</v>
      </c>
      <c r="CI79">
        <v>16.893000000000001</v>
      </c>
      <c r="CJ79">
        <v>5.6280000000000001</v>
      </c>
      <c r="CK79">
        <v>4.7380000000000004</v>
      </c>
      <c r="CM79">
        <v>41.830454545454543</v>
      </c>
      <c r="CN79">
        <v>10.993454545454545</v>
      </c>
      <c r="CO79">
        <v>17.21081818181818</v>
      </c>
      <c r="CP79">
        <v>6.9117272727272727</v>
      </c>
      <c r="CV79">
        <v>1967.4095291595872</v>
      </c>
      <c r="CW79">
        <v>1979.8971747974485</v>
      </c>
      <c r="CX79">
        <v>1996.8700372239857</v>
      </c>
      <c r="CY79">
        <v>-0.40039573070848078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heetViews>
  <sheetFormatPr defaultRowHeight="14.4" x14ac:dyDescent="0.3"/>
  <cols>
    <col min="3" max="3" width="22.109375" customWidth="1"/>
  </cols>
  <sheetData>
    <row r="1" spans="1:4" x14ac:dyDescent="0.3">
      <c r="B1" t="s">
        <v>4</v>
      </c>
      <c r="C1" t="s">
        <v>6</v>
      </c>
      <c r="D1" t="s">
        <v>592</v>
      </c>
    </row>
    <row r="2" spans="1:4" x14ac:dyDescent="0.3">
      <c r="A2" t="s">
        <v>1</v>
      </c>
      <c r="B2" t="s">
        <v>561</v>
      </c>
      <c r="C2" t="s">
        <v>583</v>
      </c>
      <c r="D2" t="s">
        <v>640</v>
      </c>
    </row>
    <row r="3" spans="1:4" x14ac:dyDescent="0.3">
      <c r="A3" t="s">
        <v>104</v>
      </c>
      <c r="B3" t="s">
        <v>561</v>
      </c>
      <c r="C3" t="s">
        <v>568</v>
      </c>
      <c r="D3" t="s">
        <v>537</v>
      </c>
    </row>
    <row r="4" spans="1:4" x14ac:dyDescent="0.3">
      <c r="A4" t="s">
        <v>105</v>
      </c>
      <c r="B4" t="s">
        <v>561</v>
      </c>
      <c r="C4" t="s">
        <v>578</v>
      </c>
      <c r="D4" t="s">
        <v>641</v>
      </c>
    </row>
    <row r="5" spans="1:4" x14ac:dyDescent="0.3">
      <c r="A5" t="s">
        <v>106</v>
      </c>
      <c r="B5" t="s">
        <v>563</v>
      </c>
      <c r="C5" t="s">
        <v>571</v>
      </c>
      <c r="D5" t="s">
        <v>642</v>
      </c>
    </row>
    <row r="6" spans="1:4" x14ac:dyDescent="0.3">
      <c r="A6" t="s">
        <v>107</v>
      </c>
      <c r="B6" t="s">
        <v>563</v>
      </c>
      <c r="C6" t="s">
        <v>577</v>
      </c>
      <c r="D6" t="s">
        <v>375</v>
      </c>
    </row>
    <row r="7" spans="1:4" x14ac:dyDescent="0.3">
      <c r="A7" t="s">
        <v>108</v>
      </c>
      <c r="B7" t="s">
        <v>559</v>
      </c>
      <c r="C7" t="s">
        <v>585</v>
      </c>
      <c r="D7" t="s">
        <v>643</v>
      </c>
    </row>
    <row r="8" spans="1:4" x14ac:dyDescent="0.3">
      <c r="A8" t="s">
        <v>109</v>
      </c>
      <c r="B8" t="s">
        <v>559</v>
      </c>
      <c r="C8" t="s">
        <v>582</v>
      </c>
      <c r="D8" t="s">
        <v>644</v>
      </c>
    </row>
    <row r="9" spans="1:4" x14ac:dyDescent="0.3">
      <c r="A9" t="s">
        <v>110</v>
      </c>
      <c r="B9" t="s">
        <v>559</v>
      </c>
      <c r="C9" t="s">
        <v>566</v>
      </c>
      <c r="D9" t="s">
        <v>645</v>
      </c>
    </row>
    <row r="10" spans="1:4" x14ac:dyDescent="0.3">
      <c r="A10" t="s">
        <v>111</v>
      </c>
      <c r="B10" t="s">
        <v>559</v>
      </c>
      <c r="C10" t="s">
        <v>573</v>
      </c>
      <c r="D10" t="s">
        <v>646</v>
      </c>
    </row>
    <row r="11" spans="1:4" x14ac:dyDescent="0.3">
      <c r="A11" t="s">
        <v>112</v>
      </c>
      <c r="B11" t="s">
        <v>560</v>
      </c>
      <c r="C11" t="s">
        <v>576</v>
      </c>
      <c r="D11" t="s">
        <v>647</v>
      </c>
    </row>
    <row r="12" spans="1:4" x14ac:dyDescent="0.3">
      <c r="A12" t="s">
        <v>113</v>
      </c>
      <c r="B12" t="s">
        <v>560</v>
      </c>
      <c r="C12" t="s">
        <v>586</v>
      </c>
      <c r="D12" t="s">
        <v>648</v>
      </c>
    </row>
    <row r="13" spans="1:4" x14ac:dyDescent="0.3">
      <c r="A13" t="s">
        <v>114</v>
      </c>
      <c r="B13" t="s">
        <v>560</v>
      </c>
      <c r="C13" t="s">
        <v>567</v>
      </c>
      <c r="D13" t="s">
        <v>649</v>
      </c>
    </row>
    <row r="14" spans="1:4" x14ac:dyDescent="0.3">
      <c r="A14" t="s">
        <v>115</v>
      </c>
      <c r="B14" t="s">
        <v>560</v>
      </c>
      <c r="C14" t="s">
        <v>575</v>
      </c>
      <c r="D14" t="s">
        <v>650</v>
      </c>
    </row>
    <row r="15" spans="1:4" x14ac:dyDescent="0.3">
      <c r="A15" t="s">
        <v>116</v>
      </c>
      <c r="B15" t="s">
        <v>565</v>
      </c>
      <c r="C15" t="s">
        <v>579</v>
      </c>
      <c r="D15" t="s">
        <v>408</v>
      </c>
    </row>
    <row r="16" spans="1:4" x14ac:dyDescent="0.3">
      <c r="A16" t="s">
        <v>117</v>
      </c>
      <c r="B16" t="s">
        <v>565</v>
      </c>
      <c r="C16" t="s">
        <v>584</v>
      </c>
      <c r="D16" t="s">
        <v>546</v>
      </c>
    </row>
    <row r="17" spans="1:4" x14ac:dyDescent="0.3">
      <c r="A17" t="s">
        <v>118</v>
      </c>
      <c r="B17" t="s">
        <v>562</v>
      </c>
      <c r="C17" t="s">
        <v>574</v>
      </c>
      <c r="D17" t="s">
        <v>611</v>
      </c>
    </row>
    <row r="18" spans="1:4" x14ac:dyDescent="0.3">
      <c r="A18" t="s">
        <v>119</v>
      </c>
      <c r="B18" t="s">
        <v>562</v>
      </c>
      <c r="C18" t="s">
        <v>587</v>
      </c>
      <c r="D18" t="s">
        <v>474</v>
      </c>
    </row>
    <row r="19" spans="1:4" x14ac:dyDescent="0.3">
      <c r="A19" t="s">
        <v>120</v>
      </c>
      <c r="B19" t="s">
        <v>562</v>
      </c>
      <c r="C19" t="s">
        <v>588</v>
      </c>
      <c r="D19" t="s">
        <v>485</v>
      </c>
    </row>
    <row r="20" spans="1:4" x14ac:dyDescent="0.3">
      <c r="A20" t="s">
        <v>121</v>
      </c>
      <c r="B20" t="s">
        <v>562</v>
      </c>
      <c r="C20" t="s">
        <v>569</v>
      </c>
      <c r="D20" t="s">
        <v>651</v>
      </c>
    </row>
    <row r="21" spans="1:4" x14ac:dyDescent="0.3">
      <c r="A21" t="s">
        <v>122</v>
      </c>
      <c r="B21" t="s">
        <v>564</v>
      </c>
      <c r="C21" t="s">
        <v>580</v>
      </c>
      <c r="D21" t="s">
        <v>652</v>
      </c>
    </row>
    <row r="22" spans="1:4" x14ac:dyDescent="0.3">
      <c r="A22" t="s">
        <v>123</v>
      </c>
      <c r="B22" t="s">
        <v>564</v>
      </c>
      <c r="C22" t="s">
        <v>572</v>
      </c>
      <c r="D22" t="s">
        <v>616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9"/>
  <sheetViews>
    <sheetView workbookViewId="0">
      <pane xSplit="2" ySplit="1" topLeftCell="C5" activePane="bottomRight" state="frozen"/>
      <selection pane="topRight" activeCell="C1" sqref="C1"/>
      <selection pane="bottomLeft" activeCell="A2" sqref="A2"/>
      <selection pane="bottomRight" activeCell="L26" sqref="L26"/>
    </sheetView>
  </sheetViews>
  <sheetFormatPr defaultRowHeight="14.4" x14ac:dyDescent="0.3"/>
  <cols>
    <col min="2" max="2" width="17.6640625" customWidth="1"/>
  </cols>
  <sheetData>
    <row r="1" spans="1:25" s="2" customFormat="1" ht="43.2" x14ac:dyDescent="0.3">
      <c r="B1" s="2" t="s">
        <v>6</v>
      </c>
      <c r="C1" s="2" t="s">
        <v>617</v>
      </c>
      <c r="D1" s="2" t="s">
        <v>618</v>
      </c>
      <c r="E1" s="2" t="s">
        <v>619</v>
      </c>
      <c r="F1" s="2" t="s">
        <v>620</v>
      </c>
      <c r="G1" s="2" t="s">
        <v>621</v>
      </c>
      <c r="H1" s="2" t="s">
        <v>622</v>
      </c>
      <c r="I1" s="2" t="s">
        <v>623</v>
      </c>
      <c r="J1" s="6" t="s">
        <v>624</v>
      </c>
      <c r="K1" s="2" t="s">
        <v>625</v>
      </c>
      <c r="L1" s="2" t="s">
        <v>626</v>
      </c>
      <c r="M1" s="2" t="s">
        <v>627</v>
      </c>
      <c r="N1" s="2" t="s">
        <v>628</v>
      </c>
      <c r="O1" s="2" t="s">
        <v>629</v>
      </c>
      <c r="P1" s="2" t="s">
        <v>630</v>
      </c>
      <c r="Q1" s="2" t="s">
        <v>631</v>
      </c>
      <c r="R1" s="2" t="s">
        <v>632</v>
      </c>
      <c r="S1" s="2" t="s">
        <v>633</v>
      </c>
      <c r="T1" s="2" t="s">
        <v>634</v>
      </c>
      <c r="U1" s="2" t="s">
        <v>635</v>
      </c>
      <c r="V1" s="2" t="s">
        <v>636</v>
      </c>
      <c r="W1" s="2" t="s">
        <v>637</v>
      </c>
      <c r="X1" s="2" t="s">
        <v>638</v>
      </c>
      <c r="Y1" s="2" t="s">
        <v>639</v>
      </c>
    </row>
    <row r="2" spans="1:25" x14ac:dyDescent="0.3">
      <c r="A2" t="s">
        <v>123</v>
      </c>
      <c r="B2" t="s">
        <v>575</v>
      </c>
      <c r="C2">
        <v>4</v>
      </c>
      <c r="D2" s="4">
        <v>16.574999999999999</v>
      </c>
      <c r="E2" s="4">
        <v>-9.3670000000000009</v>
      </c>
      <c r="F2" s="5">
        <v>1771.167941078613</v>
      </c>
      <c r="G2" s="5">
        <v>1871.6186437518325</v>
      </c>
      <c r="H2" s="5">
        <v>1924.4291416065037</v>
      </c>
      <c r="I2" s="5">
        <v>1868.1444913086746</v>
      </c>
      <c r="J2" s="7">
        <v>1907.5712196021798</v>
      </c>
      <c r="K2" s="5">
        <v>1966.9703551965517</v>
      </c>
      <c r="L2" s="3">
        <v>-0.26280486209239168</v>
      </c>
      <c r="M2" s="3">
        <v>-0.59334950221871308</v>
      </c>
      <c r="N2">
        <v>25.229476538187555</v>
      </c>
      <c r="O2">
        <v>35.95257585034733</v>
      </c>
      <c r="P2">
        <v>1</v>
      </c>
      <c r="Q2">
        <v>4</v>
      </c>
      <c r="R2">
        <v>4</v>
      </c>
      <c r="S2">
        <v>4</v>
      </c>
      <c r="T2">
        <v>4</v>
      </c>
      <c r="U2">
        <v>4</v>
      </c>
      <c r="V2">
        <v>4</v>
      </c>
      <c r="W2">
        <v>4</v>
      </c>
      <c r="X2">
        <v>1</v>
      </c>
      <c r="Y2">
        <v>4</v>
      </c>
    </row>
    <row r="3" spans="1:25" x14ac:dyDescent="0.3">
      <c r="A3" t="s">
        <v>120</v>
      </c>
      <c r="B3" t="s">
        <v>584</v>
      </c>
      <c r="C3">
        <v>1</v>
      </c>
      <c r="D3" s="4">
        <v>29.126213592232997</v>
      </c>
      <c r="E3" s="4">
        <v>0.55399999999999849</v>
      </c>
      <c r="F3" s="5"/>
      <c r="G3" s="5">
        <v>1833.79945370307</v>
      </c>
      <c r="H3" s="5">
        <v>1913.658656429913</v>
      </c>
      <c r="I3" s="5">
        <v>1890.3952691749394</v>
      </c>
      <c r="J3" s="7">
        <v>1919.1269340330759</v>
      </c>
      <c r="K3" s="5">
        <v>1994.672517229609</v>
      </c>
      <c r="L3" s="3">
        <v>-0.23410481936356609</v>
      </c>
      <c r="M3" s="3">
        <v>-0.34804805253629695</v>
      </c>
      <c r="O3">
        <v>85.327480330005983</v>
      </c>
      <c r="P3">
        <v>0</v>
      </c>
      <c r="Q3">
        <v>1</v>
      </c>
      <c r="R3">
        <v>1</v>
      </c>
      <c r="S3">
        <v>1</v>
      </c>
      <c r="T3">
        <v>1</v>
      </c>
      <c r="U3">
        <v>1</v>
      </c>
      <c r="V3">
        <v>1</v>
      </c>
      <c r="W3">
        <v>1</v>
      </c>
      <c r="X3">
        <v>0</v>
      </c>
      <c r="Y3">
        <v>1</v>
      </c>
    </row>
    <row r="4" spans="1:25" x14ac:dyDescent="0.3">
      <c r="A4" t="s">
        <v>114</v>
      </c>
      <c r="B4" t="s">
        <v>586</v>
      </c>
      <c r="C4">
        <v>2</v>
      </c>
      <c r="D4" s="4">
        <v>18.000000000000004</v>
      </c>
      <c r="E4" s="4">
        <v>-26.749999999999996</v>
      </c>
      <c r="F4" s="5"/>
      <c r="G4" s="5">
        <v>1874.8440401953908</v>
      </c>
      <c r="H4" s="5">
        <v>1922.902446154658</v>
      </c>
      <c r="I4" s="5">
        <v>1876.3842010682597</v>
      </c>
      <c r="J4" s="7">
        <v>1920.6700802868218</v>
      </c>
      <c r="K4" s="5">
        <v>1975.1534804443172</v>
      </c>
      <c r="L4" s="3">
        <v>-0.16706980113430908</v>
      </c>
      <c r="M4" s="3">
        <v>-0.25935060777970442</v>
      </c>
      <c r="O4">
        <v>53.645158575656524</v>
      </c>
      <c r="P4">
        <v>0</v>
      </c>
      <c r="Q4">
        <v>1</v>
      </c>
      <c r="R4">
        <v>2</v>
      </c>
      <c r="S4">
        <v>2</v>
      </c>
      <c r="T4">
        <v>2</v>
      </c>
      <c r="U4">
        <v>2</v>
      </c>
      <c r="V4">
        <v>2</v>
      </c>
      <c r="W4">
        <v>2</v>
      </c>
      <c r="X4">
        <v>0</v>
      </c>
      <c r="Y4">
        <v>1</v>
      </c>
    </row>
    <row r="5" spans="1:25" x14ac:dyDescent="0.3">
      <c r="A5" t="s">
        <v>104</v>
      </c>
      <c r="B5" t="s">
        <v>574</v>
      </c>
      <c r="C5">
        <v>2</v>
      </c>
      <c r="D5" s="4">
        <v>28.9</v>
      </c>
      <c r="E5" s="4">
        <v>3.383</v>
      </c>
      <c r="F5" s="5"/>
      <c r="G5" s="5"/>
      <c r="H5" s="5">
        <v>1885.5540959062489</v>
      </c>
      <c r="I5" s="5">
        <v>1881.5807764926226</v>
      </c>
      <c r="J5" s="7">
        <v>1932.417051807189</v>
      </c>
      <c r="K5" s="5">
        <v>1999.1833851966785</v>
      </c>
      <c r="L5" s="3">
        <v>-0.1278928272886099</v>
      </c>
      <c r="M5" s="3">
        <v>-0.30804337706354523</v>
      </c>
      <c r="P5">
        <v>0</v>
      </c>
      <c r="Q5">
        <v>0</v>
      </c>
      <c r="R5">
        <v>1</v>
      </c>
      <c r="S5">
        <v>2</v>
      </c>
      <c r="T5">
        <v>2</v>
      </c>
      <c r="U5">
        <v>2</v>
      </c>
      <c r="V5">
        <v>2</v>
      </c>
      <c r="W5">
        <v>2</v>
      </c>
      <c r="X5">
        <v>0</v>
      </c>
      <c r="Y5">
        <v>0</v>
      </c>
    </row>
    <row r="6" spans="1:25" x14ac:dyDescent="0.3">
      <c r="A6" t="s">
        <v>109</v>
      </c>
      <c r="B6" t="s">
        <v>576</v>
      </c>
      <c r="C6">
        <v>5</v>
      </c>
      <c r="D6" s="4">
        <v>19.62</v>
      </c>
      <c r="E6" s="4">
        <v>-7.2948000000000004</v>
      </c>
      <c r="F6" s="5">
        <v>1886.9941991048054</v>
      </c>
      <c r="G6" s="5">
        <v>1906.8037257455348</v>
      </c>
      <c r="H6" s="5">
        <v>1976.3920891416292</v>
      </c>
      <c r="I6" s="5">
        <v>1916.9810078464411</v>
      </c>
      <c r="J6" s="7">
        <v>1939.3826312744072</v>
      </c>
      <c r="K6" s="5">
        <v>1979.956226124764</v>
      </c>
      <c r="L6" s="3">
        <v>-0.52812985018649417</v>
      </c>
      <c r="M6" s="3">
        <v>-0.47635984506374207</v>
      </c>
      <c r="N6">
        <v>35.863252753072516</v>
      </c>
      <c r="O6">
        <v>31.965244581309605</v>
      </c>
      <c r="P6">
        <v>2</v>
      </c>
      <c r="Q6">
        <v>4</v>
      </c>
      <c r="R6">
        <v>5</v>
      </c>
      <c r="S6">
        <v>5</v>
      </c>
      <c r="T6">
        <v>5</v>
      </c>
      <c r="U6">
        <v>5</v>
      </c>
      <c r="V6">
        <v>5</v>
      </c>
      <c r="W6">
        <v>5</v>
      </c>
      <c r="X6">
        <v>2</v>
      </c>
      <c r="Y6">
        <v>4</v>
      </c>
    </row>
    <row r="7" spans="1:25" x14ac:dyDescent="0.3">
      <c r="A7" t="s">
        <v>118</v>
      </c>
      <c r="B7" t="s">
        <v>572</v>
      </c>
      <c r="C7">
        <v>3</v>
      </c>
      <c r="D7" s="4">
        <v>24.666666666666668</v>
      </c>
      <c r="E7" s="4">
        <v>0.57233333333333325</v>
      </c>
      <c r="F7" s="5">
        <v>1853.5664845054539</v>
      </c>
      <c r="G7" s="5">
        <v>1911.8445356252555</v>
      </c>
      <c r="H7" s="5">
        <v>1924.2597922118987</v>
      </c>
      <c r="I7" s="5">
        <v>1926.4600300238315</v>
      </c>
      <c r="J7" s="7">
        <v>1949.6804111970155</v>
      </c>
      <c r="K7" s="5">
        <v>2009.2350537615903</v>
      </c>
      <c r="L7" s="3">
        <v>-0.31560700425572208</v>
      </c>
      <c r="M7" s="3">
        <v>-0.53287478220270923</v>
      </c>
      <c r="N7">
        <v>107.31408184850034</v>
      </c>
      <c r="O7">
        <v>50.325844523723617</v>
      </c>
      <c r="P7">
        <v>1</v>
      </c>
      <c r="Q7">
        <v>2</v>
      </c>
      <c r="R7">
        <v>3</v>
      </c>
      <c r="S7">
        <v>3</v>
      </c>
      <c r="T7">
        <v>3</v>
      </c>
      <c r="U7">
        <v>3</v>
      </c>
      <c r="V7">
        <v>3</v>
      </c>
      <c r="W7">
        <v>3</v>
      </c>
      <c r="X7">
        <v>1</v>
      </c>
      <c r="Y7">
        <v>2</v>
      </c>
    </row>
    <row r="8" spans="1:25" x14ac:dyDescent="0.3">
      <c r="A8" t="s">
        <v>119</v>
      </c>
      <c r="B8" t="s">
        <v>567</v>
      </c>
      <c r="C8">
        <v>7</v>
      </c>
      <c r="D8" s="4">
        <v>21.046285714285712</v>
      </c>
      <c r="E8" s="4">
        <v>-6.0378571428571428</v>
      </c>
      <c r="F8" s="5"/>
      <c r="G8" s="5">
        <v>1900.3999349635587</v>
      </c>
      <c r="H8" s="5">
        <v>1968.9925459856042</v>
      </c>
      <c r="I8" s="5">
        <v>1937.8011189748001</v>
      </c>
      <c r="J8" s="7">
        <v>1962.1337065289736</v>
      </c>
      <c r="K8" s="5">
        <v>1990.1307087285077</v>
      </c>
      <c r="L8" s="3">
        <v>-0.55791874943383557</v>
      </c>
      <c r="M8" s="3">
        <v>-0.82500632866474577</v>
      </c>
      <c r="O8">
        <v>38.648949578789825</v>
      </c>
      <c r="P8">
        <v>0</v>
      </c>
      <c r="Q8">
        <v>3</v>
      </c>
      <c r="R8">
        <v>7</v>
      </c>
      <c r="S8">
        <v>7</v>
      </c>
      <c r="T8">
        <v>7</v>
      </c>
      <c r="U8">
        <v>7</v>
      </c>
      <c r="V8">
        <v>7</v>
      </c>
      <c r="W8">
        <v>7</v>
      </c>
      <c r="X8">
        <v>0</v>
      </c>
      <c r="Y8">
        <v>3</v>
      </c>
    </row>
    <row r="9" spans="1:25" x14ac:dyDescent="0.3">
      <c r="A9" t="s">
        <v>110</v>
      </c>
      <c r="B9" t="s">
        <v>579</v>
      </c>
      <c r="C9">
        <v>1</v>
      </c>
      <c r="D9" s="4">
        <v>37.311</v>
      </c>
      <c r="E9" s="4">
        <v>4.2560000000000002</v>
      </c>
      <c r="F9" s="5"/>
      <c r="G9" s="5"/>
      <c r="H9" s="5">
        <v>1955.4676154870872</v>
      </c>
      <c r="I9" s="5">
        <v>1967.0381171597282</v>
      </c>
      <c r="J9" s="7">
        <v>1970.5061794599226</v>
      </c>
      <c r="K9" s="5">
        <v>2013.4289729490772</v>
      </c>
      <c r="L9" s="3">
        <v>-1.1991328673804544</v>
      </c>
      <c r="M9" s="3">
        <v>-2.8834545444698239</v>
      </c>
      <c r="P9">
        <v>0</v>
      </c>
      <c r="Q9">
        <v>0</v>
      </c>
      <c r="R9">
        <v>1</v>
      </c>
      <c r="S9">
        <v>1</v>
      </c>
      <c r="T9">
        <v>1</v>
      </c>
      <c r="U9">
        <v>1</v>
      </c>
      <c r="V9">
        <v>1</v>
      </c>
      <c r="W9">
        <v>1</v>
      </c>
      <c r="X9">
        <v>0</v>
      </c>
      <c r="Y9">
        <v>0</v>
      </c>
    </row>
    <row r="10" spans="1:25" x14ac:dyDescent="0.3">
      <c r="A10" t="s">
        <v>108</v>
      </c>
      <c r="B10" t="s">
        <v>585</v>
      </c>
      <c r="C10">
        <v>6</v>
      </c>
      <c r="D10" s="4">
        <v>33.564666666666668</v>
      </c>
      <c r="E10" s="4">
        <v>-1.8938333333333333</v>
      </c>
      <c r="F10" s="5"/>
      <c r="G10" s="5">
        <v>1922.5144354580564</v>
      </c>
      <c r="H10" s="5">
        <v>1956.632769733169</v>
      </c>
      <c r="I10" s="5">
        <v>1962.4774709302665</v>
      </c>
      <c r="J10" s="7">
        <v>1975.3740062627805</v>
      </c>
      <c r="K10" s="5">
        <v>1995.0795986698986</v>
      </c>
      <c r="L10" s="9">
        <v>-0.52578599562920725</v>
      </c>
      <c r="M10" s="9">
        <v>-1.1075623767860943</v>
      </c>
      <c r="O10">
        <v>50.524930538739227</v>
      </c>
      <c r="P10">
        <v>0</v>
      </c>
      <c r="Q10">
        <v>1</v>
      </c>
      <c r="R10">
        <v>3</v>
      </c>
      <c r="S10">
        <v>6</v>
      </c>
      <c r="T10">
        <v>6</v>
      </c>
      <c r="U10">
        <v>6</v>
      </c>
      <c r="V10">
        <v>6</v>
      </c>
      <c r="W10">
        <v>6</v>
      </c>
      <c r="X10">
        <v>0</v>
      </c>
      <c r="Y10">
        <v>1</v>
      </c>
    </row>
    <row r="11" spans="1:25" x14ac:dyDescent="0.3">
      <c r="A11" t="s">
        <v>107</v>
      </c>
      <c r="B11" t="s">
        <v>583</v>
      </c>
      <c r="C11">
        <v>2</v>
      </c>
      <c r="D11" s="4">
        <v>28.034499999999998</v>
      </c>
      <c r="E11" s="4">
        <v>-12.619</v>
      </c>
      <c r="F11" s="5">
        <v>1902.4269051566248</v>
      </c>
      <c r="G11" s="5">
        <v>1939.3974171913262</v>
      </c>
      <c r="H11" s="5">
        <v>1955.9796502661757</v>
      </c>
      <c r="I11" s="5">
        <v>1940.324047194883</v>
      </c>
      <c r="J11" s="7">
        <v>1978.8125685786756</v>
      </c>
      <c r="K11" s="5">
        <v>2012.0155480575104</v>
      </c>
      <c r="L11" s="3">
        <v>-0.608072152291107</v>
      </c>
      <c r="M11" s="3">
        <v>-0.93625422050758744</v>
      </c>
      <c r="N11">
        <v>21.686278170715696</v>
      </c>
      <c r="O11">
        <v>35.895312114217404</v>
      </c>
      <c r="P11">
        <v>1</v>
      </c>
      <c r="Q11">
        <v>1</v>
      </c>
      <c r="R11">
        <v>2</v>
      </c>
      <c r="S11">
        <v>2</v>
      </c>
      <c r="T11">
        <v>2</v>
      </c>
      <c r="U11">
        <v>2</v>
      </c>
      <c r="V11">
        <v>2</v>
      </c>
      <c r="W11">
        <v>2</v>
      </c>
      <c r="X11">
        <v>1</v>
      </c>
      <c r="Y11">
        <v>1</v>
      </c>
    </row>
    <row r="12" spans="1:25" x14ac:dyDescent="0.3">
      <c r="A12" t="s">
        <v>112</v>
      </c>
      <c r="B12" t="s">
        <v>588</v>
      </c>
      <c r="C12">
        <v>1</v>
      </c>
      <c r="D12" s="4">
        <v>32.067999999999998</v>
      </c>
      <c r="E12" s="4">
        <v>-0.59799999999999898</v>
      </c>
      <c r="F12" s="5"/>
      <c r="G12" s="5"/>
      <c r="H12" s="5">
        <v>1958.1111311553402</v>
      </c>
      <c r="I12" s="5">
        <v>1969.9537522187993</v>
      </c>
      <c r="J12" s="7">
        <v>1979.3878209139648</v>
      </c>
      <c r="K12" s="5">
        <v>2003.3081838530679</v>
      </c>
      <c r="L12" s="3">
        <v>-0.67326666794588197</v>
      </c>
      <c r="M12" s="3">
        <v>-1.085945114332121</v>
      </c>
      <c r="P12">
        <v>0</v>
      </c>
      <c r="Q12">
        <v>0</v>
      </c>
      <c r="R12">
        <v>1</v>
      </c>
      <c r="S12">
        <v>1</v>
      </c>
      <c r="T12">
        <v>1</v>
      </c>
      <c r="U12">
        <v>1</v>
      </c>
      <c r="V12">
        <v>1</v>
      </c>
      <c r="W12">
        <v>1</v>
      </c>
      <c r="X12">
        <v>0</v>
      </c>
      <c r="Y12">
        <v>0</v>
      </c>
    </row>
    <row r="13" spans="1:25" x14ac:dyDescent="0.3">
      <c r="A13" t="s">
        <v>105</v>
      </c>
      <c r="B13" t="s">
        <v>571</v>
      </c>
      <c r="C13">
        <v>18</v>
      </c>
      <c r="D13" s="4">
        <v>30.601444444444443</v>
      </c>
      <c r="E13" s="4">
        <v>-0.27783333333333365</v>
      </c>
      <c r="F13" s="5"/>
      <c r="G13" s="5">
        <v>1926.724573143319</v>
      </c>
      <c r="H13" s="5">
        <v>1959.9863456485682</v>
      </c>
      <c r="I13" s="5">
        <v>1960.3589387211896</v>
      </c>
      <c r="J13" s="7">
        <v>1980.8349235952358</v>
      </c>
      <c r="K13" s="5">
        <v>2005.9847123277548</v>
      </c>
      <c r="L13" s="3">
        <v>-0.5443638256107558</v>
      </c>
      <c r="M13" s="3">
        <v>-1.1279714587479404</v>
      </c>
      <c r="O13">
        <v>57.733707477508233</v>
      </c>
      <c r="P13">
        <v>0</v>
      </c>
      <c r="Q13">
        <v>2</v>
      </c>
      <c r="R13">
        <v>13</v>
      </c>
      <c r="S13">
        <v>18</v>
      </c>
      <c r="T13">
        <v>18</v>
      </c>
      <c r="U13">
        <v>18</v>
      </c>
      <c r="V13">
        <v>18</v>
      </c>
      <c r="W13">
        <v>18</v>
      </c>
      <c r="X13">
        <v>0</v>
      </c>
      <c r="Y13">
        <v>2</v>
      </c>
    </row>
    <row r="14" spans="1:25" x14ac:dyDescent="0.3">
      <c r="A14" t="s">
        <v>122</v>
      </c>
      <c r="B14" t="s">
        <v>573</v>
      </c>
      <c r="C14">
        <v>6</v>
      </c>
      <c r="D14" s="4">
        <v>33.003500000000003</v>
      </c>
      <c r="E14" s="4">
        <v>6.2171666666666665</v>
      </c>
      <c r="F14" s="5"/>
      <c r="G14" s="5">
        <v>1951.5034334458348</v>
      </c>
      <c r="H14" s="5">
        <v>1957.8547615968168</v>
      </c>
      <c r="I14" s="5">
        <v>1971.7031282218231</v>
      </c>
      <c r="J14" s="7">
        <v>1986.8776170981703</v>
      </c>
      <c r="K14" s="5">
        <v>2008.5085669707914</v>
      </c>
      <c r="L14" s="3">
        <v>-0.61344360457197478</v>
      </c>
      <c r="M14" s="3">
        <v>-1.2818725430734974</v>
      </c>
      <c r="O14">
        <v>39.64063634586887</v>
      </c>
      <c r="P14">
        <v>0</v>
      </c>
      <c r="Q14">
        <v>1</v>
      </c>
      <c r="R14">
        <v>6</v>
      </c>
      <c r="S14">
        <v>6</v>
      </c>
      <c r="T14">
        <v>6</v>
      </c>
      <c r="U14">
        <v>6</v>
      </c>
      <c r="V14">
        <v>6</v>
      </c>
      <c r="W14">
        <v>6</v>
      </c>
      <c r="X14">
        <v>0</v>
      </c>
      <c r="Y14">
        <v>1</v>
      </c>
    </row>
    <row r="15" spans="1:25" x14ac:dyDescent="0.3">
      <c r="A15" t="s">
        <v>111</v>
      </c>
      <c r="B15" t="s">
        <v>587</v>
      </c>
      <c r="C15">
        <v>1</v>
      </c>
      <c r="D15" s="4">
        <v>26.059999999999995</v>
      </c>
      <c r="E15" s="4">
        <v>7.4910000000000005</v>
      </c>
      <c r="F15" s="5"/>
      <c r="G15" s="5"/>
      <c r="H15" s="5">
        <v>1959.5452354050869</v>
      </c>
      <c r="I15" s="5">
        <v>1971.7688314796956</v>
      </c>
      <c r="J15" s="7">
        <v>1987.2407594850672</v>
      </c>
      <c r="K15" s="5">
        <v>2019.4211031514831</v>
      </c>
      <c r="L15" s="3">
        <v>-0.56924436112314258</v>
      </c>
      <c r="M15" s="3">
        <v>-1.0794937821496859</v>
      </c>
      <c r="P15">
        <v>0</v>
      </c>
      <c r="Q15">
        <v>0</v>
      </c>
      <c r="R15">
        <v>1</v>
      </c>
      <c r="S15">
        <v>1</v>
      </c>
      <c r="T15">
        <v>1</v>
      </c>
      <c r="U15">
        <v>1</v>
      </c>
      <c r="V15">
        <v>1</v>
      </c>
      <c r="W15">
        <v>1</v>
      </c>
      <c r="X15">
        <v>0</v>
      </c>
      <c r="Y15">
        <v>0</v>
      </c>
    </row>
    <row r="16" spans="1:25" x14ac:dyDescent="0.3">
      <c r="A16" t="s">
        <v>121</v>
      </c>
      <c r="B16" t="s">
        <v>578</v>
      </c>
      <c r="C16">
        <v>2</v>
      </c>
      <c r="D16" s="4">
        <v>29.099499999999999</v>
      </c>
      <c r="E16" s="4">
        <v>-1.2869999999999981</v>
      </c>
      <c r="F16" s="5"/>
      <c r="G16" s="5"/>
      <c r="H16" s="5">
        <v>1992.7101866787389</v>
      </c>
      <c r="I16" s="5">
        <v>1973.6812375879917</v>
      </c>
      <c r="J16" s="7">
        <v>1989.1783273388387</v>
      </c>
      <c r="K16" s="5">
        <v>2006.9056252134958</v>
      </c>
      <c r="L16" s="3">
        <v>-0.35342299586444043</v>
      </c>
      <c r="M16" s="3">
        <v>-1.2020284802333936</v>
      </c>
      <c r="P16">
        <v>0</v>
      </c>
      <c r="Q16">
        <v>0</v>
      </c>
      <c r="R16">
        <v>2</v>
      </c>
      <c r="S16">
        <v>2</v>
      </c>
      <c r="T16">
        <v>2</v>
      </c>
      <c r="U16">
        <v>2</v>
      </c>
      <c r="V16">
        <v>2</v>
      </c>
      <c r="W16">
        <v>2</v>
      </c>
      <c r="X16">
        <v>0</v>
      </c>
      <c r="Y16">
        <v>0</v>
      </c>
    </row>
    <row r="17" spans="1:25" x14ac:dyDescent="0.3">
      <c r="A17" t="s">
        <v>116</v>
      </c>
      <c r="B17" t="s">
        <v>582</v>
      </c>
      <c r="C17">
        <v>5</v>
      </c>
      <c r="D17" s="4">
        <v>34.001399999999997</v>
      </c>
      <c r="E17" s="4">
        <v>4.7431999999999999</v>
      </c>
      <c r="F17" s="5"/>
      <c r="G17" s="5"/>
      <c r="H17" s="5">
        <v>1954.1253356604575</v>
      </c>
      <c r="I17" s="5">
        <v>1971.557987179056</v>
      </c>
      <c r="J17" s="7">
        <v>1989.3520251597242</v>
      </c>
      <c r="K17" s="5">
        <v>2009.5529329494489</v>
      </c>
      <c r="L17" s="3">
        <v>-0.64164806000421759</v>
      </c>
      <c r="M17" s="3">
        <v>-1.2624928684870809</v>
      </c>
      <c r="P17">
        <v>0</v>
      </c>
      <c r="Q17">
        <v>0</v>
      </c>
      <c r="R17">
        <v>4</v>
      </c>
      <c r="S17">
        <v>5</v>
      </c>
      <c r="T17">
        <v>5</v>
      </c>
      <c r="U17">
        <v>5</v>
      </c>
      <c r="V17">
        <v>5</v>
      </c>
      <c r="W17">
        <v>5</v>
      </c>
      <c r="X17">
        <v>0</v>
      </c>
      <c r="Y17">
        <v>0</v>
      </c>
    </row>
    <row r="18" spans="1:25" x14ac:dyDescent="0.3">
      <c r="A18" t="s">
        <v>113</v>
      </c>
      <c r="B18" t="s">
        <v>568</v>
      </c>
      <c r="C18">
        <v>1</v>
      </c>
      <c r="D18" s="4">
        <v>28.805000000000003</v>
      </c>
      <c r="E18" s="4">
        <v>5.6509999999999998</v>
      </c>
      <c r="F18" s="5"/>
      <c r="G18" s="5">
        <v>1954.5452626919318</v>
      </c>
      <c r="H18" s="5">
        <v>1969.4312231484873</v>
      </c>
      <c r="I18" s="5">
        <v>1979.0995782506041</v>
      </c>
      <c r="J18" s="7">
        <v>1990.9913868648603</v>
      </c>
      <c r="K18" s="5">
        <v>2019.0575641682863</v>
      </c>
      <c r="L18" s="3">
        <v>-0.80968382373150827</v>
      </c>
      <c r="M18" s="3">
        <v>-0.84091497974595575</v>
      </c>
      <c r="O18">
        <v>36.446124172928421</v>
      </c>
      <c r="P18">
        <v>0</v>
      </c>
      <c r="Q18">
        <v>1</v>
      </c>
      <c r="R18">
        <v>1</v>
      </c>
      <c r="S18">
        <v>1</v>
      </c>
      <c r="T18">
        <v>1</v>
      </c>
      <c r="U18">
        <v>1</v>
      </c>
      <c r="V18">
        <v>1</v>
      </c>
      <c r="W18">
        <v>1</v>
      </c>
      <c r="X18">
        <v>0</v>
      </c>
      <c r="Y18">
        <v>1</v>
      </c>
    </row>
    <row r="19" spans="1:25" x14ac:dyDescent="0.3">
      <c r="A19" t="s">
        <v>106</v>
      </c>
      <c r="B19" t="s">
        <v>577</v>
      </c>
      <c r="C19">
        <v>1</v>
      </c>
      <c r="D19" s="4">
        <v>36.887</v>
      </c>
      <c r="E19" s="4">
        <v>3.9759999999999991</v>
      </c>
      <c r="F19" s="5"/>
      <c r="G19" s="5"/>
      <c r="H19" s="5"/>
      <c r="I19" s="5">
        <v>1968.2837468567288</v>
      </c>
      <c r="J19" s="7">
        <v>1992.3473690441706</v>
      </c>
      <c r="K19" s="5">
        <v>2012.1003013393733</v>
      </c>
      <c r="L19" s="3">
        <v>-0.36148333332857235</v>
      </c>
      <c r="M19" s="3">
        <v>-1.4073363613785552</v>
      </c>
      <c r="P19">
        <v>0</v>
      </c>
      <c r="Q19">
        <v>0</v>
      </c>
      <c r="R19">
        <v>0</v>
      </c>
      <c r="S19">
        <v>1</v>
      </c>
      <c r="T19">
        <v>1</v>
      </c>
      <c r="U19">
        <v>1</v>
      </c>
      <c r="V19">
        <v>1</v>
      </c>
      <c r="W19">
        <v>1</v>
      </c>
      <c r="X19">
        <v>0</v>
      </c>
      <c r="Y19">
        <v>0</v>
      </c>
    </row>
    <row r="20" spans="1:25" x14ac:dyDescent="0.3">
      <c r="A20" t="s">
        <v>117</v>
      </c>
      <c r="B20" t="s">
        <v>566</v>
      </c>
      <c r="C20">
        <v>3</v>
      </c>
      <c r="D20" s="4">
        <v>30.382333333333332</v>
      </c>
      <c r="E20" s="4">
        <v>4.1823333333333332</v>
      </c>
      <c r="F20" s="5"/>
      <c r="G20" s="5">
        <v>1950.7626574720739</v>
      </c>
      <c r="H20" s="5">
        <v>1970.9511094814391</v>
      </c>
      <c r="I20" s="5">
        <v>1983.2053277485056</v>
      </c>
      <c r="J20" s="7">
        <v>1993.0900760184747</v>
      </c>
      <c r="K20" s="5">
        <v>2018.1210463367674</v>
      </c>
      <c r="L20" s="3">
        <v>-0.57583092659664858</v>
      </c>
      <c r="M20" s="3">
        <v>-1.4472842176205138</v>
      </c>
      <c r="O20">
        <v>42.32741854640085</v>
      </c>
      <c r="P20">
        <v>0</v>
      </c>
      <c r="Q20">
        <v>3</v>
      </c>
      <c r="R20">
        <v>3</v>
      </c>
      <c r="S20">
        <v>3</v>
      </c>
      <c r="T20">
        <v>3</v>
      </c>
      <c r="U20">
        <v>3</v>
      </c>
      <c r="V20">
        <v>3</v>
      </c>
      <c r="W20">
        <v>3</v>
      </c>
      <c r="X20">
        <v>0</v>
      </c>
      <c r="Y20">
        <v>3</v>
      </c>
    </row>
    <row r="21" spans="1:25" x14ac:dyDescent="0.3">
      <c r="A21" t="s">
        <v>1</v>
      </c>
      <c r="B21" t="s">
        <v>580</v>
      </c>
      <c r="C21">
        <v>3</v>
      </c>
      <c r="D21" s="4">
        <v>33.433</v>
      </c>
      <c r="E21" s="4">
        <v>5.9409999999999998</v>
      </c>
      <c r="F21" s="5"/>
      <c r="G21" s="5">
        <v>1920.6222946888797</v>
      </c>
      <c r="H21" s="5">
        <v>1953.3905534233518</v>
      </c>
      <c r="I21" s="5">
        <v>1973.320407826546</v>
      </c>
      <c r="J21" s="7">
        <v>1994.393727366049</v>
      </c>
      <c r="K21" s="5">
        <v>2016.9977513435867</v>
      </c>
      <c r="L21" s="3">
        <v>-0.45108871348960594</v>
      </c>
      <c r="M21" s="3">
        <v>-0.77974624029952011</v>
      </c>
      <c r="O21">
        <v>75.554763048848031</v>
      </c>
      <c r="P21">
        <v>0</v>
      </c>
      <c r="Q21">
        <v>2</v>
      </c>
      <c r="R21">
        <v>3</v>
      </c>
      <c r="S21">
        <v>3</v>
      </c>
      <c r="T21">
        <v>3</v>
      </c>
      <c r="U21">
        <v>3</v>
      </c>
      <c r="V21">
        <v>3</v>
      </c>
      <c r="W21">
        <v>3</v>
      </c>
      <c r="X21">
        <v>0</v>
      </c>
      <c r="Y21">
        <v>2</v>
      </c>
    </row>
    <row r="22" spans="1:25" x14ac:dyDescent="0.3">
      <c r="A22" t="s">
        <v>115</v>
      </c>
      <c r="B22" t="s">
        <v>569</v>
      </c>
      <c r="C22">
        <v>4</v>
      </c>
      <c r="D22" s="4">
        <v>34.212000000000003</v>
      </c>
      <c r="E22" s="4">
        <v>4.6399999999999997</v>
      </c>
      <c r="F22" s="5"/>
      <c r="G22" s="5"/>
      <c r="H22" s="5">
        <v>1963.2192666457381</v>
      </c>
      <c r="I22" s="5">
        <v>1979.7689474734707</v>
      </c>
      <c r="J22" s="7">
        <v>1998.280611249766</v>
      </c>
      <c r="K22" s="5">
        <v>2015.4305505809202</v>
      </c>
      <c r="L22" s="3">
        <v>-0.48444666506554745</v>
      </c>
      <c r="M22" s="3">
        <v>-1.0558068313055815</v>
      </c>
      <c r="P22">
        <v>0</v>
      </c>
      <c r="Q22">
        <v>0</v>
      </c>
      <c r="R22">
        <v>2</v>
      </c>
      <c r="S22">
        <v>4</v>
      </c>
      <c r="T22">
        <v>4</v>
      </c>
      <c r="U22">
        <v>4</v>
      </c>
      <c r="V22">
        <v>4</v>
      </c>
      <c r="W22">
        <v>4</v>
      </c>
      <c r="X22">
        <v>0</v>
      </c>
      <c r="Y22">
        <v>0</v>
      </c>
    </row>
    <row r="23" spans="1:25" x14ac:dyDescent="0.3">
      <c r="D23" s="3">
        <f t="shared" ref="D23:E23" si="0">AVERAGE(D2:D22)</f>
        <v>28.828452877029989</v>
      </c>
      <c r="E23" s="3">
        <f t="shared" si="0"/>
        <v>-0.69134716553287978</v>
      </c>
      <c r="H23" t="s">
        <v>665</v>
      </c>
      <c r="I23" s="3">
        <f>AVERAGE(I2:I22)</f>
        <v>1946.204210178041</v>
      </c>
      <c r="J23" s="3">
        <f t="shared" ref="J23" si="1">AVERAGE(J2:J22)</f>
        <v>1968.4594968173981</v>
      </c>
      <c r="K23" s="3">
        <f>J23-I23</f>
        <v>22.255286639357109</v>
      </c>
      <c r="L23" s="3">
        <f>AVERAGE(L2:L22)</f>
        <v>-0.50497342411371382</v>
      </c>
      <c r="M23" s="3">
        <f>AVERAGE(M2:M22)</f>
        <v>-0.99243792926984808</v>
      </c>
    </row>
    <row r="25" spans="1:25" x14ac:dyDescent="0.3">
      <c r="D25" s="3">
        <f t="shared" ref="D25:E25" si="2">AVERAGE(D2:D8)</f>
        <v>22.562023710455055</v>
      </c>
      <c r="E25" s="3">
        <f t="shared" si="2"/>
        <v>-6.4200462585034019</v>
      </c>
      <c r="G25" t="s">
        <v>666</v>
      </c>
      <c r="I25" s="5">
        <f>AVERAGE(I2:I8)</f>
        <v>1899.6781278413669</v>
      </c>
      <c r="J25" s="5">
        <f>AVERAGE(J2:J8)</f>
        <v>1932.9974335328091</v>
      </c>
      <c r="K25" s="3">
        <f>J25-I25</f>
        <v>33.319305691442196</v>
      </c>
      <c r="L25" s="3">
        <f>AVERAGE(L2:L8)</f>
        <v>-0.31336113053641829</v>
      </c>
      <c r="M25" s="3">
        <f>AVERAGE(M2:M8)</f>
        <v>-0.47757607078992242</v>
      </c>
    </row>
    <row r="26" spans="1:25" x14ac:dyDescent="0.3">
      <c r="D26" s="3">
        <f t="shared" ref="D26:E26" si="3">AVERAGE(D9:D22)</f>
        <v>31.961667460317461</v>
      </c>
      <c r="E26" s="3">
        <f t="shared" si="3"/>
        <v>2.1730023809523811</v>
      </c>
      <c r="G26" t="s">
        <v>666</v>
      </c>
      <c r="I26" s="3">
        <f>AVERAGE(I9:I22)</f>
        <v>1969.4672513463775</v>
      </c>
      <c r="J26" s="3">
        <f>AVERAGE(J9:J22)</f>
        <v>1986.190528459693</v>
      </c>
      <c r="K26" s="3">
        <f>J26-I26</f>
        <v>16.723277113315589</v>
      </c>
      <c r="L26" s="3">
        <f>AVERAGE(L9:L22)</f>
        <v>-0.60077957090236178</v>
      </c>
      <c r="M26" s="3">
        <f>AVERAGE(M9:M22)</f>
        <v>-1.2498688585098106</v>
      </c>
    </row>
    <row r="27" spans="1:25" x14ac:dyDescent="0.3">
      <c r="I27" s="3"/>
      <c r="J27" s="3"/>
      <c r="K27" s="3"/>
      <c r="L27" s="3"/>
      <c r="M27" s="3"/>
    </row>
    <row r="28" spans="1:25" x14ac:dyDescent="0.3">
      <c r="B28" t="str">
        <f>B2</f>
        <v>Western Europe</v>
      </c>
      <c r="M28" s="3">
        <f>M2/L2</f>
        <v>2.257756943667637</v>
      </c>
    </row>
    <row r="29" spans="1:25" x14ac:dyDescent="0.3">
      <c r="B29" t="str">
        <f t="shared" ref="B29:B48" si="4">B3</f>
        <v>US &amp; Canada</v>
      </c>
      <c r="M29" s="3">
        <f t="shared" ref="M29:M48" si="5">M3/L3</f>
        <v>1.4867188701304623</v>
      </c>
    </row>
    <row r="30" spans="1:25" x14ac:dyDescent="0.3">
      <c r="B30" t="str">
        <f t="shared" si="4"/>
        <v>Northern Europe</v>
      </c>
      <c r="M30" s="3">
        <f t="shared" si="5"/>
        <v>1.5523488147999283</v>
      </c>
    </row>
    <row r="31" spans="1:25" x14ac:dyDescent="0.3">
      <c r="B31" t="str">
        <f t="shared" si="4"/>
        <v>Australia and New Zealand</v>
      </c>
      <c r="M31" s="3">
        <f t="shared" si="5"/>
        <v>2.408605576983593</v>
      </c>
    </row>
    <row r="32" spans="1:25" x14ac:dyDescent="0.3">
      <c r="B32" t="str">
        <f t="shared" si="4"/>
        <v>Eastern Europe</v>
      </c>
      <c r="M32" s="3">
        <f t="shared" si="5"/>
        <v>0.90197485503901931</v>
      </c>
    </row>
    <row r="33" spans="2:13" x14ac:dyDescent="0.3">
      <c r="B33" t="str">
        <f t="shared" si="4"/>
        <v>Southern Cone</v>
      </c>
      <c r="M33" s="3">
        <f t="shared" si="5"/>
        <v>1.6884124085248275</v>
      </c>
    </row>
    <row r="34" spans="2:13" x14ac:dyDescent="0.3">
      <c r="B34" t="str">
        <f t="shared" si="4"/>
        <v>Southern Europe</v>
      </c>
      <c r="M34" s="3">
        <f t="shared" si="5"/>
        <v>1.4787212824482869</v>
      </c>
    </row>
    <row r="35" spans="2:13" x14ac:dyDescent="0.3">
      <c r="B35" t="str">
        <f t="shared" si="4"/>
        <v>Islands</v>
      </c>
      <c r="M35" s="3">
        <f t="shared" si="5"/>
        <v>2.4046163881479008</v>
      </c>
    </row>
    <row r="36" spans="2:13" x14ac:dyDescent="0.3">
      <c r="B36" t="str">
        <f t="shared" si="4"/>
        <v>Eastern Asia</v>
      </c>
      <c r="M36" s="3">
        <f t="shared" si="5"/>
        <v>2.1064889251389745</v>
      </c>
    </row>
    <row r="37" spans="2:13" x14ac:dyDescent="0.3">
      <c r="B37" t="str">
        <f t="shared" si="4"/>
        <v>Eastern Africa</v>
      </c>
      <c r="M37" s="3">
        <f t="shared" si="5"/>
        <v>1.5397090904096646</v>
      </c>
    </row>
    <row r="38" spans="2:13" x14ac:dyDescent="0.3">
      <c r="B38" t="str">
        <f t="shared" si="4"/>
        <v>Micronesia</v>
      </c>
      <c r="M38" s="3">
        <f t="shared" si="5"/>
        <v>1.6129494686634489</v>
      </c>
    </row>
    <row r="39" spans="2:13" x14ac:dyDescent="0.3">
      <c r="B39" t="str">
        <f t="shared" si="4"/>
        <v>Caribbean</v>
      </c>
      <c r="M39" s="3">
        <f t="shared" si="5"/>
        <v>2.0720911377283358</v>
      </c>
    </row>
    <row r="40" spans="2:13" x14ac:dyDescent="0.3">
      <c r="B40" t="str">
        <f t="shared" si="4"/>
        <v>Western Asia</v>
      </c>
      <c r="M40" s="3">
        <f t="shared" si="5"/>
        <v>2.0896338856901333</v>
      </c>
    </row>
    <row r="41" spans="2:13" x14ac:dyDescent="0.3">
      <c r="B41" t="str">
        <f t="shared" si="4"/>
        <v>Melanesia</v>
      </c>
      <c r="M41" s="3">
        <f t="shared" si="5"/>
        <v>1.8963627149855296</v>
      </c>
    </row>
    <row r="42" spans="2:13" x14ac:dyDescent="0.3">
      <c r="B42" t="str">
        <f t="shared" si="4"/>
        <v>Western Africa</v>
      </c>
      <c r="M42" s="3">
        <f t="shared" si="5"/>
        <v>3.401104326257383</v>
      </c>
    </row>
    <row r="43" spans="2:13" x14ac:dyDescent="0.3">
      <c r="B43" t="str">
        <f t="shared" si="4"/>
        <v>South-eastern Asia</v>
      </c>
      <c r="M43" s="3">
        <f t="shared" si="5"/>
        <v>1.9675784081366698</v>
      </c>
    </row>
    <row r="44" spans="2:13" x14ac:dyDescent="0.3">
      <c r="B44" t="str">
        <f t="shared" si="4"/>
        <v>Northern Africa</v>
      </c>
      <c r="M44" s="3">
        <f t="shared" si="5"/>
        <v>1.0385720389849407</v>
      </c>
    </row>
    <row r="45" spans="2:13" x14ac:dyDescent="0.3">
      <c r="B45" t="str">
        <f t="shared" si="4"/>
        <v>Central America</v>
      </c>
      <c r="M45" s="3">
        <f t="shared" si="5"/>
        <v>3.8932261369277259</v>
      </c>
    </row>
    <row r="46" spans="2:13" x14ac:dyDescent="0.3">
      <c r="B46" t="str">
        <f t="shared" si="4"/>
        <v>Southern Asia</v>
      </c>
      <c r="M46" s="3">
        <f t="shared" si="5"/>
        <v>2.5133839652802998</v>
      </c>
    </row>
    <row r="47" spans="2:13" x14ac:dyDescent="0.3">
      <c r="B47" t="str">
        <f t="shared" si="4"/>
        <v>Andean &amp; Amazonian</v>
      </c>
      <c r="M47" s="3">
        <f t="shared" si="5"/>
        <v>1.7285873420938234</v>
      </c>
    </row>
    <row r="48" spans="2:13" x14ac:dyDescent="0.3">
      <c r="B48" t="str">
        <f t="shared" si="4"/>
        <v>Polynesia</v>
      </c>
      <c r="M48" s="3">
        <f t="shared" si="5"/>
        <v>2.1794077809633117</v>
      </c>
    </row>
    <row r="49" spans="13:13" x14ac:dyDescent="0.3">
      <c r="M49" s="3"/>
    </row>
  </sheetData>
  <sortState xmlns:xlrd2="http://schemas.microsoft.com/office/spreadsheetml/2017/richdata2" ref="A2:Y22">
    <sortCondition ref="J2:J2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Y55"/>
  <sheetViews>
    <sheetView workbookViewId="0"/>
  </sheetViews>
  <sheetFormatPr defaultRowHeight="14.4" x14ac:dyDescent="0.3"/>
  <sheetData>
    <row r="1" spans="1:103" x14ac:dyDescent="0.3">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29</v>
      </c>
      <c r="AD1" t="s">
        <v>30</v>
      </c>
      <c r="AE1" t="s">
        <v>31</v>
      </c>
      <c r="AF1" t="s">
        <v>32</v>
      </c>
      <c r="AG1" t="s">
        <v>33</v>
      </c>
      <c r="AH1" t="s">
        <v>34</v>
      </c>
      <c r="AI1" t="s">
        <v>35</v>
      </c>
      <c r="AJ1" t="s">
        <v>36</v>
      </c>
      <c r="AK1" t="s">
        <v>37</v>
      </c>
      <c r="AL1" t="s">
        <v>38</v>
      </c>
      <c r="AM1" t="s">
        <v>39</v>
      </c>
      <c r="AN1" t="s">
        <v>40</v>
      </c>
      <c r="AO1" t="s">
        <v>41</v>
      </c>
      <c r="AP1" t="s">
        <v>42</v>
      </c>
      <c r="AQ1" t="s">
        <v>43</v>
      </c>
      <c r="AR1" t="s">
        <v>44</v>
      </c>
      <c r="AS1" t="s">
        <v>45</v>
      </c>
      <c r="AT1" t="s">
        <v>46</v>
      </c>
      <c r="AU1" t="s">
        <v>47</v>
      </c>
      <c r="AV1" t="s">
        <v>48</v>
      </c>
      <c r="AW1" t="s">
        <v>49</v>
      </c>
      <c r="AX1" t="s">
        <v>50</v>
      </c>
      <c r="AY1" t="s">
        <v>51</v>
      </c>
      <c r="AZ1" t="s">
        <v>52</v>
      </c>
      <c r="BA1" t="s">
        <v>53</v>
      </c>
      <c r="BB1" t="s">
        <v>54</v>
      </c>
      <c r="BC1" t="s">
        <v>55</v>
      </c>
      <c r="BD1" t="s">
        <v>56</v>
      </c>
      <c r="BE1" t="s">
        <v>57</v>
      </c>
      <c r="BF1" t="s">
        <v>58</v>
      </c>
      <c r="BG1" t="s">
        <v>59</v>
      </c>
      <c r="BH1" t="s">
        <v>60</v>
      </c>
      <c r="BI1" t="s">
        <v>61</v>
      </c>
      <c r="BJ1" t="s">
        <v>62</v>
      </c>
      <c r="BK1" t="s">
        <v>63</v>
      </c>
      <c r="BL1" t="s">
        <v>64</v>
      </c>
      <c r="BM1" t="s">
        <v>65</v>
      </c>
      <c r="BN1" t="s">
        <v>66</v>
      </c>
      <c r="BO1" t="s">
        <v>67</v>
      </c>
      <c r="BP1" t="s">
        <v>68</v>
      </c>
      <c r="BQ1" t="s">
        <v>69</v>
      </c>
      <c r="BR1" t="s">
        <v>70</v>
      </c>
      <c r="BS1" t="s">
        <v>71</v>
      </c>
      <c r="BT1" t="s">
        <v>72</v>
      </c>
      <c r="BU1" t="s">
        <v>73</v>
      </c>
      <c r="BV1" t="s">
        <v>74</v>
      </c>
      <c r="BW1" t="s">
        <v>75</v>
      </c>
      <c r="BX1" t="s">
        <v>76</v>
      </c>
      <c r="BY1" t="s">
        <v>77</v>
      </c>
      <c r="BZ1" t="s">
        <v>78</v>
      </c>
      <c r="CA1" t="s">
        <v>79</v>
      </c>
      <c r="CB1" t="s">
        <v>80</v>
      </c>
      <c r="CC1" t="s">
        <v>81</v>
      </c>
      <c r="CD1" t="s">
        <v>82</v>
      </c>
      <c r="CE1" t="s">
        <v>83</v>
      </c>
      <c r="CF1" t="s">
        <v>84</v>
      </c>
      <c r="CG1" t="s">
        <v>85</v>
      </c>
      <c r="CH1" t="s">
        <v>86</v>
      </c>
      <c r="CI1" t="s">
        <v>87</v>
      </c>
      <c r="CJ1" t="s">
        <v>88</v>
      </c>
      <c r="CK1" t="s">
        <v>89</v>
      </c>
      <c r="CL1" t="s">
        <v>90</v>
      </c>
      <c r="CM1" t="s">
        <v>91</v>
      </c>
      <c r="CN1" t="s">
        <v>92</v>
      </c>
      <c r="CO1" t="s">
        <v>93</v>
      </c>
      <c r="CP1" t="s">
        <v>94</v>
      </c>
      <c r="CQ1" t="s">
        <v>95</v>
      </c>
      <c r="CR1" t="s">
        <v>96</v>
      </c>
      <c r="CS1" t="s">
        <v>97</v>
      </c>
      <c r="CT1" t="s">
        <v>98</v>
      </c>
      <c r="CU1" t="s">
        <v>99</v>
      </c>
      <c r="CV1" t="s">
        <v>100</v>
      </c>
      <c r="CW1" t="s">
        <v>101</v>
      </c>
      <c r="CX1" t="s">
        <v>102</v>
      </c>
      <c r="CY1" t="s">
        <v>103</v>
      </c>
    </row>
    <row r="2" spans="1:103" x14ac:dyDescent="0.3">
      <c r="A2" t="s">
        <v>1</v>
      </c>
      <c r="B2" t="s">
        <v>333</v>
      </c>
      <c r="C2">
        <v>2</v>
      </c>
      <c r="D2" t="s">
        <v>561</v>
      </c>
      <c r="E2">
        <v>15</v>
      </c>
      <c r="F2" t="s">
        <v>568</v>
      </c>
      <c r="G2" t="s">
        <v>590</v>
      </c>
      <c r="H2">
        <v>2</v>
      </c>
      <c r="I2">
        <v>435.14544194750573</v>
      </c>
      <c r="J2">
        <v>408.97107044036363</v>
      </c>
      <c r="K2">
        <v>285.18240048923786</v>
      </c>
      <c r="N2">
        <v>2</v>
      </c>
      <c r="O2">
        <v>534.2406457782987</v>
      </c>
      <c r="P2">
        <v>-0.24774838741161948</v>
      </c>
      <c r="Q2">
        <v>-1.050758966828071</v>
      </c>
      <c r="R2">
        <v>1.4482396618606148</v>
      </c>
      <c r="T2">
        <v>55.805310467843086</v>
      </c>
      <c r="U2">
        <v>2.8399354894107411E-2</v>
      </c>
      <c r="V2">
        <v>7.5557397009179128E-2</v>
      </c>
      <c r="W2">
        <v>7.9183583605852148E-2</v>
      </c>
      <c r="Y2">
        <v>1980.1496602971174</v>
      </c>
      <c r="Z2">
        <v>1997.8938510753437</v>
      </c>
      <c r="AC2">
        <v>0.82489545248462548</v>
      </c>
      <c r="AD2">
        <v>0.61748374078045642</v>
      </c>
      <c r="AG2">
        <v>42.96</v>
      </c>
      <c r="AH2">
        <v>19.603000000000002</v>
      </c>
      <c r="AK2">
        <v>49.665909090909096</v>
      </c>
      <c r="AL2">
        <v>23.566545454545462</v>
      </c>
      <c r="AM2">
        <v>23.313181818181818</v>
      </c>
      <c r="AN2">
        <v>4.7979999999999992</v>
      </c>
      <c r="AO2">
        <v>1974.7480534170109</v>
      </c>
      <c r="AP2">
        <v>1986.8202121255233</v>
      </c>
      <c r="AQ2">
        <v>1990.6707871597539</v>
      </c>
      <c r="AR2">
        <v>2009.1371611441425</v>
      </c>
      <c r="AW2">
        <v>31.22</v>
      </c>
      <c r="AX2">
        <v>1982</v>
      </c>
      <c r="AY2">
        <v>14.172000000000001</v>
      </c>
      <c r="AZ2">
        <v>1998</v>
      </c>
      <c r="BA2">
        <v>6</v>
      </c>
      <c r="BB2">
        <v>46</v>
      </c>
      <c r="BC2">
        <v>22</v>
      </c>
      <c r="BD2">
        <v>0</v>
      </c>
      <c r="BE2">
        <v>0</v>
      </c>
      <c r="BF2">
        <v>1950</v>
      </c>
      <c r="BG2">
        <v>2023</v>
      </c>
      <c r="BH2">
        <v>-1.2985073542396905</v>
      </c>
      <c r="BI2" t="s">
        <v>591</v>
      </c>
      <c r="BJ2">
        <v>3</v>
      </c>
      <c r="BK2">
        <v>391.22922604205786</v>
      </c>
      <c r="BL2">
        <v>336.62412860195337</v>
      </c>
      <c r="BM2">
        <v>152.89243016402085</v>
      </c>
      <c r="BP2">
        <v>3</v>
      </c>
      <c r="BQ2">
        <v>-338.27190919089588</v>
      </c>
      <c r="BR2">
        <v>0.18498787883908036</v>
      </c>
      <c r="BS2">
        <v>-0.445850516229851</v>
      </c>
      <c r="BT2">
        <v>-0.80331758211263271</v>
      </c>
      <c r="BU2">
        <v>1.0237108027650452</v>
      </c>
      <c r="BV2">
        <v>97.236716826176149</v>
      </c>
      <c r="BW2">
        <v>4.9750121170578546E-2</v>
      </c>
      <c r="BX2">
        <v>5.9975142295428281E-2</v>
      </c>
      <c r="BY2">
        <v>4.4938821150151763E-2</v>
      </c>
      <c r="BZ2">
        <v>3.0756537089257751E-2</v>
      </c>
      <c r="CA2">
        <v>1959.3945801776711</v>
      </c>
      <c r="CB2">
        <v>1972.5086187901891</v>
      </c>
      <c r="CC2">
        <v>1986.4903789039931</v>
      </c>
      <c r="CE2">
        <v>0.8522264574113354</v>
      </c>
      <c r="CF2">
        <v>0.43425442981194201</v>
      </c>
      <c r="CG2">
        <v>0.27723793122476315</v>
      </c>
      <c r="CI2">
        <v>23.64</v>
      </c>
      <c r="CJ2">
        <v>19.786000000000001</v>
      </c>
      <c r="CK2">
        <v>7.0030000000000001</v>
      </c>
      <c r="CM2">
        <v>49.665909090909096</v>
      </c>
      <c r="CN2">
        <v>23.566545454545462</v>
      </c>
      <c r="CO2">
        <v>23.313181818181818</v>
      </c>
      <c r="CP2">
        <v>4.7979999999999992</v>
      </c>
      <c r="CU2">
        <v>1973.2334728060021</v>
      </c>
      <c r="CV2">
        <v>1977.9319251060581</v>
      </c>
      <c r="CW2">
        <v>1982.6303774061143</v>
      </c>
      <c r="CX2">
        <v>2008.5382073783308</v>
      </c>
      <c r="CY2">
        <v>-1.0641802195034034</v>
      </c>
    </row>
    <row r="3" spans="1:103" x14ac:dyDescent="0.3">
      <c r="A3" t="s">
        <v>104</v>
      </c>
      <c r="B3" t="s">
        <v>344</v>
      </c>
      <c r="C3">
        <v>142</v>
      </c>
      <c r="D3" t="s">
        <v>559</v>
      </c>
      <c r="E3">
        <v>145</v>
      </c>
      <c r="F3" t="s">
        <v>573</v>
      </c>
      <c r="G3" t="s">
        <v>590</v>
      </c>
      <c r="H3">
        <v>2</v>
      </c>
      <c r="I3">
        <v>439.8335906944265</v>
      </c>
      <c r="J3">
        <v>434.159723134312</v>
      </c>
      <c r="K3">
        <v>419.51695097097161</v>
      </c>
      <c r="N3">
        <v>2</v>
      </c>
      <c r="O3">
        <v>-2509.8122406920911</v>
      </c>
      <c r="P3">
        <v>1.3061785300660358</v>
      </c>
      <c r="Q3">
        <v>-1.9707339528834469</v>
      </c>
      <c r="R3">
        <v>0.57115107331652049</v>
      </c>
      <c r="T3">
        <v>1293.8320919295704</v>
      </c>
      <c r="U3">
        <v>0.66248408269463854</v>
      </c>
      <c r="V3">
        <v>0.66388320586386795</v>
      </c>
      <c r="W3">
        <v>0.1119895117762043</v>
      </c>
      <c r="Y3">
        <v>1956.7136636749042</v>
      </c>
      <c r="Z3">
        <v>1999.0549494939655</v>
      </c>
      <c r="AC3">
        <v>1.5167665782517752</v>
      </c>
      <c r="AD3">
        <v>3.168757236039816</v>
      </c>
      <c r="AG3">
        <v>46.628</v>
      </c>
      <c r="AH3">
        <v>15.423</v>
      </c>
      <c r="AK3">
        <v>43.657818181818179</v>
      </c>
      <c r="AL3">
        <v>15.988999999999999</v>
      </c>
      <c r="AM3">
        <v>19.613727272727274</v>
      </c>
      <c r="AN3">
        <v>7.024909090909091</v>
      </c>
      <c r="AO3">
        <v>1956.3727571863892</v>
      </c>
      <c r="AP3">
        <v>1973.2738118718212</v>
      </c>
      <c r="AQ3">
        <v>1980.7976388218776</v>
      </c>
      <c r="AR3">
        <v>1988.3214657719345</v>
      </c>
      <c r="AS3">
        <v>1995.845292721991</v>
      </c>
      <c r="AW3">
        <v>31.430000000000003</v>
      </c>
      <c r="AX3">
        <v>1961</v>
      </c>
      <c r="AY3">
        <v>4.7040000000000006</v>
      </c>
      <c r="AZ3">
        <v>2021</v>
      </c>
      <c r="BA3">
        <v>5</v>
      </c>
      <c r="BB3">
        <v>23</v>
      </c>
      <c r="BC3">
        <v>31</v>
      </c>
      <c r="BD3">
        <v>15</v>
      </c>
      <c r="BE3">
        <v>0</v>
      </c>
      <c r="BF3">
        <v>1950</v>
      </c>
      <c r="BG3">
        <v>2023</v>
      </c>
      <c r="BH3">
        <v>-0.66455542281741109</v>
      </c>
      <c r="BI3" t="s">
        <v>591</v>
      </c>
      <c r="BJ3">
        <v>3</v>
      </c>
      <c r="BK3">
        <v>332.80942758570211</v>
      </c>
      <c r="BL3">
        <v>160.61232912985298</v>
      </c>
      <c r="BM3">
        <v>162.18446230267412</v>
      </c>
      <c r="BP3">
        <v>3</v>
      </c>
      <c r="BQ3">
        <v>419.43953003504214</v>
      </c>
      <c r="BR3">
        <v>-0.20446666497733851</v>
      </c>
      <c r="BS3">
        <v>-0.43594652038084525</v>
      </c>
      <c r="BT3">
        <v>0.56294701560319749</v>
      </c>
      <c r="BU3">
        <v>0.1484161662910736</v>
      </c>
      <c r="BV3">
        <v>124.5367484032169</v>
      </c>
      <c r="BW3">
        <v>6.3734206591057843E-2</v>
      </c>
      <c r="BX3">
        <v>7.1647461503161841E-2</v>
      </c>
      <c r="BY3">
        <v>3.3328782410750595E-2</v>
      </c>
      <c r="BZ3">
        <v>6.4043322655224555E-2</v>
      </c>
      <c r="CA3">
        <v>1958.2412131274102</v>
      </c>
      <c r="CB3">
        <v>1972.3500815455709</v>
      </c>
      <c r="CC3">
        <v>2014.4592074781608</v>
      </c>
      <c r="CE3">
        <v>0.956855835726374</v>
      </c>
      <c r="CF3">
        <v>0.53630278519780405</v>
      </c>
      <c r="CG3">
        <v>2.4663411686138721</v>
      </c>
      <c r="CI3">
        <v>18.954999999999998</v>
      </c>
      <c r="CJ3">
        <v>10.707000000000001</v>
      </c>
      <c r="CK3">
        <v>6.7690000000000001</v>
      </c>
      <c r="CM3">
        <v>43.657818181818179</v>
      </c>
      <c r="CN3">
        <v>15.988999999999999</v>
      </c>
      <c r="CO3">
        <v>19.613727272727274</v>
      </c>
      <c r="CP3">
        <v>7.024909090909091</v>
      </c>
      <c r="CU3">
        <v>1953.567981750537</v>
      </c>
      <c r="CV3">
        <v>1964.5566358235267</v>
      </c>
      <c r="CW3">
        <v>1972.8493058899271</v>
      </c>
      <c r="CY3">
        <v>-0.64041318535818381</v>
      </c>
    </row>
    <row r="4" spans="1:103" x14ac:dyDescent="0.3">
      <c r="A4" t="s">
        <v>105</v>
      </c>
      <c r="B4" t="s">
        <v>347</v>
      </c>
      <c r="C4">
        <v>142</v>
      </c>
      <c r="D4" t="s">
        <v>559</v>
      </c>
      <c r="E4">
        <v>34</v>
      </c>
      <c r="F4" t="s">
        <v>566</v>
      </c>
      <c r="G4" t="s">
        <v>590</v>
      </c>
      <c r="H4">
        <v>3</v>
      </c>
      <c r="I4">
        <v>394.32489411101284</v>
      </c>
      <c r="J4">
        <v>304.73559961666314</v>
      </c>
      <c r="K4">
        <v>235.38440874197931</v>
      </c>
      <c r="N4">
        <v>3</v>
      </c>
      <c r="O4">
        <v>-446.78603232913116</v>
      </c>
      <c r="P4">
        <v>0.25295151308555325</v>
      </c>
      <c r="Q4">
        <v>-0.35933827592018913</v>
      </c>
      <c r="R4">
        <v>-0.63616947872757124</v>
      </c>
      <c r="S4">
        <v>0.73262966691941822</v>
      </c>
      <c r="T4">
        <v>200.97873177726203</v>
      </c>
      <c r="U4">
        <v>0.1028286082149612</v>
      </c>
      <c r="V4">
        <v>0.11462724533675885</v>
      </c>
      <c r="W4">
        <v>5.2822544602756871E-2</v>
      </c>
      <c r="X4">
        <v>7.9528379387911519E-2</v>
      </c>
      <c r="Y4">
        <v>1959.4866394693117</v>
      </c>
      <c r="Z4">
        <v>1975.4720367034506</v>
      </c>
      <c r="AA4">
        <v>2011.54619641519</v>
      </c>
      <c r="AC4">
        <v>2.1000037002592649</v>
      </c>
      <c r="AD4">
        <v>0.8819324905764826</v>
      </c>
      <c r="AE4">
        <v>0.84834400005966626</v>
      </c>
      <c r="AG4">
        <v>48.674999999999997</v>
      </c>
      <c r="AH4">
        <v>47.216000000000001</v>
      </c>
      <c r="AI4">
        <v>20.709</v>
      </c>
      <c r="AK4">
        <v>47.734181818181817</v>
      </c>
      <c r="AL4">
        <v>20.28709090909091</v>
      </c>
      <c r="AM4">
        <v>24.264454545454544</v>
      </c>
      <c r="AN4">
        <v>5.5918181818181809</v>
      </c>
      <c r="AO4">
        <v>1978.3922779051527</v>
      </c>
      <c r="AP4">
        <v>1991.8592712994332</v>
      </c>
      <c r="AQ4">
        <v>1998.5927679965735</v>
      </c>
      <c r="AR4">
        <v>2005.3262646937139</v>
      </c>
      <c r="AW4">
        <v>31.143999999999998</v>
      </c>
      <c r="AX4">
        <v>1972</v>
      </c>
      <c r="AY4">
        <v>7.722999999999999</v>
      </c>
      <c r="AZ4">
        <v>1971</v>
      </c>
      <c r="BA4">
        <v>6</v>
      </c>
      <c r="BB4">
        <v>45</v>
      </c>
      <c r="BC4">
        <v>22</v>
      </c>
      <c r="BD4">
        <v>1</v>
      </c>
      <c r="BE4">
        <v>0</v>
      </c>
      <c r="BF4">
        <v>1950</v>
      </c>
      <c r="BG4">
        <v>2023</v>
      </c>
      <c r="BH4">
        <v>-0.74255624156220712</v>
      </c>
      <c r="BI4" t="s">
        <v>591</v>
      </c>
      <c r="BJ4">
        <v>1</v>
      </c>
      <c r="BK4">
        <v>372.93288089632694</v>
      </c>
      <c r="BL4">
        <v>372.40405630358686</v>
      </c>
      <c r="BM4">
        <v>380.28628976136042</v>
      </c>
      <c r="BP4">
        <v>1</v>
      </c>
      <c r="BQ4">
        <v>713.13367082907621</v>
      </c>
      <c r="BR4">
        <v>-0.35229478861523733</v>
      </c>
      <c r="BS4">
        <v>0.2937653777734282</v>
      </c>
      <c r="BV4">
        <v>42.41868092233166</v>
      </c>
      <c r="BW4">
        <v>2.1444496324941897E-2</v>
      </c>
      <c r="BX4">
        <v>0.1336006328208697</v>
      </c>
      <c r="CA4">
        <v>2006.4033877282586</v>
      </c>
      <c r="CE4">
        <v>5.0466611234140482</v>
      </c>
      <c r="CI4">
        <v>6.6340000000000003</v>
      </c>
      <c r="CM4">
        <v>47.734181818181817</v>
      </c>
      <c r="CN4">
        <v>20.28709090909091</v>
      </c>
      <c r="CO4">
        <v>24.264454545454544</v>
      </c>
      <c r="CP4">
        <v>5.5918181818181809</v>
      </c>
      <c r="CT4">
        <v>1953.2893845348067</v>
      </c>
      <c r="CU4">
        <v>1967.4820440960036</v>
      </c>
      <c r="CV4">
        <v>1981.674703657201</v>
      </c>
      <c r="CW4">
        <v>1995.8673632183982</v>
      </c>
      <c r="CY4">
        <v>-0.35229478861523733</v>
      </c>
    </row>
    <row r="5" spans="1:103" x14ac:dyDescent="0.3">
      <c r="A5" t="s">
        <v>106</v>
      </c>
      <c r="B5" t="s">
        <v>351</v>
      </c>
      <c r="C5">
        <v>19</v>
      </c>
      <c r="D5" t="s">
        <v>563</v>
      </c>
      <c r="E5">
        <v>13</v>
      </c>
      <c r="F5" t="s">
        <v>577</v>
      </c>
      <c r="G5" t="s">
        <v>590</v>
      </c>
      <c r="H5">
        <v>3</v>
      </c>
      <c r="I5">
        <v>357.95583567818659</v>
      </c>
      <c r="J5">
        <v>336.8163219248118</v>
      </c>
      <c r="K5">
        <v>196.30977144502251</v>
      </c>
      <c r="N5">
        <v>3</v>
      </c>
      <c r="O5">
        <v>1665.2438257883393</v>
      </c>
      <c r="P5">
        <v>-0.82699824534435495</v>
      </c>
      <c r="Q5">
        <v>1.3981437002984456</v>
      </c>
      <c r="R5">
        <v>-1.2064394066317292</v>
      </c>
      <c r="S5">
        <v>0.2129357098948868</v>
      </c>
      <c r="T5">
        <v>53.042539403166138</v>
      </c>
      <c r="U5">
        <v>2.7076228729841088E-2</v>
      </c>
      <c r="V5">
        <v>7.6146765056384416E-2</v>
      </c>
      <c r="W5">
        <v>7.2344367563235909E-2</v>
      </c>
      <c r="X5">
        <v>4.4780949086954722E-2</v>
      </c>
      <c r="Y5">
        <v>1968.4784050132539</v>
      </c>
      <c r="Z5">
        <v>1978.4945854626467</v>
      </c>
      <c r="AA5">
        <v>2009.5646897902948</v>
      </c>
      <c r="AC5">
        <v>0.36285130718185005</v>
      </c>
      <c r="AD5">
        <v>0.3906631126870686</v>
      </c>
      <c r="AE5">
        <v>1.9504903866649748</v>
      </c>
      <c r="AG5">
        <v>38.058</v>
      </c>
      <c r="AH5">
        <v>42.493000000000002</v>
      </c>
      <c r="AI5">
        <v>21.974</v>
      </c>
      <c r="AK5">
        <v>48.44527272727273</v>
      </c>
      <c r="AL5">
        <v>19.924727272727274</v>
      </c>
      <c r="AM5">
        <v>15.488636363636363</v>
      </c>
      <c r="AN5">
        <v>5.2418181818181813</v>
      </c>
      <c r="AO5">
        <v>1959.1865338404496</v>
      </c>
      <c r="AP5">
        <v>1991.1443750011338</v>
      </c>
      <c r="AQ5">
        <v>1999.0147474276243</v>
      </c>
      <c r="AR5">
        <v>2006.8851198541149</v>
      </c>
      <c r="AS5">
        <v>2017.3724820865416</v>
      </c>
      <c r="AW5">
        <v>35.073</v>
      </c>
      <c r="AX5">
        <v>1950</v>
      </c>
      <c r="AY5">
        <v>10.589000000000002</v>
      </c>
      <c r="AZ5">
        <v>2021</v>
      </c>
      <c r="BA5">
        <v>33</v>
      </c>
      <c r="BB5">
        <v>24</v>
      </c>
      <c r="BC5">
        <v>17</v>
      </c>
      <c r="BD5">
        <v>0</v>
      </c>
      <c r="BE5">
        <v>0</v>
      </c>
      <c r="BF5">
        <v>1950</v>
      </c>
      <c r="BG5">
        <v>2023</v>
      </c>
      <c r="BH5">
        <v>-0.82699824534435495</v>
      </c>
      <c r="BI5" t="s">
        <v>591</v>
      </c>
      <c r="BJ5">
        <v>2</v>
      </c>
      <c r="BK5">
        <v>306.10472266080086</v>
      </c>
      <c r="BL5">
        <v>146.41636457623875</v>
      </c>
      <c r="BM5">
        <v>85.386196394170554</v>
      </c>
      <c r="BP5">
        <v>2</v>
      </c>
      <c r="BQ5">
        <v>906.77285471980531</v>
      </c>
      <c r="BR5">
        <v>-0.45583082659769891</v>
      </c>
      <c r="BS5">
        <v>0.29897387044221102</v>
      </c>
      <c r="BT5">
        <v>0.15120823536778877</v>
      </c>
      <c r="BV5">
        <v>27.861859235148067</v>
      </c>
      <c r="BW5">
        <v>1.4218799999357863E-2</v>
      </c>
      <c r="BX5">
        <v>1.7862915343647603E-2</v>
      </c>
      <c r="BY5">
        <v>1.329397110489884E-2</v>
      </c>
      <c r="CA5">
        <v>1969.1801836333598</v>
      </c>
      <c r="CB5">
        <v>1993.4179545114348</v>
      </c>
      <c r="CE5">
        <v>0.74049858211560526</v>
      </c>
      <c r="CF5">
        <v>1.3275670310228187</v>
      </c>
      <c r="CI5">
        <v>9.4559999999999995</v>
      </c>
      <c r="CJ5">
        <v>5.5549999999999997</v>
      </c>
      <c r="CM5">
        <v>48.44527272727273</v>
      </c>
      <c r="CN5">
        <v>19.924727272727274</v>
      </c>
      <c r="CO5">
        <v>15.488636363636363</v>
      </c>
      <c r="CP5">
        <v>5.2418181818181813</v>
      </c>
      <c r="CV5">
        <v>1956.368026655764</v>
      </c>
      <c r="CW5">
        <v>1967.3370083661932</v>
      </c>
      <c r="CY5">
        <v>-0.45583082659769891</v>
      </c>
    </row>
    <row r="6" spans="1:103" x14ac:dyDescent="0.3">
      <c r="A6" t="s">
        <v>107</v>
      </c>
      <c r="B6" t="s">
        <v>355</v>
      </c>
      <c r="C6">
        <v>219</v>
      </c>
      <c r="D6" t="s">
        <v>564</v>
      </c>
      <c r="E6">
        <v>5</v>
      </c>
      <c r="F6" t="s">
        <v>580</v>
      </c>
      <c r="G6" t="s">
        <v>590</v>
      </c>
      <c r="H6">
        <v>3</v>
      </c>
      <c r="I6">
        <v>332.61546200206806</v>
      </c>
      <c r="J6">
        <v>177.05774018257429</v>
      </c>
      <c r="K6">
        <v>167.45706410257918</v>
      </c>
      <c r="N6">
        <v>3</v>
      </c>
      <c r="O6">
        <v>130.91862325567772</v>
      </c>
      <c r="P6">
        <v>-4.4542181667706078E-2</v>
      </c>
      <c r="Q6">
        <v>-0.28723054600551717</v>
      </c>
      <c r="R6">
        <v>-0.29833716416599493</v>
      </c>
      <c r="S6">
        <v>0.27163196961347336</v>
      </c>
      <c r="T6">
        <v>30.609839509255526</v>
      </c>
      <c r="U6">
        <v>1.5636165993494419E-2</v>
      </c>
      <c r="V6">
        <v>2.3457310913175697E-2</v>
      </c>
      <c r="W6">
        <v>3.9991721147572039E-2</v>
      </c>
      <c r="X6">
        <v>3.9991721147572032E-2</v>
      </c>
      <c r="Y6">
        <v>1968.8321995307349</v>
      </c>
      <c r="Z6">
        <v>1989.5158329131996</v>
      </c>
      <c r="AA6">
        <v>2002.0527782257993</v>
      </c>
      <c r="AC6">
        <v>1.0136751173944414</v>
      </c>
      <c r="AD6">
        <v>1.149077424483562</v>
      </c>
      <c r="AE6">
        <v>1.2394814608413711</v>
      </c>
      <c r="AG6">
        <v>43.014000000000003</v>
      </c>
      <c r="AH6">
        <v>36.066000000000003</v>
      </c>
      <c r="AI6">
        <v>28.53</v>
      </c>
      <c r="AK6">
        <v>43.768090909090908</v>
      </c>
      <c r="AL6">
        <v>22.705636363636366</v>
      </c>
      <c r="AM6">
        <v>22.842181818181817</v>
      </c>
      <c r="AN6">
        <v>8.2699999999999978</v>
      </c>
      <c r="AP6">
        <v>1991.6746250589422</v>
      </c>
      <c r="AQ6">
        <v>1999.6097488599755</v>
      </c>
      <c r="AR6">
        <v>2011.7064355809139</v>
      </c>
      <c r="AW6">
        <v>27.9</v>
      </c>
      <c r="AX6">
        <v>1947</v>
      </c>
      <c r="AY6">
        <v>10.016999999999999</v>
      </c>
      <c r="AZ6">
        <v>2021</v>
      </c>
      <c r="BA6">
        <v>0</v>
      </c>
      <c r="BB6">
        <v>47</v>
      </c>
      <c r="BC6">
        <v>29</v>
      </c>
      <c r="BD6">
        <v>0</v>
      </c>
      <c r="BE6">
        <v>0</v>
      </c>
      <c r="BF6">
        <v>1942</v>
      </c>
      <c r="BG6">
        <v>2023</v>
      </c>
      <c r="BH6">
        <v>-0.63010989183921817</v>
      </c>
      <c r="BI6" t="s">
        <v>591</v>
      </c>
      <c r="BJ6">
        <v>2</v>
      </c>
      <c r="BK6">
        <v>324.85764690496842</v>
      </c>
      <c r="BL6">
        <v>306.84411409085965</v>
      </c>
      <c r="BM6">
        <v>270.25245084683309</v>
      </c>
      <c r="BP6">
        <v>2</v>
      </c>
      <c r="BQ6">
        <v>-584.27845219093842</v>
      </c>
      <c r="BR6">
        <v>0.31111904752147379</v>
      </c>
      <c r="BS6">
        <v>-0.65957495263061461</v>
      </c>
      <c r="BT6">
        <v>0.30192667276938739</v>
      </c>
      <c r="BV6">
        <v>212.2333365386103</v>
      </c>
      <c r="BW6">
        <v>0.10880948332673435</v>
      </c>
      <c r="BX6">
        <v>0.10983979074099932</v>
      </c>
      <c r="BY6">
        <v>3.7051276527848294E-2</v>
      </c>
      <c r="CA6">
        <v>1955.5752824117628</v>
      </c>
      <c r="CB6">
        <v>1998.6532832442297</v>
      </c>
      <c r="CE6">
        <v>1.2029481715794292</v>
      </c>
      <c r="CF6">
        <v>2.0279920605247934</v>
      </c>
      <c r="CI6">
        <v>23.864999999999998</v>
      </c>
      <c r="CJ6">
        <v>9.8800000000000008</v>
      </c>
      <c r="CM6">
        <v>43.768090909090908</v>
      </c>
      <c r="CN6">
        <v>22.705636363636366</v>
      </c>
      <c r="CO6">
        <v>22.842181818181817</v>
      </c>
      <c r="CP6">
        <v>8.2699999999999978</v>
      </c>
      <c r="CU6">
        <v>1950.7892119523333</v>
      </c>
      <c r="CV6">
        <v>1981.8003137444475</v>
      </c>
      <c r="CW6">
        <v>1996.1493315877065</v>
      </c>
      <c r="CY6">
        <v>-0.34845590510914082</v>
      </c>
    </row>
    <row r="7" spans="1:103" x14ac:dyDescent="0.3">
      <c r="A7" t="s">
        <v>108</v>
      </c>
      <c r="B7" t="s">
        <v>357</v>
      </c>
      <c r="C7">
        <v>2</v>
      </c>
      <c r="D7" t="s">
        <v>561</v>
      </c>
      <c r="E7">
        <v>18</v>
      </c>
      <c r="F7" t="s">
        <v>581</v>
      </c>
      <c r="G7" t="s">
        <v>590</v>
      </c>
      <c r="H7">
        <v>3</v>
      </c>
      <c r="I7">
        <v>374.99359856969005</v>
      </c>
      <c r="J7">
        <v>358.22706041128328</v>
      </c>
      <c r="K7">
        <v>169.50598257624455</v>
      </c>
      <c r="N7">
        <v>3</v>
      </c>
      <c r="O7">
        <v>133.92837472163836</v>
      </c>
      <c r="P7">
        <v>-4.4671428240767745E-2</v>
      </c>
      <c r="Q7">
        <v>-0.92602619735264224</v>
      </c>
      <c r="R7">
        <v>1.0171371842941563</v>
      </c>
      <c r="S7">
        <v>-0.30508351617195612</v>
      </c>
      <c r="T7">
        <v>23.409839141067255</v>
      </c>
      <c r="U7">
        <v>1.1919361878705447E-2</v>
      </c>
      <c r="V7">
        <v>2.7153882518503116E-2</v>
      </c>
      <c r="W7">
        <v>4.6689424044081301E-2</v>
      </c>
      <c r="X7">
        <v>5.3407418069055072E-2</v>
      </c>
      <c r="Y7">
        <v>1978.4846323190272</v>
      </c>
      <c r="Z7">
        <v>1996.9642969728632</v>
      </c>
      <c r="AA7">
        <v>2009.5401152109478</v>
      </c>
      <c r="AC7">
        <v>0.34851237008711439</v>
      </c>
      <c r="AD7">
        <v>0.37982592245619123</v>
      </c>
      <c r="AE7">
        <v>1.3592886563312769</v>
      </c>
      <c r="AG7">
        <v>45.058</v>
      </c>
      <c r="AH7">
        <v>27.91</v>
      </c>
      <c r="AI7">
        <v>28.364999999999998</v>
      </c>
      <c r="AK7">
        <v>46.867545454545457</v>
      </c>
      <c r="AL7">
        <v>25.940727272727273</v>
      </c>
      <c r="AM7">
        <v>18.155454545454546</v>
      </c>
      <c r="AN7">
        <v>7.1668181818181829</v>
      </c>
      <c r="AO7">
        <v>1979.0477741555007</v>
      </c>
      <c r="AP7">
        <v>1989.3496433847438</v>
      </c>
      <c r="AQ7">
        <v>1994.5005779993653</v>
      </c>
      <c r="AR7">
        <v>2021.8832966360503</v>
      </c>
      <c r="AW7">
        <v>36.280999999999999</v>
      </c>
      <c r="AX7">
        <v>1977</v>
      </c>
      <c r="AY7">
        <v>14.949</v>
      </c>
      <c r="AZ7">
        <v>2003</v>
      </c>
      <c r="BA7">
        <v>30</v>
      </c>
      <c r="BB7">
        <v>15</v>
      </c>
      <c r="BC7">
        <v>29</v>
      </c>
      <c r="BD7">
        <v>0</v>
      </c>
      <c r="BE7">
        <v>0</v>
      </c>
      <c r="BF7">
        <v>1950</v>
      </c>
      <c r="BG7">
        <v>2023</v>
      </c>
      <c r="BH7">
        <v>-0.97069762559341</v>
      </c>
      <c r="BI7" t="s">
        <v>591</v>
      </c>
      <c r="BJ7">
        <v>2</v>
      </c>
      <c r="BK7">
        <v>349.9917373843607</v>
      </c>
      <c r="BL7">
        <v>297.69243353811243</v>
      </c>
      <c r="BM7">
        <v>86.370215479707028</v>
      </c>
      <c r="BP7">
        <v>2</v>
      </c>
      <c r="BQ7">
        <v>757.89974679482293</v>
      </c>
      <c r="BR7">
        <v>-0.37839433692722546</v>
      </c>
      <c r="BS7">
        <v>0.78628005135720225</v>
      </c>
      <c r="BT7">
        <v>-0.73582543835253544</v>
      </c>
      <c r="BV7">
        <v>11.651627142557704</v>
      </c>
      <c r="BW7">
        <v>5.9219642871080162E-3</v>
      </c>
      <c r="BX7">
        <v>2.2839903844796134E-2</v>
      </c>
      <c r="BY7">
        <v>2.492431782034539E-2</v>
      </c>
      <c r="CA7">
        <v>1985.3166052393262</v>
      </c>
      <c r="CB7">
        <v>2000.6078767670674</v>
      </c>
      <c r="CE7">
        <v>0.29203398064103214</v>
      </c>
      <c r="CF7">
        <v>0.33466886482250796</v>
      </c>
      <c r="CI7">
        <v>7.3120000000000003</v>
      </c>
      <c r="CJ7">
        <v>12.657</v>
      </c>
      <c r="CM7">
        <v>46.867545454545457</v>
      </c>
      <c r="CN7">
        <v>25.940727272727273</v>
      </c>
      <c r="CO7">
        <v>18.155454545454546</v>
      </c>
      <c r="CP7">
        <v>7.1668181818181829</v>
      </c>
      <c r="CU7">
        <v>1950.0813695759484</v>
      </c>
      <c r="CV7">
        <v>1963.2950979858383</v>
      </c>
      <c r="CW7">
        <v>2009.464009051303</v>
      </c>
      <c r="CY7">
        <v>-0.37839433692722546</v>
      </c>
    </row>
    <row r="8" spans="1:103" x14ac:dyDescent="0.3">
      <c r="A8" t="s">
        <v>109</v>
      </c>
      <c r="B8" t="s">
        <v>364</v>
      </c>
      <c r="C8">
        <v>142</v>
      </c>
      <c r="D8" t="s">
        <v>559</v>
      </c>
      <c r="E8">
        <v>35</v>
      </c>
      <c r="F8" t="s">
        <v>582</v>
      </c>
      <c r="G8" t="s">
        <v>590</v>
      </c>
      <c r="H8">
        <v>3</v>
      </c>
      <c r="I8">
        <v>507.24134431072093</v>
      </c>
      <c r="J8">
        <v>494.86146690243106</v>
      </c>
      <c r="K8">
        <v>439.01129425818164</v>
      </c>
      <c r="N8">
        <v>3</v>
      </c>
      <c r="O8">
        <v>1431.9116726852865</v>
      </c>
      <c r="P8">
        <v>-0.70838579481155695</v>
      </c>
      <c r="Q8">
        <v>6.2271191204539109</v>
      </c>
      <c r="R8">
        <v>-6.9725752317850631</v>
      </c>
      <c r="S8">
        <v>1.178245907579488</v>
      </c>
      <c r="T8">
        <v>132.93598959282846</v>
      </c>
      <c r="U8">
        <v>6.7685734921649948E-2</v>
      </c>
      <c r="V8">
        <v>1.3655083286955145</v>
      </c>
      <c r="W8">
        <v>1.3697984172922599</v>
      </c>
      <c r="X8">
        <v>0.16376442400014116</v>
      </c>
      <c r="Y8">
        <v>1978.0001871404327</v>
      </c>
      <c r="Z8">
        <v>1982.4985308363391</v>
      </c>
      <c r="AA8">
        <v>2001.8558230064743</v>
      </c>
      <c r="AC8">
        <v>0.62541024884661556</v>
      </c>
      <c r="AD8">
        <v>0.49091859337578025</v>
      </c>
      <c r="AE8">
        <v>1.6296861296808192</v>
      </c>
      <c r="AG8">
        <v>25.331</v>
      </c>
      <c r="AH8">
        <v>49.597999999999999</v>
      </c>
      <c r="AI8">
        <v>27.527999999999999</v>
      </c>
      <c r="AK8">
        <v>45.702090909090913</v>
      </c>
      <c r="AL8">
        <v>23.04518181818182</v>
      </c>
      <c r="AM8">
        <v>22.910636363636364</v>
      </c>
      <c r="AN8">
        <v>6.2142727272727258</v>
      </c>
      <c r="AO8">
        <v>1957.8479450653442</v>
      </c>
      <c r="AP8">
        <v>1971.9645466025902</v>
      </c>
      <c r="AQ8">
        <v>2000.0723792288256</v>
      </c>
      <c r="AR8">
        <v>2010.5901831254689</v>
      </c>
      <c r="AW8">
        <v>35.844000000000001</v>
      </c>
      <c r="AX8">
        <v>1987</v>
      </c>
      <c r="AY8">
        <v>-73.407999999999987</v>
      </c>
      <c r="AZ8">
        <v>1977</v>
      </c>
      <c r="BA8">
        <v>15</v>
      </c>
      <c r="BB8">
        <v>25</v>
      </c>
      <c r="BC8">
        <v>30</v>
      </c>
      <c r="BD8">
        <v>0</v>
      </c>
      <c r="BE8">
        <v>4</v>
      </c>
      <c r="BF8">
        <v>1950</v>
      </c>
      <c r="BG8">
        <v>2023</v>
      </c>
      <c r="BH8">
        <v>-1.453841906142709</v>
      </c>
      <c r="BI8" t="s">
        <v>591</v>
      </c>
      <c r="BJ8">
        <v>1</v>
      </c>
      <c r="BK8">
        <v>639.75226696292987</v>
      </c>
      <c r="BL8">
        <v>635.79854751598316</v>
      </c>
      <c r="BM8">
        <v>620.72364174445158</v>
      </c>
      <c r="BP8">
        <v>1</v>
      </c>
      <c r="BQ8">
        <v>-1182.6217902779301</v>
      </c>
      <c r="BR8">
        <v>0.61522640545365981</v>
      </c>
      <c r="BS8">
        <v>-1.4026960941859301</v>
      </c>
      <c r="BV8">
        <v>765.85719330344523</v>
      </c>
      <c r="BW8">
        <v>0.39014323210586255</v>
      </c>
      <c r="BX8">
        <v>0.42549013660051088</v>
      </c>
      <c r="CA8">
        <v>1976.0002100319243</v>
      </c>
      <c r="CE8">
        <v>5.376203527359559</v>
      </c>
      <c r="CI8">
        <v>90.594999999999999</v>
      </c>
      <c r="CM8">
        <v>45.702090909090913</v>
      </c>
      <c r="CN8">
        <v>23.04518181818182</v>
      </c>
      <c r="CO8">
        <v>22.910636363636364</v>
      </c>
      <c r="CP8">
        <v>6.2142727272727258</v>
      </c>
      <c r="CS8">
        <v>1971.0171402408512</v>
      </c>
      <c r="CT8">
        <v>1962.8900508381894</v>
      </c>
      <c r="CU8">
        <v>1966.868083721238</v>
      </c>
      <c r="CV8">
        <v>1998.9416849536706</v>
      </c>
      <c r="CW8">
        <v>2005.2911356964025</v>
      </c>
      <c r="CX8">
        <v>2011.6405864391343</v>
      </c>
      <c r="CY8">
        <v>-0.7874696887322703</v>
      </c>
    </row>
    <row r="9" spans="1:103" x14ac:dyDescent="0.3">
      <c r="A9" t="s">
        <v>110</v>
      </c>
      <c r="B9" t="s">
        <v>384</v>
      </c>
      <c r="C9">
        <v>2</v>
      </c>
      <c r="D9" t="s">
        <v>561</v>
      </c>
      <c r="E9">
        <v>14</v>
      </c>
      <c r="F9" t="s">
        <v>583</v>
      </c>
      <c r="G9" t="s">
        <v>590</v>
      </c>
      <c r="H9">
        <v>3</v>
      </c>
      <c r="I9">
        <v>354.29053953719773</v>
      </c>
      <c r="J9">
        <v>210.35799709796697</v>
      </c>
      <c r="K9">
        <v>166.55231058231792</v>
      </c>
      <c r="N9">
        <v>3</v>
      </c>
      <c r="O9">
        <v>-144.67141897730608</v>
      </c>
      <c r="P9">
        <v>9.7598238079238203E-2</v>
      </c>
      <c r="Q9">
        <v>-0.51961619546032078</v>
      </c>
      <c r="R9">
        <v>-0.49419041049937018</v>
      </c>
      <c r="S9">
        <v>0.50981447598783025</v>
      </c>
      <c r="T9">
        <v>45.162409160584922</v>
      </c>
      <c r="U9">
        <v>2.3059612305766173E-2</v>
      </c>
      <c r="V9">
        <v>2.4574604986080922E-2</v>
      </c>
      <c r="W9">
        <v>7.8779643217976203E-2</v>
      </c>
      <c r="X9">
        <v>8.6888552454965698E-2</v>
      </c>
      <c r="Y9">
        <v>1967.5164320163442</v>
      </c>
      <c r="Z9">
        <v>2002.9999424743546</v>
      </c>
      <c r="AA9">
        <v>2010.4485912899352</v>
      </c>
      <c r="AC9">
        <v>0.56752028852100611</v>
      </c>
      <c r="AD9">
        <v>0.75194894197069628</v>
      </c>
      <c r="AE9">
        <v>0.89547705257130539</v>
      </c>
      <c r="AG9">
        <v>46.96</v>
      </c>
      <c r="AH9">
        <v>32.677999999999997</v>
      </c>
      <c r="AI9">
        <v>26.291</v>
      </c>
      <c r="AK9">
        <v>46.184272727272727</v>
      </c>
      <c r="AL9">
        <v>22.448181818181816</v>
      </c>
      <c r="AM9">
        <v>21.152272727272727</v>
      </c>
      <c r="AN9">
        <v>7.9741818181818189</v>
      </c>
      <c r="AO9">
        <v>1973.0960954838681</v>
      </c>
      <c r="AP9">
        <v>1996.7917696254544</v>
      </c>
      <c r="AQ9">
        <v>2005.5976480385859</v>
      </c>
      <c r="AR9">
        <v>2011.8155537666928</v>
      </c>
      <c r="AW9">
        <v>29.379000000000001</v>
      </c>
      <c r="AX9">
        <v>1972</v>
      </c>
      <c r="AY9">
        <v>12.981</v>
      </c>
      <c r="AZ9">
        <v>2021</v>
      </c>
      <c r="BA9">
        <v>0</v>
      </c>
      <c r="BB9">
        <v>56</v>
      </c>
      <c r="BC9">
        <v>18</v>
      </c>
      <c r="BD9">
        <v>0</v>
      </c>
      <c r="BE9">
        <v>0</v>
      </c>
      <c r="BF9">
        <v>1950</v>
      </c>
      <c r="BG9">
        <v>2023</v>
      </c>
      <c r="BH9">
        <v>-0.91620836788045279</v>
      </c>
      <c r="BI9" t="s">
        <v>591</v>
      </c>
      <c r="BJ9">
        <v>2</v>
      </c>
      <c r="BK9">
        <v>209.67670645261481</v>
      </c>
      <c r="BL9">
        <v>72.552261408930903</v>
      </c>
      <c r="BM9">
        <v>47.150550094232472</v>
      </c>
      <c r="BP9">
        <v>2</v>
      </c>
      <c r="BQ9">
        <v>440.2589417022628</v>
      </c>
      <c r="BR9">
        <v>-0.21437500001821255</v>
      </c>
      <c r="BS9">
        <v>-0.13406978841475323</v>
      </c>
      <c r="BT9">
        <v>0.21248921352413672</v>
      </c>
      <c r="BV9">
        <v>33.073940988466831</v>
      </c>
      <c r="BW9">
        <v>1.6900286350353729E-2</v>
      </c>
      <c r="BX9">
        <v>2.1229311880984113E-2</v>
      </c>
      <c r="BY9">
        <v>1.3378963766711169E-2</v>
      </c>
      <c r="CA9">
        <v>1964.4222961617554</v>
      </c>
      <c r="CB9">
        <v>1982.6360618883339</v>
      </c>
      <c r="CE9">
        <v>1.4750997950586469</v>
      </c>
      <c r="CF9">
        <v>0.75809148615249222</v>
      </c>
      <c r="CI9">
        <v>19.161999999999999</v>
      </c>
      <c r="CJ9">
        <v>13.042</v>
      </c>
      <c r="CM9">
        <v>46.184272727272727</v>
      </c>
      <c r="CN9">
        <v>22.448181818181816</v>
      </c>
      <c r="CO9">
        <v>21.152272727272727</v>
      </c>
      <c r="CP9">
        <v>7.9741818181818189</v>
      </c>
      <c r="CU9">
        <v>1960.3915646253497</v>
      </c>
      <c r="CV9">
        <v>1976.2919296420257</v>
      </c>
      <c r="CW9">
        <v>2003.1532064299606</v>
      </c>
      <c r="CY9">
        <v>-0.34844478843296578</v>
      </c>
    </row>
    <row r="10" spans="1:103" x14ac:dyDescent="0.3">
      <c r="A10" t="s">
        <v>111</v>
      </c>
      <c r="B10" t="s">
        <v>386</v>
      </c>
      <c r="C10">
        <v>19</v>
      </c>
      <c r="D10" t="s">
        <v>563</v>
      </c>
      <c r="E10">
        <v>29</v>
      </c>
      <c r="F10" t="s">
        <v>571</v>
      </c>
      <c r="G10" t="s">
        <v>590</v>
      </c>
      <c r="H10">
        <v>3</v>
      </c>
      <c r="I10">
        <v>336.8099671506684</v>
      </c>
      <c r="J10">
        <v>245.42987928906751</v>
      </c>
      <c r="K10">
        <v>236.5002037380423</v>
      </c>
      <c r="N10">
        <v>3</v>
      </c>
      <c r="O10">
        <v>-342.39649999927178</v>
      </c>
      <c r="P10">
        <v>0.20292857142819867</v>
      </c>
      <c r="Q10">
        <v>-1.1235022556484509</v>
      </c>
      <c r="R10">
        <v>0.42158058076988025</v>
      </c>
      <c r="S10">
        <v>0.24625626135052761</v>
      </c>
      <c r="T10">
        <v>141.89745841624779</v>
      </c>
      <c r="U10">
        <v>7.2656110605042609E-2</v>
      </c>
      <c r="V10">
        <v>7.4419253594078985E-2</v>
      </c>
      <c r="W10">
        <v>1.8224364312724568E-2</v>
      </c>
      <c r="X10">
        <v>1.8224364312724568E-2</v>
      </c>
      <c r="Y10">
        <v>1956.7123435177052</v>
      </c>
      <c r="Z10">
        <v>1975.2922460582747</v>
      </c>
      <c r="AA10">
        <v>2004.3630792000943</v>
      </c>
      <c r="AC10">
        <v>0.31344632383497645</v>
      </c>
      <c r="AD10">
        <v>0.53577208259045428</v>
      </c>
      <c r="AE10">
        <v>0.92582961984198853</v>
      </c>
      <c r="AG10">
        <v>53.863999999999997</v>
      </c>
      <c r="AH10">
        <v>38.366</v>
      </c>
      <c r="AI10">
        <v>23.103000000000002</v>
      </c>
      <c r="AK10">
        <v>53.590272727272733</v>
      </c>
      <c r="AL10">
        <v>19.618272727272732</v>
      </c>
      <c r="AM10">
        <v>19.027454545454546</v>
      </c>
      <c r="AN10">
        <v>6.0160909090909085</v>
      </c>
      <c r="AO10">
        <v>1967.2235505319429</v>
      </c>
      <c r="AP10">
        <v>1980.4469690688486</v>
      </c>
      <c r="AQ10">
        <v>1990.4671476352989</v>
      </c>
      <c r="AR10">
        <v>2000.4873262017495</v>
      </c>
      <c r="AS10">
        <v>2016.4943773427592</v>
      </c>
      <c r="AW10">
        <v>36.043999999999997</v>
      </c>
      <c r="AX10">
        <v>1958</v>
      </c>
      <c r="AY10">
        <v>11.585000000000001</v>
      </c>
      <c r="AZ10">
        <v>2021</v>
      </c>
      <c r="BA10">
        <v>25</v>
      </c>
      <c r="BB10">
        <v>24</v>
      </c>
      <c r="BC10">
        <v>25</v>
      </c>
      <c r="BD10">
        <v>0</v>
      </c>
      <c r="BE10">
        <v>0</v>
      </c>
      <c r="BF10">
        <v>1950</v>
      </c>
      <c r="BG10">
        <v>2023</v>
      </c>
      <c r="BH10">
        <v>-0.92057368422025221</v>
      </c>
      <c r="BI10" t="s">
        <v>591</v>
      </c>
      <c r="BJ10">
        <v>3</v>
      </c>
      <c r="BK10">
        <v>358.89894383539604</v>
      </c>
      <c r="BL10">
        <v>129.97090246638629</v>
      </c>
      <c r="BM10">
        <v>13.790878355154206</v>
      </c>
      <c r="BP10">
        <v>3</v>
      </c>
      <c r="BQ10">
        <v>1119.3451384352072</v>
      </c>
      <c r="BR10">
        <v>-0.56283695505575215</v>
      </c>
      <c r="BS10">
        <v>0.37374397439983764</v>
      </c>
      <c r="BT10">
        <v>0.18671466301663642</v>
      </c>
      <c r="BU10">
        <v>9.1554075261209761E-2</v>
      </c>
      <c r="BV10">
        <v>12.083146373834245</v>
      </c>
      <c r="BW10">
        <v>6.161691610125467E-3</v>
      </c>
      <c r="BX10">
        <v>1.0265161112065619E-2</v>
      </c>
      <c r="BY10">
        <v>1.0526030130076592E-2</v>
      </c>
      <c r="BZ10">
        <v>2.2563508770873944E-2</v>
      </c>
      <c r="CA10">
        <v>1972.3966875529482</v>
      </c>
      <c r="CB10">
        <v>1991.1529549044569</v>
      </c>
      <c r="CC10">
        <v>2013.3978152316281</v>
      </c>
      <c r="CE10">
        <v>0.32594945717420926</v>
      </c>
      <c r="CF10">
        <v>0.65600001141990394</v>
      </c>
      <c r="CG10">
        <v>1.6516328481153773</v>
      </c>
      <c r="CI10">
        <v>9.7799999999999994</v>
      </c>
      <c r="CJ10">
        <v>5.94</v>
      </c>
      <c r="CK10">
        <v>5.5490000000000004</v>
      </c>
      <c r="CM10">
        <v>53.590272727272733</v>
      </c>
      <c r="CN10">
        <v>19.618272727272732</v>
      </c>
      <c r="CO10">
        <v>19.027454545454546</v>
      </c>
      <c r="CP10">
        <v>6.0160909090909085</v>
      </c>
      <c r="CU10">
        <v>1953.2213166889721</v>
      </c>
      <c r="CV10">
        <v>1962.104884043757</v>
      </c>
      <c r="CW10">
        <v>1970.9884513985423</v>
      </c>
      <c r="CY10">
        <v>-0.56283695505575215</v>
      </c>
    </row>
    <row r="11" spans="1:103" x14ac:dyDescent="0.3">
      <c r="A11" t="s">
        <v>112</v>
      </c>
      <c r="B11" t="s">
        <v>387</v>
      </c>
      <c r="C11">
        <v>219</v>
      </c>
      <c r="D11" t="s">
        <v>564</v>
      </c>
      <c r="E11">
        <v>5</v>
      </c>
      <c r="F11" t="s">
        <v>580</v>
      </c>
      <c r="G11" t="s">
        <v>590</v>
      </c>
      <c r="H11">
        <v>3</v>
      </c>
      <c r="I11">
        <v>392.26958359352489</v>
      </c>
      <c r="J11">
        <v>186.75356338529951</v>
      </c>
      <c r="K11">
        <v>168.69665408538904</v>
      </c>
      <c r="N11">
        <v>3</v>
      </c>
      <c r="O11">
        <v>-3.7776820625356251</v>
      </c>
      <c r="P11">
        <v>2.6720958409227735E-2</v>
      </c>
      <c r="Q11">
        <v>-0.20787294873529469</v>
      </c>
      <c r="R11">
        <v>-0.40265362521138243</v>
      </c>
      <c r="S11">
        <v>0.13643338959116796</v>
      </c>
      <c r="T11">
        <v>60.144230597003087</v>
      </c>
      <c r="U11">
        <v>3.121111867143601E-2</v>
      </c>
      <c r="V11">
        <v>3.5506497120064033E-2</v>
      </c>
      <c r="W11">
        <v>2.8093175239599151E-2</v>
      </c>
      <c r="X11">
        <v>2.3578475762145636E-2</v>
      </c>
      <c r="Y11">
        <v>1937</v>
      </c>
      <c r="Z11">
        <v>1967.8173976014007</v>
      </c>
      <c r="AA11">
        <v>1985.5800065749058</v>
      </c>
      <c r="AC11">
        <v>2.518478466954579</v>
      </c>
      <c r="AD11">
        <v>0.77156041521522067</v>
      </c>
      <c r="AE11">
        <v>2.0790458258379343</v>
      </c>
      <c r="AG11">
        <v>47.7</v>
      </c>
      <c r="AH11">
        <v>42.048999999999999</v>
      </c>
      <c r="AI11">
        <v>31.532</v>
      </c>
      <c r="AK11">
        <v>46.595363636363636</v>
      </c>
      <c r="AL11">
        <v>17.216727272727269</v>
      </c>
      <c r="AM11">
        <v>23.423818181818181</v>
      </c>
      <c r="AN11">
        <v>5.3704545454545434</v>
      </c>
      <c r="AO11">
        <v>1953.4547702223592</v>
      </c>
      <c r="AP11">
        <v>1980.489734535269</v>
      </c>
      <c r="AQ11">
        <v>1990.1137493533195</v>
      </c>
      <c r="AR11">
        <v>2001.2901248858504</v>
      </c>
      <c r="AS11">
        <v>2012.4665004183817</v>
      </c>
      <c r="AW11">
        <v>30.8</v>
      </c>
      <c r="AX11">
        <v>1957</v>
      </c>
      <c r="AY11">
        <v>8.7740000000000009</v>
      </c>
      <c r="AZ11">
        <v>2021</v>
      </c>
      <c r="BA11">
        <v>1</v>
      </c>
      <c r="BB11">
        <v>56</v>
      </c>
      <c r="BC11">
        <v>21</v>
      </c>
      <c r="BD11">
        <v>3</v>
      </c>
      <c r="BE11">
        <v>0</v>
      </c>
      <c r="BF11">
        <v>1917</v>
      </c>
      <c r="BG11">
        <v>2023</v>
      </c>
      <c r="BH11">
        <v>-0.58380561553744936</v>
      </c>
      <c r="BI11" t="s">
        <v>591</v>
      </c>
      <c r="BJ11">
        <v>3</v>
      </c>
      <c r="BK11">
        <v>386.4617804205534</v>
      </c>
      <c r="BL11">
        <v>169.61581140422578</v>
      </c>
      <c r="BM11">
        <v>173.49648377989044</v>
      </c>
      <c r="BP11">
        <v>3</v>
      </c>
      <c r="BQ11">
        <v>521.39291702645187</v>
      </c>
      <c r="BR11">
        <v>-0.25620859366620707</v>
      </c>
      <c r="BS11">
        <v>-0.16976056963504563</v>
      </c>
      <c r="BT11">
        <v>0.16260024652864338</v>
      </c>
      <c r="BU11">
        <v>0.28477319213539642</v>
      </c>
      <c r="BV11">
        <v>56.757586641220222</v>
      </c>
      <c r="BW11">
        <v>2.9453660884502277E-2</v>
      </c>
      <c r="BX11">
        <v>3.2328177135395188E-2</v>
      </c>
      <c r="BY11">
        <v>1.9796482975105632E-2</v>
      </c>
      <c r="BZ11">
        <v>1.7629689881350802E-2</v>
      </c>
      <c r="CA11">
        <v>1937.0000000003438</v>
      </c>
      <c r="CB11">
        <v>1970.1528364341673</v>
      </c>
      <c r="CC11">
        <v>1993.6950299667189</v>
      </c>
      <c r="CE11">
        <v>2.7805847672147821</v>
      </c>
      <c r="CF11">
        <v>1.6551262705656185</v>
      </c>
      <c r="CG11">
        <v>0.90977153756165274</v>
      </c>
      <c r="CI11">
        <v>25.6</v>
      </c>
      <c r="CJ11">
        <v>11.41</v>
      </c>
      <c r="CK11">
        <v>5.1609999999999996</v>
      </c>
      <c r="CM11">
        <v>46.595363636363636</v>
      </c>
      <c r="CN11">
        <v>17.216727272727269</v>
      </c>
      <c r="CO11">
        <v>23.423818181818181</v>
      </c>
      <c r="CP11">
        <v>5.3704545454545434</v>
      </c>
      <c r="CS11">
        <v>1917.9408075072192</v>
      </c>
      <c r="CT11">
        <v>1937.2743651538212</v>
      </c>
      <c r="CU11">
        <v>1949.0123040255116</v>
      </c>
      <c r="CV11">
        <v>1960.7502428970724</v>
      </c>
      <c r="CW11">
        <v>1973.9299909683175</v>
      </c>
      <c r="CX11">
        <v>2003.295771290324</v>
      </c>
      <c r="CY11">
        <v>-0.42596916330125267</v>
      </c>
    </row>
    <row r="12" spans="1:103" x14ac:dyDescent="0.3">
      <c r="A12" t="s">
        <v>113</v>
      </c>
      <c r="B12" t="s">
        <v>388</v>
      </c>
      <c r="C12">
        <v>2</v>
      </c>
      <c r="D12" t="s">
        <v>561</v>
      </c>
      <c r="E12">
        <v>15</v>
      </c>
      <c r="F12" t="s">
        <v>568</v>
      </c>
      <c r="G12" t="s">
        <v>590</v>
      </c>
      <c r="H12">
        <v>3</v>
      </c>
      <c r="I12">
        <v>329.20396030350514</v>
      </c>
      <c r="J12">
        <v>303.04512695822064</v>
      </c>
      <c r="K12">
        <v>311.64717734335858</v>
      </c>
      <c r="N12">
        <v>3</v>
      </c>
      <c r="O12">
        <v>1612.9071786833902</v>
      </c>
      <c r="P12">
        <v>-0.79857352678247195</v>
      </c>
      <c r="Q12">
        <v>0.58184896594604196</v>
      </c>
      <c r="R12">
        <v>-0.81007543399029236</v>
      </c>
      <c r="S12">
        <v>0.81933792667119509</v>
      </c>
      <c r="T12">
        <v>119.42313892131109</v>
      </c>
      <c r="U12">
        <v>6.1007820066914152E-2</v>
      </c>
      <c r="V12">
        <v>7.7084804512981858E-2</v>
      </c>
      <c r="W12">
        <v>0.15268001265267284</v>
      </c>
      <c r="X12">
        <v>0.14715341492100978</v>
      </c>
      <c r="Y12">
        <v>1965.8379011266243</v>
      </c>
      <c r="Z12">
        <v>1984.6059655149988</v>
      </c>
      <c r="AA12">
        <v>1993.905587804757</v>
      </c>
      <c r="AC12">
        <v>1.3210359366580946</v>
      </c>
      <c r="AD12">
        <v>1.1173587502031423</v>
      </c>
      <c r="AE12">
        <v>1.0986311838256402</v>
      </c>
      <c r="AG12">
        <v>43.165999999999997</v>
      </c>
      <c r="AH12">
        <v>38.130000000000003</v>
      </c>
      <c r="AI12">
        <v>29.245999999999999</v>
      </c>
      <c r="AK12">
        <v>51.726818181818182</v>
      </c>
      <c r="AL12">
        <v>24.459909090909093</v>
      </c>
      <c r="AM12">
        <v>26.740727272727273</v>
      </c>
      <c r="AN12">
        <v>5.8715454545454557</v>
      </c>
      <c r="AO12">
        <v>1963.3848682670928</v>
      </c>
      <c r="AP12">
        <v>1988.4758256686316</v>
      </c>
      <c r="AQ12">
        <v>1993.3734581842468</v>
      </c>
      <c r="AR12">
        <v>2015.2334397154928</v>
      </c>
      <c r="AW12">
        <v>27.590999999999998</v>
      </c>
      <c r="AX12">
        <v>1983</v>
      </c>
      <c r="AY12">
        <v>14.118</v>
      </c>
      <c r="AZ12">
        <v>2021</v>
      </c>
      <c r="BA12">
        <v>0</v>
      </c>
      <c r="BB12">
        <v>68</v>
      </c>
      <c r="BC12">
        <v>6</v>
      </c>
      <c r="BD12">
        <v>0</v>
      </c>
      <c r="BE12">
        <v>0</v>
      </c>
      <c r="BF12">
        <v>1950</v>
      </c>
      <c r="BG12">
        <v>2023</v>
      </c>
      <c r="BH12">
        <v>-1.0267999948267224</v>
      </c>
      <c r="BI12" t="s">
        <v>591</v>
      </c>
      <c r="BJ12">
        <v>3</v>
      </c>
      <c r="BK12">
        <v>365.67728189294803</v>
      </c>
      <c r="BL12">
        <v>229.00005616423692</v>
      </c>
      <c r="BM12">
        <v>71.340219708590979</v>
      </c>
      <c r="BP12">
        <v>3</v>
      </c>
      <c r="BQ12">
        <v>2124.2411113117105</v>
      </c>
      <c r="BR12">
        <v>-1.0729212132584238</v>
      </c>
      <c r="BS12">
        <v>0.64753985333198538</v>
      </c>
      <c r="BT12">
        <v>0.24373850996578411</v>
      </c>
      <c r="BU12">
        <v>0.16613988623342898</v>
      </c>
      <c r="BV12">
        <v>69.663366420598649</v>
      </c>
      <c r="BW12">
        <v>3.5642512763678712E-2</v>
      </c>
      <c r="BX12">
        <v>3.6088991706578255E-2</v>
      </c>
      <c r="BY12">
        <v>6.1442137139375408E-2</v>
      </c>
      <c r="BZ12">
        <v>6.2021560021288301E-2</v>
      </c>
      <c r="CA12">
        <v>1959.4932035810809</v>
      </c>
      <c r="CB12">
        <v>1993.3533267929934</v>
      </c>
      <c r="CC12">
        <v>2000.4272677037193</v>
      </c>
      <c r="CE12">
        <v>0.36052130199157884</v>
      </c>
      <c r="CF12">
        <v>1.137939417793234</v>
      </c>
      <c r="CG12">
        <v>1.674182900411908</v>
      </c>
      <c r="CI12">
        <v>22.756</v>
      </c>
      <c r="CJ12">
        <v>7.7069999999999999</v>
      </c>
      <c r="CK12">
        <v>6.319</v>
      </c>
      <c r="CM12">
        <v>51.726818181818182</v>
      </c>
      <c r="CN12">
        <v>24.459909090909093</v>
      </c>
      <c r="CO12">
        <v>26.740727272727273</v>
      </c>
      <c r="CP12">
        <v>5.8715454545454557</v>
      </c>
      <c r="CS12">
        <v>1951.9057740983383</v>
      </c>
      <c r="CT12">
        <v>1956.5659485251399</v>
      </c>
      <c r="CU12">
        <v>1963.864072004146</v>
      </c>
      <c r="CV12">
        <v>1975.6182306745322</v>
      </c>
      <c r="CW12">
        <v>1987.3723893449185</v>
      </c>
      <c r="CY12">
        <v>-1.0729212132584238</v>
      </c>
    </row>
    <row r="13" spans="1:103" x14ac:dyDescent="0.3">
      <c r="A13" t="s">
        <v>114</v>
      </c>
      <c r="B13" t="s">
        <v>389</v>
      </c>
      <c r="C13">
        <v>19</v>
      </c>
      <c r="D13" t="s">
        <v>563</v>
      </c>
      <c r="E13">
        <v>13</v>
      </c>
      <c r="F13" t="s">
        <v>577</v>
      </c>
      <c r="G13" t="s">
        <v>590</v>
      </c>
      <c r="H13">
        <v>3</v>
      </c>
      <c r="I13">
        <v>320.88970148811637</v>
      </c>
      <c r="J13">
        <v>244.7703425037954</v>
      </c>
      <c r="K13">
        <v>211.83689791397717</v>
      </c>
      <c r="N13">
        <v>3</v>
      </c>
      <c r="O13">
        <v>62.500717772301115</v>
      </c>
      <c r="P13">
        <v>-7.8131885973749815E-3</v>
      </c>
      <c r="Q13">
        <v>-0.50228826351837752</v>
      </c>
      <c r="R13">
        <v>-0.74229140172944397</v>
      </c>
      <c r="S13">
        <v>0.92944197804055617</v>
      </c>
      <c r="T13">
        <v>56.7666558701982</v>
      </c>
      <c r="U13">
        <v>2.9014329352887877E-2</v>
      </c>
      <c r="V13">
        <v>3.0005905083679132E-2</v>
      </c>
      <c r="W13">
        <v>8.3056621698403693E-2</v>
      </c>
      <c r="X13">
        <v>8.471052738864529E-2</v>
      </c>
      <c r="Y13">
        <v>1963.4405598316057</v>
      </c>
      <c r="Z13">
        <v>1997.9753831220455</v>
      </c>
      <c r="AA13">
        <v>2004.3459072029841</v>
      </c>
      <c r="AC13">
        <v>0.55207742269826399</v>
      </c>
      <c r="AD13">
        <v>0.45373762182649113</v>
      </c>
      <c r="AE13">
        <v>0.41015853924832024</v>
      </c>
      <c r="AG13">
        <v>47.021000000000001</v>
      </c>
      <c r="AH13">
        <v>29.39</v>
      </c>
      <c r="AI13">
        <v>22.065000000000001</v>
      </c>
      <c r="AK13">
        <v>47.261909090909086</v>
      </c>
      <c r="AL13">
        <v>17.183090909090907</v>
      </c>
      <c r="AM13">
        <v>19.640818181818183</v>
      </c>
      <c r="AN13">
        <v>7.6219090909090914</v>
      </c>
      <c r="AO13">
        <v>1967.6749849045834</v>
      </c>
      <c r="AP13">
        <v>1987.2789283133366</v>
      </c>
      <c r="AQ13">
        <v>1997.0781022329963</v>
      </c>
      <c r="AR13">
        <v>2001.6034163351355</v>
      </c>
      <c r="AS13">
        <v>2009.1928488050798</v>
      </c>
      <c r="AW13">
        <v>29.991000000000003</v>
      </c>
      <c r="AX13">
        <v>1964</v>
      </c>
      <c r="AY13">
        <v>7.4379999999999988</v>
      </c>
      <c r="AZ13">
        <v>2021</v>
      </c>
      <c r="BA13">
        <v>0</v>
      </c>
      <c r="BB13">
        <v>51</v>
      </c>
      <c r="BC13">
        <v>16</v>
      </c>
      <c r="BD13">
        <v>7</v>
      </c>
      <c r="BE13">
        <v>0</v>
      </c>
      <c r="BF13">
        <v>1950</v>
      </c>
      <c r="BG13">
        <v>2023</v>
      </c>
      <c r="BH13">
        <v>-1.2523928538451965</v>
      </c>
      <c r="BI13" t="s">
        <v>591</v>
      </c>
      <c r="BJ13">
        <v>2</v>
      </c>
      <c r="BK13">
        <v>318.4089539490912</v>
      </c>
      <c r="BL13">
        <v>165.98394542418902</v>
      </c>
      <c r="BM13">
        <v>149.16780726133726</v>
      </c>
      <c r="BP13">
        <v>2</v>
      </c>
      <c r="BQ13">
        <v>574.65154446288648</v>
      </c>
      <c r="BR13">
        <v>-0.28395674482965366</v>
      </c>
      <c r="BS13">
        <v>-0.21817961725402016</v>
      </c>
      <c r="BT13">
        <v>0.54598918482048642</v>
      </c>
      <c r="BV13">
        <v>21.23203387373724</v>
      </c>
      <c r="BW13">
        <v>1.0802238418353366E-2</v>
      </c>
      <c r="BX13">
        <v>5.4868566183666617E-2</v>
      </c>
      <c r="BY13">
        <v>5.4974797776218373E-2</v>
      </c>
      <c r="CA13">
        <v>1981.6801891144744</v>
      </c>
      <c r="CB13">
        <v>1992.4689462892425</v>
      </c>
      <c r="CE13">
        <v>1.7830048165802863</v>
      </c>
      <c r="CF13">
        <v>0.7250732193852133</v>
      </c>
      <c r="CI13">
        <v>12.441000000000001</v>
      </c>
      <c r="CJ13">
        <v>7.2910000000000004</v>
      </c>
      <c r="CM13">
        <v>47.261909090909086</v>
      </c>
      <c r="CN13">
        <v>17.183090909090907</v>
      </c>
      <c r="CO13">
        <v>19.640818181818183</v>
      </c>
      <c r="CP13">
        <v>7.6219090909090914</v>
      </c>
      <c r="CU13">
        <v>1953.2958965127725</v>
      </c>
      <c r="CV13">
        <v>1970.9042121842294</v>
      </c>
      <c r="CW13">
        <v>1985.5438580598534</v>
      </c>
      <c r="CY13">
        <v>-0.50213636208367385</v>
      </c>
    </row>
    <row r="14" spans="1:103" x14ac:dyDescent="0.3">
      <c r="A14" t="s">
        <v>115</v>
      </c>
      <c r="B14" t="s">
        <v>397</v>
      </c>
      <c r="C14">
        <v>9</v>
      </c>
      <c r="D14" t="s">
        <v>562</v>
      </c>
      <c r="E14">
        <v>54</v>
      </c>
      <c r="F14" t="s">
        <v>587</v>
      </c>
      <c r="G14" t="s">
        <v>590</v>
      </c>
      <c r="H14">
        <v>3</v>
      </c>
      <c r="I14">
        <v>284.30853379595999</v>
      </c>
      <c r="J14">
        <v>284.36268982391624</v>
      </c>
      <c r="K14">
        <v>289.24425628451843</v>
      </c>
      <c r="N14">
        <v>3</v>
      </c>
      <c r="O14">
        <v>-314.34160030094529</v>
      </c>
      <c r="P14">
        <v>0.18308590517310741</v>
      </c>
      <c r="Q14">
        <v>-1.150372588928317</v>
      </c>
      <c r="R14">
        <v>0.63681574214536396</v>
      </c>
      <c r="S14">
        <v>-2.9960444954604759E-2</v>
      </c>
      <c r="T14">
        <v>182.6343712762017</v>
      </c>
      <c r="U14">
        <v>9.3418993530997932E-2</v>
      </c>
      <c r="V14">
        <v>0.15724759775053718</v>
      </c>
      <c r="W14">
        <v>0.12695710022070023</v>
      </c>
      <c r="X14">
        <v>0.15157545646266299</v>
      </c>
      <c r="Y14">
        <v>1960.4182997823432</v>
      </c>
      <c r="Z14">
        <v>1969.5691082429457</v>
      </c>
      <c r="AA14">
        <v>2015.9950572451087</v>
      </c>
      <c r="AC14">
        <v>0.77068313783023057</v>
      </c>
      <c r="AD14">
        <v>1.1365169727735436</v>
      </c>
      <c r="AE14">
        <v>23.292879151175917</v>
      </c>
      <c r="AG14">
        <v>43.658999999999999</v>
      </c>
      <c r="AH14">
        <v>35.176000000000002</v>
      </c>
      <c r="AI14">
        <v>20.55</v>
      </c>
      <c r="AK14">
        <v>43.590363636363641</v>
      </c>
      <c r="AL14">
        <v>19.709636363636367</v>
      </c>
      <c r="AM14">
        <v>14.358454545454547</v>
      </c>
      <c r="AN14">
        <v>9.1180000000000021</v>
      </c>
      <c r="AP14">
        <v>1971.7838368951179</v>
      </c>
      <c r="AQ14">
        <v>1986.9137601968253</v>
      </c>
      <c r="AR14">
        <v>2002.0436834985326</v>
      </c>
      <c r="AS14">
        <v>2017.0756412223548</v>
      </c>
      <c r="AW14">
        <v>33.512999999999998</v>
      </c>
      <c r="AX14">
        <v>1962</v>
      </c>
      <c r="AY14">
        <v>7.3930000000000007</v>
      </c>
      <c r="AZ14">
        <v>2021</v>
      </c>
      <c r="BA14">
        <v>11</v>
      </c>
      <c r="BB14">
        <v>36</v>
      </c>
      <c r="BC14">
        <v>23</v>
      </c>
      <c r="BD14">
        <v>4</v>
      </c>
      <c r="BE14">
        <v>0</v>
      </c>
      <c r="BF14">
        <v>1950</v>
      </c>
      <c r="BG14">
        <v>2023</v>
      </c>
      <c r="BH14">
        <v>-0.96728668375520954</v>
      </c>
      <c r="BI14" t="s">
        <v>591</v>
      </c>
      <c r="BJ14">
        <v>2</v>
      </c>
      <c r="BK14">
        <v>348.68139885000608</v>
      </c>
      <c r="BL14">
        <v>198.6195800652244</v>
      </c>
      <c r="BM14">
        <v>78.777685127114182</v>
      </c>
      <c r="BP14">
        <v>2</v>
      </c>
      <c r="BQ14">
        <v>1506.4133285567625</v>
      </c>
      <c r="BR14">
        <v>-0.76314835107842705</v>
      </c>
      <c r="BS14">
        <v>0.68892976819065121</v>
      </c>
      <c r="BT14">
        <v>0.20216056415483794</v>
      </c>
      <c r="BV14">
        <v>50.468313912517033</v>
      </c>
      <c r="BW14">
        <v>2.5801749271499488E-2</v>
      </c>
      <c r="BX14">
        <v>2.6574910910599575E-2</v>
      </c>
      <c r="BY14">
        <v>1.0335065646462882E-2</v>
      </c>
      <c r="CA14">
        <v>1962.6212569088552</v>
      </c>
      <c r="CB14">
        <v>1995.2557712252717</v>
      </c>
      <c r="CE14">
        <v>0.33429774853976602</v>
      </c>
      <c r="CF14">
        <v>0.88701694556638189</v>
      </c>
      <c r="CI14">
        <v>9.3680000000000003</v>
      </c>
      <c r="CJ14">
        <v>6.3949999999999996</v>
      </c>
      <c r="CM14">
        <v>43.590363636363641</v>
      </c>
      <c r="CN14">
        <v>19.709636363636367</v>
      </c>
      <c r="CO14">
        <v>14.358454545454547</v>
      </c>
      <c r="CP14">
        <v>9.1180000000000021</v>
      </c>
      <c r="CV14">
        <v>1954.2901802109698</v>
      </c>
      <c r="CW14">
        <v>1960.841986282403</v>
      </c>
      <c r="CY14">
        <v>-0.76314835107842705</v>
      </c>
    </row>
    <row r="15" spans="1:103" x14ac:dyDescent="0.3">
      <c r="A15" t="s">
        <v>116</v>
      </c>
      <c r="B15" t="s">
        <v>411</v>
      </c>
      <c r="C15">
        <v>19</v>
      </c>
      <c r="D15" t="s">
        <v>563</v>
      </c>
      <c r="E15">
        <v>13</v>
      </c>
      <c r="F15" t="s">
        <v>577</v>
      </c>
      <c r="G15" t="s">
        <v>590</v>
      </c>
      <c r="H15">
        <v>2</v>
      </c>
      <c r="I15">
        <v>302.06009336410915</v>
      </c>
      <c r="J15">
        <v>150.84304646049247</v>
      </c>
      <c r="K15">
        <v>138.54123114085817</v>
      </c>
      <c r="N15">
        <v>2</v>
      </c>
      <c r="O15">
        <v>616.59177768407937</v>
      </c>
      <c r="P15">
        <v>-0.28983136073476773</v>
      </c>
      <c r="Q15">
        <v>-0.39352579022815826</v>
      </c>
      <c r="R15">
        <v>0.13946744431311503</v>
      </c>
      <c r="T15">
        <v>13.485722128214251</v>
      </c>
      <c r="U15">
        <v>6.8401939637953444E-3</v>
      </c>
      <c r="V15">
        <v>4.3252270501634299E-2</v>
      </c>
      <c r="W15">
        <v>5.135761498106519E-2</v>
      </c>
      <c r="Y15">
        <v>1993.7131027661669</v>
      </c>
      <c r="Z15">
        <v>2006.291632749045</v>
      </c>
      <c r="AC15">
        <v>0.91006191007706227</v>
      </c>
      <c r="AD15">
        <v>3.0332836857635961</v>
      </c>
      <c r="AG15">
        <v>38.249000000000002</v>
      </c>
      <c r="AH15">
        <v>30.024000000000001</v>
      </c>
      <c r="AK15">
        <v>50.408999999999999</v>
      </c>
      <c r="AL15">
        <v>23.932636363636366</v>
      </c>
      <c r="AM15">
        <v>22.872363636363637</v>
      </c>
      <c r="AN15">
        <v>5.3622727272727273</v>
      </c>
      <c r="AO15">
        <v>1972.152965900603</v>
      </c>
      <c r="AP15">
        <v>1999.2024668407798</v>
      </c>
      <c r="AQ15">
        <v>2006.6070468339119</v>
      </c>
      <c r="AR15">
        <v>2015.7707012425108</v>
      </c>
      <c r="AW15">
        <v>32.225999999999999</v>
      </c>
      <c r="AX15">
        <v>1979</v>
      </c>
      <c r="AY15">
        <v>14.498000000000001</v>
      </c>
      <c r="AZ15">
        <v>2021</v>
      </c>
      <c r="BA15">
        <v>21</v>
      </c>
      <c r="BB15">
        <v>47</v>
      </c>
      <c r="BC15">
        <v>6</v>
      </c>
      <c r="BD15">
        <v>0</v>
      </c>
      <c r="BE15">
        <v>0</v>
      </c>
      <c r="BF15">
        <v>1950</v>
      </c>
      <c r="BG15">
        <v>2023</v>
      </c>
      <c r="BH15">
        <v>-0.68335715096292593</v>
      </c>
      <c r="BI15" t="s">
        <v>591</v>
      </c>
      <c r="BJ15">
        <v>2</v>
      </c>
      <c r="BK15">
        <v>322.98021949979943</v>
      </c>
      <c r="BL15">
        <v>232.37265867150381</v>
      </c>
      <c r="BM15">
        <v>202.4519273916066</v>
      </c>
      <c r="BP15">
        <v>2</v>
      </c>
      <c r="BQ15">
        <v>1374.6776326559914</v>
      </c>
      <c r="BR15">
        <v>-0.69147202726737544</v>
      </c>
      <c r="BS15">
        <v>0.3687339816379045</v>
      </c>
      <c r="BT15">
        <v>0.29383282834855873</v>
      </c>
      <c r="BV15">
        <v>132.24660244924081</v>
      </c>
      <c r="BW15">
        <v>6.7627919401549733E-2</v>
      </c>
      <c r="BX15">
        <v>6.8677956949809743E-2</v>
      </c>
      <c r="BY15">
        <v>2.6680245182686232E-2</v>
      </c>
      <c r="CA15">
        <v>1961.9324666405885</v>
      </c>
      <c r="CB15">
        <v>1999.6552845001586</v>
      </c>
      <c r="CE15">
        <v>1.5106811217447067</v>
      </c>
      <c r="CF15">
        <v>1.4308684888701668</v>
      </c>
      <c r="CI15">
        <v>18.068000000000001</v>
      </c>
      <c r="CJ15">
        <v>6.25</v>
      </c>
      <c r="CM15">
        <v>50.408999999999999</v>
      </c>
      <c r="CN15">
        <v>23.932636363636366</v>
      </c>
      <c r="CO15">
        <v>22.872363636363637</v>
      </c>
      <c r="CP15">
        <v>5.3622727272727273</v>
      </c>
      <c r="CT15">
        <v>1951.8904300290728</v>
      </c>
      <c r="CU15">
        <v>1959.1213805271857</v>
      </c>
      <c r="CV15">
        <v>1971.4021050291501</v>
      </c>
      <c r="CW15">
        <v>1986.8945456252006</v>
      </c>
      <c r="CY15">
        <v>-0.69147202726737544</v>
      </c>
    </row>
    <row r="16" spans="1:103" x14ac:dyDescent="0.3">
      <c r="A16" t="s">
        <v>117</v>
      </c>
      <c r="B16" t="s">
        <v>415</v>
      </c>
      <c r="C16">
        <v>219</v>
      </c>
      <c r="D16" t="s">
        <v>564</v>
      </c>
      <c r="E16">
        <v>5</v>
      </c>
      <c r="F16" t="s">
        <v>580</v>
      </c>
      <c r="G16" t="s">
        <v>590</v>
      </c>
      <c r="H16">
        <v>3</v>
      </c>
      <c r="I16">
        <v>275.97994641991977</v>
      </c>
      <c r="J16">
        <v>258.61131137220536</v>
      </c>
      <c r="K16">
        <v>247.60140322405758</v>
      </c>
      <c r="N16">
        <v>3</v>
      </c>
      <c r="O16">
        <v>955.58314890626559</v>
      </c>
      <c r="P16">
        <v>-0.46640403211147435</v>
      </c>
      <c r="Q16">
        <v>0.27809030667653889</v>
      </c>
      <c r="R16">
        <v>-0.90874342177980194</v>
      </c>
      <c r="S16">
        <v>1.0403225606766364</v>
      </c>
      <c r="T16">
        <v>29.145714114737316</v>
      </c>
      <c r="U16">
        <v>1.483227083314196E-2</v>
      </c>
      <c r="V16">
        <v>3.9461733552261291E-2</v>
      </c>
      <c r="W16">
        <v>0.18031595805352138</v>
      </c>
      <c r="X16">
        <v>0.17887719179599568</v>
      </c>
      <c r="Y16">
        <v>1980.290386115817</v>
      </c>
      <c r="Z16">
        <v>1997.5741865559246</v>
      </c>
      <c r="AA16">
        <v>2003.3269761277948</v>
      </c>
      <c r="AC16">
        <v>1.6184447278953118</v>
      </c>
      <c r="AD16">
        <v>0.76889248460338322</v>
      </c>
      <c r="AE16">
        <v>0.64644807275780214</v>
      </c>
      <c r="AG16">
        <v>31.388000000000002</v>
      </c>
      <c r="AH16">
        <v>28.08</v>
      </c>
      <c r="AI16">
        <v>22.702999999999999</v>
      </c>
      <c r="AK16">
        <v>43.507272727272728</v>
      </c>
      <c r="AL16">
        <v>21.680999999999997</v>
      </c>
      <c r="AM16">
        <v>14.197363636363635</v>
      </c>
      <c r="AN16">
        <v>7.9960909090909089</v>
      </c>
      <c r="AO16">
        <v>1952.3483636793032</v>
      </c>
      <c r="AP16">
        <v>1973.7890016487665</v>
      </c>
      <c r="AQ16">
        <v>1990.7395876581688</v>
      </c>
      <c r="AR16">
        <v>2000.9586512842541</v>
      </c>
      <c r="AW16">
        <v>31.393000000000001</v>
      </c>
      <c r="AX16">
        <v>1960</v>
      </c>
      <c r="AY16">
        <v>9.9629999999999992</v>
      </c>
      <c r="AZ16">
        <v>2021</v>
      </c>
      <c r="BA16">
        <v>10</v>
      </c>
      <c r="BB16">
        <v>39</v>
      </c>
      <c r="BC16">
        <v>24</v>
      </c>
      <c r="BD16">
        <v>1</v>
      </c>
      <c r="BE16">
        <v>0</v>
      </c>
      <c r="BF16">
        <v>1950</v>
      </c>
      <c r="BG16">
        <v>2023</v>
      </c>
      <c r="BH16">
        <v>-1.0970571472147375</v>
      </c>
      <c r="BI16" t="s">
        <v>591</v>
      </c>
      <c r="BJ16">
        <v>3</v>
      </c>
      <c r="BK16">
        <v>276.9326182460552</v>
      </c>
      <c r="BL16">
        <v>144.43310409015032</v>
      </c>
      <c r="BM16">
        <v>125.07532588218542</v>
      </c>
      <c r="BP16">
        <v>3</v>
      </c>
      <c r="BQ16">
        <v>1800.3836069496945</v>
      </c>
      <c r="BR16">
        <v>-0.91389285704389456</v>
      </c>
      <c r="BS16">
        <v>0.67878376546067454</v>
      </c>
      <c r="BT16">
        <v>0.18200828180745066</v>
      </c>
      <c r="BU16">
        <v>8.3012574474435594E-2</v>
      </c>
      <c r="BV16">
        <v>156.83631035400387</v>
      </c>
      <c r="BW16">
        <v>8.0305288333920657E-2</v>
      </c>
      <c r="BX16">
        <v>8.9947137411952746E-2</v>
      </c>
      <c r="BY16">
        <v>4.0964629704102327E-2</v>
      </c>
      <c r="BZ16">
        <v>2.1888968925707946E-2</v>
      </c>
      <c r="CA16">
        <v>1956.5587218135684</v>
      </c>
      <c r="CB16">
        <v>1967.3839965883294</v>
      </c>
      <c r="CC16">
        <v>2006.417999866009</v>
      </c>
      <c r="CE16">
        <v>0.61185070580923928</v>
      </c>
      <c r="CF16">
        <v>1.5799663597842686</v>
      </c>
      <c r="CG16">
        <v>2.99056308851261</v>
      </c>
      <c r="CI16">
        <v>12.347</v>
      </c>
      <c r="CJ16">
        <v>9.9469999999999992</v>
      </c>
      <c r="CK16">
        <v>7.8520000000000003</v>
      </c>
      <c r="CM16">
        <v>43.507272727272728</v>
      </c>
      <c r="CN16">
        <v>21.680999999999997</v>
      </c>
      <c r="CO16">
        <v>14.197363636363635</v>
      </c>
      <c r="CP16">
        <v>7.9960909090909089</v>
      </c>
      <c r="CV16">
        <v>1953.6027589981954</v>
      </c>
      <c r="CW16">
        <v>1966.3353182091596</v>
      </c>
      <c r="CY16">
        <v>-0.91389285704389456</v>
      </c>
    </row>
    <row r="17" spans="1:103" x14ac:dyDescent="0.3">
      <c r="A17" t="s">
        <v>118</v>
      </c>
      <c r="B17" t="s">
        <v>416</v>
      </c>
      <c r="C17">
        <v>19</v>
      </c>
      <c r="D17" t="s">
        <v>563</v>
      </c>
      <c r="E17">
        <v>29</v>
      </c>
      <c r="F17" t="s">
        <v>571</v>
      </c>
      <c r="G17" t="s">
        <v>590</v>
      </c>
      <c r="H17">
        <v>3</v>
      </c>
      <c r="I17">
        <v>283.05525921249927</v>
      </c>
      <c r="J17">
        <v>120.70721516104673</v>
      </c>
      <c r="K17">
        <v>96.731773489516613</v>
      </c>
      <c r="N17">
        <v>3</v>
      </c>
      <c r="O17">
        <v>576.71488946018894</v>
      </c>
      <c r="P17">
        <v>-0.27201578946678556</v>
      </c>
      <c r="Q17">
        <v>0.14418270639576297</v>
      </c>
      <c r="R17">
        <v>-0.49328929674348576</v>
      </c>
      <c r="S17">
        <v>0.22225450825729451</v>
      </c>
      <c r="T17">
        <v>10.18880207766383</v>
      </c>
      <c r="U17">
        <v>5.1996723460789509E-3</v>
      </c>
      <c r="V17">
        <v>7.3534471517213602E-3</v>
      </c>
      <c r="W17">
        <v>1.2359862499890722E-2</v>
      </c>
      <c r="X17">
        <v>1.2084443259416633E-2</v>
      </c>
      <c r="Y17">
        <v>1969.4976507302065</v>
      </c>
      <c r="Z17">
        <v>1989.3253528784492</v>
      </c>
      <c r="AA17">
        <v>2001.8762382535429</v>
      </c>
      <c r="AC17">
        <v>0.58872356550949634</v>
      </c>
      <c r="AD17">
        <v>0.20069248264557624</v>
      </c>
      <c r="AE17">
        <v>0.44356459212836891</v>
      </c>
      <c r="AG17">
        <v>41.084000000000003</v>
      </c>
      <c r="AH17">
        <v>38.5</v>
      </c>
      <c r="AI17">
        <v>30.571999999999999</v>
      </c>
      <c r="AK17">
        <v>44.892818181818186</v>
      </c>
      <c r="AL17">
        <v>24.182454545454547</v>
      </c>
      <c r="AM17">
        <v>23.853363636363635</v>
      </c>
      <c r="AN17">
        <v>8.1732727272727281</v>
      </c>
      <c r="AO17">
        <v>1954.7206818489271</v>
      </c>
      <c r="AP17">
        <v>1994.8730435751488</v>
      </c>
      <c r="AQ17">
        <v>2003.5062493459714</v>
      </c>
      <c r="AR17">
        <v>2016.0417287779935</v>
      </c>
      <c r="AW17">
        <v>24.437000000000001</v>
      </c>
      <c r="AX17">
        <v>1988</v>
      </c>
      <c r="AY17">
        <v>9.7889999999999979</v>
      </c>
      <c r="AZ17">
        <v>2010</v>
      </c>
      <c r="BA17">
        <v>0</v>
      </c>
      <c r="BB17">
        <v>52</v>
      </c>
      <c r="BC17">
        <v>21</v>
      </c>
      <c r="BD17">
        <v>1</v>
      </c>
      <c r="BE17">
        <v>0</v>
      </c>
      <c r="BF17">
        <v>1950</v>
      </c>
      <c r="BG17">
        <v>2023</v>
      </c>
      <c r="BH17">
        <v>-0.62112237981450835</v>
      </c>
      <c r="BI17" t="s">
        <v>591</v>
      </c>
      <c r="BJ17">
        <v>2</v>
      </c>
      <c r="BK17">
        <v>275.70739126105968</v>
      </c>
      <c r="BL17">
        <v>258.20575151481449</v>
      </c>
      <c r="BM17">
        <v>251.50787715266051</v>
      </c>
      <c r="BP17">
        <v>2</v>
      </c>
      <c r="BQ17">
        <v>1356.7414404454375</v>
      </c>
      <c r="BR17">
        <v>-0.68188095236519974</v>
      </c>
      <c r="BS17">
        <v>0.42133997740825768</v>
      </c>
      <c r="BT17">
        <v>0.14782279318576627</v>
      </c>
      <c r="BV17">
        <v>339.54358374576651</v>
      </c>
      <c r="BW17">
        <v>0.17381282323330227</v>
      </c>
      <c r="BX17">
        <v>0.17429306482852738</v>
      </c>
      <c r="BY17">
        <v>4.2603310487139071E-2</v>
      </c>
      <c r="CA17">
        <v>1957.7150647219048</v>
      </c>
      <c r="CB17">
        <v>2002.0894366398429</v>
      </c>
      <c r="CE17">
        <v>2.1315231454058789</v>
      </c>
      <c r="CF17">
        <v>4.0945730432846306</v>
      </c>
      <c r="CI17">
        <v>22.004999999999999</v>
      </c>
      <c r="CJ17">
        <v>9.8780000000000001</v>
      </c>
      <c r="CM17">
        <v>44.892818181818186</v>
      </c>
      <c r="CN17">
        <v>24.182454545454547</v>
      </c>
      <c r="CO17">
        <v>23.853363636363635</v>
      </c>
      <c r="CP17">
        <v>8.1732727272727281</v>
      </c>
      <c r="CT17">
        <v>1953.0409755927431</v>
      </c>
      <c r="CU17">
        <v>1964.673001581805</v>
      </c>
      <c r="CV17">
        <v>1983.8638409529501</v>
      </c>
      <c r="CW17">
        <v>2004.3205365974025</v>
      </c>
      <c r="CY17">
        <v>-0.68188095236519974</v>
      </c>
    </row>
    <row r="18" spans="1:103" x14ac:dyDescent="0.3">
      <c r="A18" t="s">
        <v>119</v>
      </c>
      <c r="B18" t="s">
        <v>417</v>
      </c>
      <c r="C18">
        <v>19</v>
      </c>
      <c r="D18" t="s">
        <v>563</v>
      </c>
      <c r="E18">
        <v>13</v>
      </c>
      <c r="F18" t="s">
        <v>577</v>
      </c>
      <c r="G18" t="s">
        <v>590</v>
      </c>
      <c r="H18">
        <v>3</v>
      </c>
      <c r="I18">
        <v>290.1978367884895</v>
      </c>
      <c r="J18">
        <v>178.26577978658349</v>
      </c>
      <c r="K18">
        <v>156.93468897529775</v>
      </c>
      <c r="N18">
        <v>3</v>
      </c>
      <c r="O18">
        <v>602.37936997463464</v>
      </c>
      <c r="P18">
        <v>-0.28200963366329351</v>
      </c>
      <c r="Q18">
        <v>-0.20653945390572553</v>
      </c>
      <c r="R18">
        <v>-0.30675097426204845</v>
      </c>
      <c r="S18">
        <v>0.49647510051654065</v>
      </c>
      <c r="T18">
        <v>17.360665881194947</v>
      </c>
      <c r="U18">
        <v>8.8371073450932217E-3</v>
      </c>
      <c r="V18">
        <v>1.8494060533701281E-2</v>
      </c>
      <c r="W18">
        <v>4.3122473767010686E-2</v>
      </c>
      <c r="X18">
        <v>5.0596371162572103E-2</v>
      </c>
      <c r="Y18">
        <v>1979.0002647936021</v>
      </c>
      <c r="Z18">
        <v>1999.5508042381223</v>
      </c>
      <c r="AA18">
        <v>2010.3442023328416</v>
      </c>
      <c r="AC18">
        <v>1.1873879070921163</v>
      </c>
      <c r="AD18">
        <v>1.0245557655831001</v>
      </c>
      <c r="AE18">
        <v>0.69116889351895894</v>
      </c>
      <c r="AG18">
        <v>44.878</v>
      </c>
      <c r="AH18">
        <v>34.174999999999997</v>
      </c>
      <c r="AI18">
        <v>26.315999999999999</v>
      </c>
      <c r="AK18">
        <v>51.32181818181818</v>
      </c>
      <c r="AL18">
        <v>23.329363636363635</v>
      </c>
      <c r="AM18">
        <v>22.580818181818184</v>
      </c>
      <c r="AN18">
        <v>4.6440909090909095</v>
      </c>
      <c r="AO18">
        <v>1976.4550690495926</v>
      </c>
      <c r="AP18">
        <v>1997.9998505400786</v>
      </c>
      <c r="AQ18">
        <v>2004.8849959345139</v>
      </c>
      <c r="AR18">
        <v>2012.5471401696459</v>
      </c>
      <c r="AW18">
        <v>35.136000000000003</v>
      </c>
      <c r="AX18">
        <v>1976</v>
      </c>
      <c r="AY18">
        <v>16.802</v>
      </c>
      <c r="AZ18">
        <v>2021</v>
      </c>
      <c r="BA18">
        <v>39</v>
      </c>
      <c r="BB18">
        <v>25</v>
      </c>
      <c r="BC18">
        <v>10</v>
      </c>
      <c r="BD18">
        <v>0</v>
      </c>
      <c r="BE18">
        <v>0</v>
      </c>
      <c r="BF18">
        <v>1950</v>
      </c>
      <c r="BG18">
        <v>2023</v>
      </c>
      <c r="BH18">
        <v>-0.7953000618310675</v>
      </c>
      <c r="BI18" t="s">
        <v>591</v>
      </c>
      <c r="BJ18">
        <v>3</v>
      </c>
      <c r="BK18">
        <v>351.71643893016619</v>
      </c>
      <c r="BL18">
        <v>187.23319572581846</v>
      </c>
      <c r="BM18">
        <v>153.88133968415622</v>
      </c>
      <c r="BP18">
        <v>3</v>
      </c>
      <c r="BQ18">
        <v>1340.5574174911585</v>
      </c>
      <c r="BR18">
        <v>-0.67416421610796173</v>
      </c>
      <c r="BS18">
        <v>0.30849228604929146</v>
      </c>
      <c r="BT18">
        <v>0.20086842138662483</v>
      </c>
      <c r="BU18">
        <v>0.16342105253464423</v>
      </c>
      <c r="BV18">
        <v>42.972541787864344</v>
      </c>
      <c r="BW18">
        <v>2.1947092584712977E-2</v>
      </c>
      <c r="BX18">
        <v>2.8748089966078284E-2</v>
      </c>
      <c r="BY18">
        <v>2.6259390845020266E-2</v>
      </c>
      <c r="BZ18">
        <v>2.6259390845020263E-2</v>
      </c>
      <c r="CA18">
        <v>1966.6372482294241</v>
      </c>
      <c r="CB18">
        <v>1985.3153238153839</v>
      </c>
      <c r="CC18">
        <v>2004.7056146044888</v>
      </c>
      <c r="CE18">
        <v>0.9619393376018851</v>
      </c>
      <c r="CF18">
        <v>1.4337621190808389</v>
      </c>
      <c r="CG18">
        <v>1.7623636129570956</v>
      </c>
      <c r="CI18">
        <v>14.726000000000001</v>
      </c>
      <c r="CJ18">
        <v>8.2390000000000008</v>
      </c>
      <c r="CK18">
        <v>4.8460000000000001</v>
      </c>
      <c r="CM18">
        <v>51.32181818181818</v>
      </c>
      <c r="CN18">
        <v>23.329363636363635</v>
      </c>
      <c r="CO18">
        <v>22.580818181818184</v>
      </c>
      <c r="CP18">
        <v>4.6440909090909095</v>
      </c>
      <c r="CT18">
        <v>1951.3901599317219</v>
      </c>
      <c r="CU18">
        <v>1958.8067505494587</v>
      </c>
      <c r="CV18">
        <v>1966.2677927178731</v>
      </c>
      <c r="CW18">
        <v>1979.5476148224882</v>
      </c>
      <c r="CX18">
        <v>2002.8568843309665</v>
      </c>
      <c r="CY18">
        <v>-0.67416421610796173</v>
      </c>
    </row>
    <row r="19" spans="1:103" x14ac:dyDescent="0.3">
      <c r="A19" t="s">
        <v>120</v>
      </c>
      <c r="B19" t="s">
        <v>421</v>
      </c>
      <c r="C19">
        <v>142</v>
      </c>
      <c r="D19" t="s">
        <v>559</v>
      </c>
      <c r="E19">
        <v>34</v>
      </c>
      <c r="F19" t="s">
        <v>566</v>
      </c>
      <c r="G19" t="s">
        <v>590</v>
      </c>
      <c r="H19">
        <v>3</v>
      </c>
      <c r="I19">
        <v>270.9890034251323</v>
      </c>
      <c r="J19">
        <v>84.571934446188166</v>
      </c>
      <c r="K19">
        <v>63.502510922929943</v>
      </c>
      <c r="N19">
        <v>3</v>
      </c>
      <c r="O19">
        <v>-208.95418759730913</v>
      </c>
      <c r="P19">
        <v>0.12979999364320105</v>
      </c>
      <c r="Q19">
        <v>-0.42988991315187397</v>
      </c>
      <c r="R19">
        <v>-0.25421402134683657</v>
      </c>
      <c r="S19">
        <v>0.1777372741344497</v>
      </c>
      <c r="T19">
        <v>125.41197438138924</v>
      </c>
      <c r="U19">
        <v>6.4247920833760117E-2</v>
      </c>
      <c r="V19">
        <v>6.437732261810121E-2</v>
      </c>
      <c r="W19">
        <v>6.0809787998364348E-3</v>
      </c>
      <c r="X19">
        <v>2.6613903428994619E-2</v>
      </c>
      <c r="Y19">
        <v>1954.1991958347785</v>
      </c>
      <c r="Z19">
        <v>1985.0874522854665</v>
      </c>
      <c r="AA19">
        <v>2014.6375568937744</v>
      </c>
      <c r="AC19">
        <v>0.42707100224473815</v>
      </c>
      <c r="AD19">
        <v>0.41379846735507492</v>
      </c>
      <c r="AE19">
        <v>0.86174272183117595</v>
      </c>
      <c r="AG19">
        <v>44.637</v>
      </c>
      <c r="AH19">
        <v>35.42</v>
      </c>
      <c r="AI19">
        <v>18.936</v>
      </c>
      <c r="AK19">
        <v>43.988181818181822</v>
      </c>
      <c r="AL19">
        <v>17.80290909090909</v>
      </c>
      <c r="AM19">
        <v>21.140727272727272</v>
      </c>
      <c r="AN19">
        <v>6.9755454545454549</v>
      </c>
      <c r="AP19">
        <v>1985.8604934315392</v>
      </c>
      <c r="AQ19">
        <v>1994.8864105955233</v>
      </c>
      <c r="AR19">
        <v>2003.9067325370975</v>
      </c>
      <c r="AS19">
        <v>2012.9270544786718</v>
      </c>
      <c r="AW19">
        <v>23.548999999999999</v>
      </c>
      <c r="AX19">
        <v>1964</v>
      </c>
      <c r="AY19">
        <v>7.2319999999999993</v>
      </c>
      <c r="AZ19">
        <v>2021</v>
      </c>
      <c r="BA19">
        <v>0</v>
      </c>
      <c r="BB19">
        <v>46</v>
      </c>
      <c r="BC19">
        <v>24</v>
      </c>
      <c r="BD19">
        <v>4</v>
      </c>
      <c r="BE19">
        <v>0</v>
      </c>
      <c r="BF19">
        <v>1950</v>
      </c>
      <c r="BG19">
        <v>2023</v>
      </c>
      <c r="BH19">
        <v>-0.55430394085550949</v>
      </c>
      <c r="BI19" t="s">
        <v>591</v>
      </c>
      <c r="BJ19">
        <v>3</v>
      </c>
      <c r="BK19">
        <v>236.92555825407726</v>
      </c>
      <c r="BL19">
        <v>108.47981483808417</v>
      </c>
      <c r="BM19">
        <v>114.43910543421589</v>
      </c>
      <c r="BP19">
        <v>3</v>
      </c>
      <c r="BQ19">
        <v>527.1040179131503</v>
      </c>
      <c r="BR19">
        <v>-0.25878655819183266</v>
      </c>
      <c r="BS19">
        <v>-6.5701311676758259E-2</v>
      </c>
      <c r="BT19">
        <v>0.15593556070851428</v>
      </c>
      <c r="BU19">
        <v>0.21169585572903316</v>
      </c>
      <c r="BV19">
        <v>33.306106306384429</v>
      </c>
      <c r="BW19">
        <v>1.7005866452096764E-2</v>
      </c>
      <c r="BX19">
        <v>2.0274133715351229E-2</v>
      </c>
      <c r="BY19">
        <v>1.8235775071315644E-2</v>
      </c>
      <c r="BZ19">
        <v>3.4504242221276092E-2</v>
      </c>
      <c r="CA19">
        <v>1967.0008359378164</v>
      </c>
      <c r="CB19">
        <v>1991.3192152362562</v>
      </c>
      <c r="CC19">
        <v>2011.761176767124</v>
      </c>
      <c r="CE19">
        <v>3.5223425456099671</v>
      </c>
      <c r="CF19">
        <v>1.4581920699259965</v>
      </c>
      <c r="CG19">
        <v>1.2774920401915699</v>
      </c>
      <c r="CI19">
        <v>18.783000000000001</v>
      </c>
      <c r="CJ19">
        <v>10.472</v>
      </c>
      <c r="CK19">
        <v>6.9450000000000003</v>
      </c>
      <c r="CM19">
        <v>43.988181818181822</v>
      </c>
      <c r="CN19">
        <v>17.80290909090909</v>
      </c>
      <c r="CO19">
        <v>21.140727272727272</v>
      </c>
      <c r="CP19">
        <v>6.9755454545454549</v>
      </c>
      <c r="CU19">
        <v>1959.5454317887941</v>
      </c>
      <c r="CV19">
        <v>1976.4638757167425</v>
      </c>
      <c r="CW19">
        <v>1992.384893446382</v>
      </c>
      <c r="CY19">
        <v>-0.32448786986859091</v>
      </c>
    </row>
    <row r="20" spans="1:103" x14ac:dyDescent="0.3">
      <c r="A20" t="s">
        <v>121</v>
      </c>
      <c r="B20" t="s">
        <v>422</v>
      </c>
      <c r="C20">
        <v>142</v>
      </c>
      <c r="D20" t="s">
        <v>559</v>
      </c>
      <c r="E20">
        <v>35</v>
      </c>
      <c r="F20" t="s">
        <v>582</v>
      </c>
      <c r="G20" t="s">
        <v>590</v>
      </c>
      <c r="H20">
        <v>3</v>
      </c>
      <c r="I20">
        <v>337.14348147484407</v>
      </c>
      <c r="J20">
        <v>328.9549880190026</v>
      </c>
      <c r="K20">
        <v>138.27218084490596</v>
      </c>
      <c r="N20">
        <v>3</v>
      </c>
      <c r="O20">
        <v>-997.48107130852463</v>
      </c>
      <c r="P20">
        <v>0.53239285708136308</v>
      </c>
      <c r="Q20">
        <v>-0.69058333335076516</v>
      </c>
      <c r="R20">
        <v>-0.54434310125681562</v>
      </c>
      <c r="S20">
        <v>0.43165736785554465</v>
      </c>
      <c r="T20">
        <v>133.91405910344616</v>
      </c>
      <c r="U20">
        <v>6.8550789346763757E-2</v>
      </c>
      <c r="V20">
        <v>9.6945456005587974E-2</v>
      </c>
      <c r="W20">
        <v>6.9424083016146582E-2</v>
      </c>
      <c r="X20">
        <v>1.4144822018031666E-2</v>
      </c>
      <c r="Y20">
        <v>1957.3961971428475</v>
      </c>
      <c r="Z20">
        <v>1965.5370518250743</v>
      </c>
      <c r="AA20">
        <v>1992.2937053985804</v>
      </c>
      <c r="AC20">
        <v>0.64729300084326469</v>
      </c>
      <c r="AD20">
        <v>0.66340313668156137</v>
      </c>
      <c r="AE20">
        <v>0.54133657012891634</v>
      </c>
      <c r="AG20">
        <v>44.069000000000003</v>
      </c>
      <c r="AH20">
        <v>42.820999999999998</v>
      </c>
      <c r="AI20">
        <v>24.821999999999999</v>
      </c>
      <c r="AK20">
        <v>43.035636363636364</v>
      </c>
      <c r="AL20">
        <v>17.479272727272726</v>
      </c>
      <c r="AM20">
        <v>19.356909090909088</v>
      </c>
      <c r="AN20">
        <v>7.8672727272727263</v>
      </c>
      <c r="AP20">
        <v>1977.4010781374932</v>
      </c>
      <c r="AQ20">
        <v>1984.5181756826471</v>
      </c>
      <c r="AR20">
        <v>1991.635273227801</v>
      </c>
      <c r="AS20">
        <v>2009.0446385906109</v>
      </c>
      <c r="AW20">
        <v>27.319999999999997</v>
      </c>
      <c r="AX20">
        <v>1964</v>
      </c>
      <c r="AY20">
        <v>6.3750000000000018</v>
      </c>
      <c r="AZ20">
        <v>2021</v>
      </c>
      <c r="BA20">
        <v>0</v>
      </c>
      <c r="BB20">
        <v>35</v>
      </c>
      <c r="BC20">
        <v>33</v>
      </c>
      <c r="BD20">
        <v>6</v>
      </c>
      <c r="BE20">
        <v>0</v>
      </c>
      <c r="BF20">
        <v>1950</v>
      </c>
      <c r="BG20">
        <v>2023</v>
      </c>
      <c r="BH20">
        <v>-0.7025335775262177</v>
      </c>
      <c r="BI20" t="s">
        <v>591</v>
      </c>
      <c r="BJ20">
        <v>1</v>
      </c>
      <c r="BK20">
        <v>330.62119568774244</v>
      </c>
      <c r="BL20">
        <v>184.37576194477407</v>
      </c>
      <c r="BM20">
        <v>190.89357312250303</v>
      </c>
      <c r="BP20">
        <v>1</v>
      </c>
      <c r="BQ20">
        <v>716.92653781538604</v>
      </c>
      <c r="BR20">
        <v>-0.35675991945551555</v>
      </c>
      <c r="BS20">
        <v>0.36473302816648351</v>
      </c>
      <c r="BV20">
        <v>20.911648158376504</v>
      </c>
      <c r="BW20">
        <v>1.0620267423995309E-2</v>
      </c>
      <c r="BX20">
        <v>1.6397065240399637E-2</v>
      </c>
      <c r="CA20">
        <v>1988.460977971657</v>
      </c>
      <c r="CE20">
        <v>0.95345327547530945</v>
      </c>
      <c r="CI20">
        <v>8.4350000000000005</v>
      </c>
      <c r="CM20">
        <v>43.035636363636364</v>
      </c>
      <c r="CN20">
        <v>17.479272727272726</v>
      </c>
      <c r="CO20">
        <v>19.356909090909088</v>
      </c>
      <c r="CP20">
        <v>7.8672727272727263</v>
      </c>
      <c r="CU20">
        <v>1953.4888865291562</v>
      </c>
      <c r="CV20">
        <v>1967.5039137991223</v>
      </c>
      <c r="CW20">
        <v>1981.5189410690887</v>
      </c>
      <c r="CY20">
        <v>-0.35675991945551555</v>
      </c>
    </row>
    <row r="21" spans="1:103" x14ac:dyDescent="0.3">
      <c r="A21" t="s">
        <v>122</v>
      </c>
      <c r="B21" t="s">
        <v>423</v>
      </c>
      <c r="C21">
        <v>142</v>
      </c>
      <c r="D21" t="s">
        <v>559</v>
      </c>
      <c r="E21">
        <v>34</v>
      </c>
      <c r="F21" t="s">
        <v>566</v>
      </c>
      <c r="G21" t="s">
        <v>590</v>
      </c>
      <c r="H21">
        <v>3</v>
      </c>
      <c r="I21">
        <v>454.39885148998496</v>
      </c>
      <c r="J21">
        <v>457.14220416047789</v>
      </c>
      <c r="K21">
        <v>331.06667580585287</v>
      </c>
      <c r="N21">
        <v>3</v>
      </c>
      <c r="O21">
        <v>1049.2020285104065</v>
      </c>
      <c r="P21">
        <v>-0.51041538660467511</v>
      </c>
      <c r="Q21">
        <v>1.0919487227139644</v>
      </c>
      <c r="R21">
        <v>-2.8175717879387845</v>
      </c>
      <c r="S21">
        <v>2.1916855830263127</v>
      </c>
      <c r="T21">
        <v>80.662579662366738</v>
      </c>
      <c r="U21">
        <v>4.1112148244089035E-2</v>
      </c>
      <c r="V21">
        <v>0.19573297615254268</v>
      </c>
      <c r="W21">
        <v>0.22066741658763248</v>
      </c>
      <c r="X21">
        <v>0.11582035669840808</v>
      </c>
      <c r="Y21">
        <v>1974.9853431649217</v>
      </c>
      <c r="Z21">
        <v>1983.6573214213315</v>
      </c>
      <c r="AA21">
        <v>1996.6785759510574</v>
      </c>
      <c r="AC21">
        <v>1.0062381499641626</v>
      </c>
      <c r="AD21">
        <v>0.46182512441964835</v>
      </c>
      <c r="AE21">
        <v>0.46237625759449141</v>
      </c>
      <c r="AG21">
        <v>40.262999999999998</v>
      </c>
      <c r="AH21">
        <v>43.92</v>
      </c>
      <c r="AI21">
        <v>16.622</v>
      </c>
      <c r="AK21">
        <v>51.477363636363634</v>
      </c>
      <c r="AL21">
        <v>16.237454545454543</v>
      </c>
      <c r="AM21">
        <v>26.61390909090909</v>
      </c>
      <c r="AN21">
        <v>4.9812727272727262</v>
      </c>
      <c r="AO21">
        <v>1967.4211531718142</v>
      </c>
      <c r="AP21">
        <v>1988.6582038870533</v>
      </c>
      <c r="AQ21">
        <v>1990.8943013906132</v>
      </c>
      <c r="AR21">
        <v>1993.1303988941734</v>
      </c>
      <c r="AS21">
        <v>1995.3664963977333</v>
      </c>
      <c r="AW21">
        <v>34.587000000000003</v>
      </c>
      <c r="AX21">
        <v>1984</v>
      </c>
      <c r="AY21">
        <v>7.3</v>
      </c>
      <c r="AZ21">
        <v>2021</v>
      </c>
      <c r="BA21">
        <v>11</v>
      </c>
      <c r="BB21">
        <v>32</v>
      </c>
      <c r="BC21">
        <v>27</v>
      </c>
      <c r="BD21">
        <v>4</v>
      </c>
      <c r="BE21">
        <v>0</v>
      </c>
      <c r="BF21">
        <v>1950</v>
      </c>
      <c r="BG21">
        <v>2023</v>
      </c>
      <c r="BH21">
        <v>-2.2360384518294953</v>
      </c>
      <c r="BI21" t="s">
        <v>591</v>
      </c>
      <c r="BJ21">
        <v>3</v>
      </c>
      <c r="BK21">
        <v>389.19611380135262</v>
      </c>
      <c r="BL21">
        <v>184.0440109413716</v>
      </c>
      <c r="BM21">
        <v>123.86973224280297</v>
      </c>
      <c r="BP21">
        <v>3</v>
      </c>
      <c r="BQ21">
        <v>816.8412479258709</v>
      </c>
      <c r="BR21">
        <v>-0.40410714179455259</v>
      </c>
      <c r="BS21">
        <v>-0.33804236894140149</v>
      </c>
      <c r="BT21">
        <v>0.3442054104531474</v>
      </c>
      <c r="BU21">
        <v>0.40089264963711824</v>
      </c>
      <c r="BV21">
        <v>144.233909989404</v>
      </c>
      <c r="BW21">
        <v>7.3852449748937565E-2</v>
      </c>
      <c r="BX21">
        <v>7.6344555155778371E-2</v>
      </c>
      <c r="BY21">
        <v>2.3383136974724127E-2</v>
      </c>
      <c r="BZ21">
        <v>1.6001667372555022E-2</v>
      </c>
      <c r="CA21">
        <v>1956.831315788972</v>
      </c>
      <c r="CB21">
        <v>1973.7749856182631</v>
      </c>
      <c r="CC21">
        <v>1995.47722236665</v>
      </c>
      <c r="CE21">
        <v>1.0902856020772433</v>
      </c>
      <c r="CF21">
        <v>0.73832414549685488</v>
      </c>
      <c r="CG21">
        <v>0.55561803926453746</v>
      </c>
      <c r="CI21">
        <v>25.972999999999999</v>
      </c>
      <c r="CJ21">
        <v>13.339</v>
      </c>
      <c r="CK21">
        <v>5.4</v>
      </c>
      <c r="CM21">
        <v>51.477363636363634</v>
      </c>
      <c r="CN21">
        <v>16.237454545454543</v>
      </c>
      <c r="CO21">
        <v>26.61390909090909</v>
      </c>
      <c r="CP21">
        <v>4.9812727272727262</v>
      </c>
      <c r="CT21">
        <v>1958.275415546248</v>
      </c>
      <c r="CU21">
        <v>1965.0126024980279</v>
      </c>
      <c r="CV21">
        <v>1971.7497894498076</v>
      </c>
      <c r="CW21">
        <v>1982.5626561779002</v>
      </c>
      <c r="CX21">
        <v>2008.0357226447411</v>
      </c>
      <c r="CY21">
        <v>-0.74214951073595414</v>
      </c>
    </row>
    <row r="22" spans="1:103" x14ac:dyDescent="0.3">
      <c r="A22" t="s">
        <v>123</v>
      </c>
      <c r="B22" t="s">
        <v>424</v>
      </c>
      <c r="C22">
        <v>142</v>
      </c>
      <c r="D22" t="s">
        <v>559</v>
      </c>
      <c r="E22">
        <v>145</v>
      </c>
      <c r="F22" t="s">
        <v>573</v>
      </c>
      <c r="G22" t="s">
        <v>590</v>
      </c>
      <c r="H22">
        <v>1</v>
      </c>
      <c r="I22">
        <v>398.67361741617469</v>
      </c>
      <c r="J22">
        <v>390.5090148768233</v>
      </c>
      <c r="K22">
        <v>387.31304444952178</v>
      </c>
      <c r="N22">
        <v>1</v>
      </c>
      <c r="O22">
        <v>409.3316964715346</v>
      </c>
      <c r="P22">
        <v>-0.18626108739161445</v>
      </c>
      <c r="Q22">
        <v>-0.70006061913562712</v>
      </c>
      <c r="T22">
        <v>42.132861301713376</v>
      </c>
      <c r="U22">
        <v>2.1272982276841365E-2</v>
      </c>
      <c r="V22">
        <v>0.25157012798856004</v>
      </c>
      <c r="Y22">
        <v>2011.4672568044393</v>
      </c>
      <c r="AC22">
        <v>2.7157409912478552</v>
      </c>
      <c r="AG22">
        <v>35.493000000000002</v>
      </c>
      <c r="AK22">
        <v>42.020909090909093</v>
      </c>
      <c r="AL22">
        <v>28.826090909090912</v>
      </c>
      <c r="AM22">
        <v>20.210272727272727</v>
      </c>
      <c r="AN22">
        <v>4.6587272727272717</v>
      </c>
      <c r="AO22">
        <v>1956.0268952232971</v>
      </c>
      <c r="AP22">
        <v>2009.7149743601649</v>
      </c>
      <c r="AQ22">
        <v>2016.7403060055294</v>
      </c>
      <c r="AR22">
        <v>2022.3815985104718</v>
      </c>
      <c r="AW22">
        <v>34.875</v>
      </c>
      <c r="AX22">
        <v>1971</v>
      </c>
      <c r="AY22">
        <v>16.321999999999999</v>
      </c>
      <c r="AZ22">
        <v>1957</v>
      </c>
      <c r="BA22">
        <v>27</v>
      </c>
      <c r="BB22">
        <v>44</v>
      </c>
      <c r="BC22">
        <v>3</v>
      </c>
      <c r="BD22">
        <v>0</v>
      </c>
      <c r="BE22">
        <v>0</v>
      </c>
      <c r="BF22">
        <v>1950</v>
      </c>
      <c r="BG22">
        <v>2023</v>
      </c>
      <c r="BH22">
        <v>-0.88632170652724152</v>
      </c>
      <c r="BI22" t="s">
        <v>591</v>
      </c>
      <c r="BJ22">
        <v>2</v>
      </c>
      <c r="BK22">
        <v>350.61707203320719</v>
      </c>
      <c r="BL22">
        <v>214.72063309018574</v>
      </c>
      <c r="BM22">
        <v>220.40382838857286</v>
      </c>
      <c r="BP22">
        <v>2</v>
      </c>
      <c r="BQ22">
        <v>2655.3368861004919</v>
      </c>
      <c r="BR22">
        <v>-1.3479833375961552</v>
      </c>
      <c r="BS22">
        <v>0.95379452590287339</v>
      </c>
      <c r="BT22">
        <v>0.26510358361572228</v>
      </c>
      <c r="BV22">
        <v>194.79849052777314</v>
      </c>
      <c r="BW22">
        <v>9.9692078026044045E-2</v>
      </c>
      <c r="BX22">
        <v>0.11877926920832402</v>
      </c>
      <c r="BY22">
        <v>6.4946795024356227E-2</v>
      </c>
      <c r="CA22">
        <v>1958.1551177579365</v>
      </c>
      <c r="CB22">
        <v>1970.5848669529944</v>
      </c>
      <c r="CE22">
        <v>0.70753398796358069</v>
      </c>
      <c r="CF22">
        <v>1.8818641445305471</v>
      </c>
      <c r="CI22">
        <v>15.664</v>
      </c>
      <c r="CJ22">
        <v>10.48</v>
      </c>
      <c r="CM22">
        <v>42.020909090909093</v>
      </c>
      <c r="CN22">
        <v>28.826090909090912</v>
      </c>
      <c r="CO22">
        <v>20.210272727272727</v>
      </c>
      <c r="CP22">
        <v>4.6587272727272717</v>
      </c>
      <c r="CT22">
        <v>1951.3126110231797</v>
      </c>
      <c r="CU22">
        <v>1955.0218556855925</v>
      </c>
      <c r="CV22">
        <v>1960.1247701456412</v>
      </c>
      <c r="CW22">
        <v>1977.3768669546214</v>
      </c>
      <c r="CX22">
        <v>2016.1109659252336</v>
      </c>
      <c r="CY22">
        <v>-1.3479833375961552</v>
      </c>
    </row>
    <row r="23" spans="1:103" x14ac:dyDescent="0.3">
      <c r="A23" t="s">
        <v>124</v>
      </c>
      <c r="B23" t="s">
        <v>427</v>
      </c>
      <c r="C23">
        <v>142</v>
      </c>
      <c r="D23" t="s">
        <v>559</v>
      </c>
      <c r="E23">
        <v>145</v>
      </c>
      <c r="F23" t="s">
        <v>573</v>
      </c>
      <c r="G23" t="s">
        <v>590</v>
      </c>
      <c r="H23">
        <v>3</v>
      </c>
      <c r="I23">
        <v>334.48405122225552</v>
      </c>
      <c r="J23">
        <v>285.31549297171648</v>
      </c>
      <c r="K23">
        <v>241.16465236691619</v>
      </c>
      <c r="N23">
        <v>3</v>
      </c>
      <c r="O23">
        <v>1699.4778318039978</v>
      </c>
      <c r="P23">
        <v>-0.85252727970155795</v>
      </c>
      <c r="Q23">
        <v>0.6414267455731919</v>
      </c>
      <c r="R23">
        <v>0.23725118710316606</v>
      </c>
      <c r="S23">
        <v>-0.39723398660076686</v>
      </c>
      <c r="T23">
        <v>183.80390094305551</v>
      </c>
      <c r="U23">
        <v>9.4017217641928788E-2</v>
      </c>
      <c r="V23">
        <v>9.5584279201016947E-2</v>
      </c>
      <c r="W23">
        <v>3.9495131225921777E-2</v>
      </c>
      <c r="X23">
        <v>0.15624702029336832</v>
      </c>
      <c r="Y23">
        <v>1960.5580639933632</v>
      </c>
      <c r="Z23">
        <v>1994.2540113760417</v>
      </c>
      <c r="AA23">
        <v>2015.6258591677374</v>
      </c>
      <c r="AC23">
        <v>1.0748607231964529</v>
      </c>
      <c r="AD23">
        <v>2.3244005888268182</v>
      </c>
      <c r="AE23">
        <v>2.0418632268740189</v>
      </c>
      <c r="AG23">
        <v>27.63</v>
      </c>
      <c r="AH23">
        <v>20.765000000000001</v>
      </c>
      <c r="AI23">
        <v>21.216999999999999</v>
      </c>
      <c r="AK23">
        <v>32.786999999999999</v>
      </c>
      <c r="AL23">
        <v>20.400454545454544</v>
      </c>
      <c r="AM23">
        <v>6.9397272727272732</v>
      </c>
      <c r="AN23">
        <v>5.2980000000000009</v>
      </c>
      <c r="AP23">
        <v>1952.4041886221853</v>
      </c>
      <c r="AQ23">
        <v>1958.2691035862556</v>
      </c>
      <c r="AR23">
        <v>1974.9995187408451</v>
      </c>
      <c r="AS23">
        <v>2019.652593757969</v>
      </c>
      <c r="AW23">
        <v>31.097000000000001</v>
      </c>
      <c r="AX23">
        <v>1950</v>
      </c>
      <c r="AY23">
        <v>13.074</v>
      </c>
      <c r="AZ23">
        <v>2023</v>
      </c>
      <c r="BA23">
        <v>1</v>
      </c>
      <c r="BB23">
        <v>16</v>
      </c>
      <c r="BC23">
        <v>57</v>
      </c>
      <c r="BD23">
        <v>0</v>
      </c>
      <c r="BE23">
        <v>0</v>
      </c>
      <c r="BF23">
        <v>1950</v>
      </c>
      <c r="BG23">
        <v>2023</v>
      </c>
      <c r="BH23">
        <v>-0.85252727970155795</v>
      </c>
      <c r="BI23" t="s">
        <v>591</v>
      </c>
      <c r="BJ23">
        <v>2</v>
      </c>
      <c r="BK23">
        <v>71.213878863847441</v>
      </c>
      <c r="BL23">
        <v>63.665596507279446</v>
      </c>
      <c r="BM23">
        <v>42.576102347417809</v>
      </c>
      <c r="BP23">
        <v>2</v>
      </c>
      <c r="BQ23">
        <v>1.347307675538203</v>
      </c>
      <c r="BR23">
        <v>2.8246153931794013E-3</v>
      </c>
      <c r="BS23">
        <v>-5.7519344147783806E-2</v>
      </c>
      <c r="BT23">
        <v>8.5516707012520635E-2</v>
      </c>
      <c r="BV23">
        <v>14.090155249949753</v>
      </c>
      <c r="BW23">
        <v>7.1796445132895938E-3</v>
      </c>
      <c r="BX23">
        <v>8.6362082373355308E-3</v>
      </c>
      <c r="BY23">
        <v>1.8825840416999966E-2</v>
      </c>
      <c r="CA23">
        <v>1975.3758219013237</v>
      </c>
      <c r="CB23">
        <v>2009.6324397661408</v>
      </c>
      <c r="CE23">
        <v>2.4842313407148175</v>
      </c>
      <c r="CF23">
        <v>2.02514833364833</v>
      </c>
      <c r="CI23">
        <v>7.2809999999999997</v>
      </c>
      <c r="CJ23">
        <v>5.032</v>
      </c>
      <c r="CM23">
        <v>32.786999999999999</v>
      </c>
      <c r="CN23">
        <v>20.400454545454544</v>
      </c>
      <c r="CO23">
        <v>6.9397272727272732</v>
      </c>
      <c r="CP23">
        <v>5.2980000000000009</v>
      </c>
      <c r="CY23">
        <v>-5.4694728754604405E-2</v>
      </c>
    </row>
    <row r="24" spans="1:103" x14ac:dyDescent="0.3">
      <c r="A24" t="s">
        <v>125</v>
      </c>
      <c r="B24" t="s">
        <v>432</v>
      </c>
      <c r="C24">
        <v>142</v>
      </c>
      <c r="D24" t="s">
        <v>559</v>
      </c>
      <c r="E24">
        <v>145</v>
      </c>
      <c r="F24" t="s">
        <v>573</v>
      </c>
      <c r="G24" t="s">
        <v>590</v>
      </c>
      <c r="H24">
        <v>3</v>
      </c>
      <c r="I24">
        <v>369.38166487300606</v>
      </c>
      <c r="J24">
        <v>242.23504541835138</v>
      </c>
      <c r="K24">
        <v>221.96422512648712</v>
      </c>
      <c r="N24">
        <v>3</v>
      </c>
      <c r="O24">
        <v>-675.79661547820092</v>
      </c>
      <c r="P24">
        <v>0.37036525792709674</v>
      </c>
      <c r="Q24">
        <v>-0.7185130760268571</v>
      </c>
      <c r="R24">
        <v>-0.3309662069735555</v>
      </c>
      <c r="S24">
        <v>0.27906002205590685</v>
      </c>
      <c r="T24">
        <v>108.2014550409904</v>
      </c>
      <c r="U24">
        <v>5.5317616091126162E-2</v>
      </c>
      <c r="V24">
        <v>7.1056764438785405E-2</v>
      </c>
      <c r="W24">
        <v>5.0391946568155238E-2</v>
      </c>
      <c r="X24">
        <v>3.3175990005544199E-2</v>
      </c>
      <c r="Y24">
        <v>1962.5483225697535</v>
      </c>
      <c r="Z24">
        <v>1977.2159579892984</v>
      </c>
      <c r="AA24">
        <v>2000.999946712918</v>
      </c>
      <c r="AC24">
        <v>0.78930354186614027</v>
      </c>
      <c r="AD24">
        <v>1.4843047860495029</v>
      </c>
      <c r="AE24">
        <v>1.5794233584664181</v>
      </c>
      <c r="AG24">
        <v>51.023000000000003</v>
      </c>
      <c r="AH24">
        <v>45.6</v>
      </c>
      <c r="AI24">
        <v>28.515999999999998</v>
      </c>
      <c r="AK24">
        <v>48.230909090909087</v>
      </c>
      <c r="AL24">
        <v>22.668090909090907</v>
      </c>
      <c r="AM24">
        <v>19.971363636363638</v>
      </c>
      <c r="AN24">
        <v>3.2969090909090908</v>
      </c>
      <c r="AO24">
        <v>1978.6245505104671</v>
      </c>
      <c r="AP24">
        <v>1993.3496182174997</v>
      </c>
      <c r="AQ24">
        <v>2000.7121676650729</v>
      </c>
      <c r="AR24">
        <v>2013.0097118598856</v>
      </c>
      <c r="AW24">
        <v>39.489999999999995</v>
      </c>
      <c r="AX24">
        <v>1972</v>
      </c>
      <c r="AY24">
        <v>17.241</v>
      </c>
      <c r="AZ24">
        <v>2021</v>
      </c>
      <c r="BA24">
        <v>40</v>
      </c>
      <c r="BB24">
        <v>28</v>
      </c>
      <c r="BC24">
        <v>6</v>
      </c>
      <c r="BD24">
        <v>0</v>
      </c>
      <c r="BE24">
        <v>0</v>
      </c>
      <c r="BF24">
        <v>1950</v>
      </c>
      <c r="BG24">
        <v>2023</v>
      </c>
      <c r="BH24">
        <v>-0.67911402507331586</v>
      </c>
      <c r="BI24" t="s">
        <v>591</v>
      </c>
      <c r="BJ24">
        <v>3</v>
      </c>
      <c r="BK24">
        <v>382.94220736562988</v>
      </c>
      <c r="BL24">
        <v>162.96633538576032</v>
      </c>
      <c r="BM24">
        <v>44.464522659976481</v>
      </c>
      <c r="BP24">
        <v>3</v>
      </c>
      <c r="BQ24">
        <v>1752.6190547782785</v>
      </c>
      <c r="BR24">
        <v>-0.88623626365090269</v>
      </c>
      <c r="BS24">
        <v>0.38244954973389794</v>
      </c>
      <c r="BT24">
        <v>0.26898231784664345</v>
      </c>
      <c r="BU24">
        <v>0.20626714118623143</v>
      </c>
      <c r="BV24">
        <v>30.173638438174134</v>
      </c>
      <c r="BW24">
        <v>1.5426167296576929E-2</v>
      </c>
      <c r="BX24">
        <v>2.3255822216363589E-2</v>
      </c>
      <c r="BY24">
        <v>2.2209005818963561E-2</v>
      </c>
      <c r="BZ24">
        <v>1.4230423130310983E-2</v>
      </c>
      <c r="CA24">
        <v>1962.2984494466095</v>
      </c>
      <c r="CB24">
        <v>1974.2747024422551</v>
      </c>
      <c r="CC24">
        <v>1988.5948637218353</v>
      </c>
      <c r="CE24">
        <v>0.43775319289655518</v>
      </c>
      <c r="CF24">
        <v>0.60794500284621222</v>
      </c>
      <c r="CG24">
        <v>0.64296923810536055</v>
      </c>
      <c r="CI24">
        <v>14.238</v>
      </c>
      <c r="CJ24">
        <v>7.8949999999999996</v>
      </c>
      <c r="CK24">
        <v>4.3760000000000003</v>
      </c>
      <c r="CM24">
        <v>48.230909090909087</v>
      </c>
      <c r="CN24">
        <v>22.668090909090907</v>
      </c>
      <c r="CO24">
        <v>19.971363636363638</v>
      </c>
      <c r="CP24">
        <v>3.2969090909090908</v>
      </c>
      <c r="CU24">
        <v>1955.0306457113963</v>
      </c>
      <c r="CV24">
        <v>1960.6724820986847</v>
      </c>
      <c r="CW24">
        <v>1969.3629643979566</v>
      </c>
      <c r="CX24">
        <v>1985.0305982998646</v>
      </c>
      <c r="CY24">
        <v>-0.88623626365090269</v>
      </c>
    </row>
    <row r="25" spans="1:103" x14ac:dyDescent="0.3">
      <c r="A25" t="s">
        <v>126</v>
      </c>
      <c r="B25" t="s">
        <v>433</v>
      </c>
      <c r="C25">
        <v>142</v>
      </c>
      <c r="D25" t="s">
        <v>559</v>
      </c>
      <c r="E25">
        <v>143</v>
      </c>
      <c r="F25" t="s">
        <v>589</v>
      </c>
      <c r="G25" t="s">
        <v>590</v>
      </c>
      <c r="H25">
        <v>3</v>
      </c>
      <c r="I25">
        <v>406.07551660497222</v>
      </c>
      <c r="J25">
        <v>350.67046195465639</v>
      </c>
      <c r="K25">
        <v>356.51726709114405</v>
      </c>
      <c r="N25">
        <v>3</v>
      </c>
      <c r="O25">
        <v>1090.6941604006417</v>
      </c>
      <c r="P25">
        <v>-0.53963153945194275</v>
      </c>
      <c r="Q25">
        <v>0.78117698890013698</v>
      </c>
      <c r="R25">
        <v>-1.2560818107708838</v>
      </c>
      <c r="S25">
        <v>1.2715290357149396</v>
      </c>
      <c r="T25">
        <v>97.138783376663582</v>
      </c>
      <c r="U25">
        <v>4.9509748871756687E-2</v>
      </c>
      <c r="V25">
        <v>0.17725722139452429</v>
      </c>
      <c r="W25">
        <v>0.24070275155536996</v>
      </c>
      <c r="X25">
        <v>0.17582467465778481</v>
      </c>
      <c r="Y25">
        <v>1974.6542012178334</v>
      </c>
      <c r="Z25">
        <v>1985.7842859211735</v>
      </c>
      <c r="AA25">
        <v>1996.543225837928</v>
      </c>
      <c r="AC25">
        <v>1.6381146601338357</v>
      </c>
      <c r="AD25">
        <v>1.2169749702255204</v>
      </c>
      <c r="AE25">
        <v>1.0102598690542699</v>
      </c>
      <c r="AG25">
        <v>25.946999999999999</v>
      </c>
      <c r="AH25">
        <v>27.802</v>
      </c>
      <c r="AI25">
        <v>16.478999999999999</v>
      </c>
      <c r="AK25">
        <v>36.014818181818185</v>
      </c>
      <c r="AL25">
        <v>21.988636363636367</v>
      </c>
      <c r="AM25">
        <v>13.906636363636363</v>
      </c>
      <c r="AN25">
        <v>7.5423636363636346</v>
      </c>
      <c r="AP25">
        <v>1956.3240530248104</v>
      </c>
      <c r="AQ25">
        <v>1965.5896345085725</v>
      </c>
      <c r="AR25">
        <v>1979.0878178069793</v>
      </c>
      <c r="AS25">
        <v>2008.6775815658755</v>
      </c>
      <c r="AW25">
        <v>24.548999999999999</v>
      </c>
      <c r="AX25">
        <v>1958</v>
      </c>
      <c r="AY25">
        <v>5.145999999999999</v>
      </c>
      <c r="AZ25">
        <v>1999</v>
      </c>
      <c r="BA25">
        <v>0</v>
      </c>
      <c r="BB25">
        <v>14</v>
      </c>
      <c r="BC25">
        <v>48</v>
      </c>
      <c r="BD25">
        <v>12</v>
      </c>
      <c r="BE25">
        <v>0</v>
      </c>
      <c r="BF25">
        <v>1950</v>
      </c>
      <c r="BG25">
        <v>2023</v>
      </c>
      <c r="BH25">
        <v>-1.0145363613226897</v>
      </c>
      <c r="BI25" t="s">
        <v>591</v>
      </c>
      <c r="BJ25">
        <v>3</v>
      </c>
      <c r="BK25">
        <v>224.29939664359566</v>
      </c>
      <c r="BL25">
        <v>191.06669103443721</v>
      </c>
      <c r="BM25">
        <v>143.23552866816382</v>
      </c>
      <c r="BP25">
        <v>3</v>
      </c>
      <c r="BQ25">
        <v>491.18240396924125</v>
      </c>
      <c r="BR25">
        <v>-0.24415132705787701</v>
      </c>
      <c r="BS25">
        <v>0.2585048792948052</v>
      </c>
      <c r="BT25">
        <v>-0.33881415897955741</v>
      </c>
      <c r="BU25">
        <v>0.39411536826086985</v>
      </c>
      <c r="BV25">
        <v>31.353688448987835</v>
      </c>
      <c r="BW25">
        <v>1.5992616312878138E-2</v>
      </c>
      <c r="BX25">
        <v>1.8026936663632191E-2</v>
      </c>
      <c r="BY25">
        <v>5.3050961697622426E-2</v>
      </c>
      <c r="BZ25">
        <v>9.0208374463201929E-2</v>
      </c>
      <c r="CA25">
        <v>1971.4925458374196</v>
      </c>
      <c r="CB25">
        <v>2005.6572916733653</v>
      </c>
      <c r="CC25">
        <v>2015.258804158957</v>
      </c>
      <c r="CE25">
        <v>1.0078600483993321</v>
      </c>
      <c r="CF25">
        <v>0.99679978512106227</v>
      </c>
      <c r="CG25">
        <v>1.1630884438574502</v>
      </c>
      <c r="CI25">
        <v>10.199</v>
      </c>
      <c r="CJ25">
        <v>10.124000000000001</v>
      </c>
      <c r="CK25">
        <v>7.3879999999999999</v>
      </c>
      <c r="CM25">
        <v>36.014818181818185</v>
      </c>
      <c r="CN25">
        <v>21.988636363636367</v>
      </c>
      <c r="CO25">
        <v>13.906636363636363</v>
      </c>
      <c r="CP25">
        <v>7.5423636363636346</v>
      </c>
      <c r="CV25">
        <v>1950.3576315043424</v>
      </c>
      <c r="CW25">
        <v>1982.6477901305277</v>
      </c>
      <c r="CY25">
        <v>-0.32446060674262922</v>
      </c>
    </row>
    <row r="26" spans="1:103" x14ac:dyDescent="0.3">
      <c r="A26" t="s">
        <v>127</v>
      </c>
      <c r="B26" t="s">
        <v>440</v>
      </c>
      <c r="C26">
        <v>142</v>
      </c>
      <c r="D26" t="s">
        <v>559</v>
      </c>
      <c r="E26">
        <v>143</v>
      </c>
      <c r="F26" t="s">
        <v>589</v>
      </c>
      <c r="G26" t="s">
        <v>590</v>
      </c>
      <c r="H26">
        <v>2</v>
      </c>
      <c r="I26">
        <v>357.83332595980596</v>
      </c>
      <c r="J26">
        <v>352.06035109814297</v>
      </c>
      <c r="K26">
        <v>332.47518529871678</v>
      </c>
      <c r="N26">
        <v>2</v>
      </c>
      <c r="O26">
        <v>448.27285749690077</v>
      </c>
      <c r="P26">
        <v>-0.20953391107874295</v>
      </c>
      <c r="Q26">
        <v>-0.98660895314775077</v>
      </c>
      <c r="R26">
        <v>1.2500392732029659</v>
      </c>
      <c r="T26">
        <v>48.838425393662177</v>
      </c>
      <c r="U26">
        <v>2.4784319445295265E-2</v>
      </c>
      <c r="V26">
        <v>0.46605065882753394</v>
      </c>
      <c r="W26">
        <v>0.46816729574147198</v>
      </c>
      <c r="Y26">
        <v>1991.0957753133482</v>
      </c>
      <c r="Z26">
        <v>1997.3348516003387</v>
      </c>
      <c r="AC26">
        <v>1.8941934813112407</v>
      </c>
      <c r="AD26">
        <v>1.3780204223776997</v>
      </c>
      <c r="AG26">
        <v>31.151</v>
      </c>
      <c r="AH26">
        <v>23.972000000000001</v>
      </c>
      <c r="AK26">
        <v>38.847000000000001</v>
      </c>
      <c r="AL26">
        <v>24.487181818181821</v>
      </c>
      <c r="AM26">
        <v>17.777818181818184</v>
      </c>
      <c r="AN26">
        <v>6.9458181818181828</v>
      </c>
      <c r="AP26">
        <v>1972.343547491904</v>
      </c>
      <c r="AQ26">
        <v>1991.9901878612513</v>
      </c>
      <c r="AR26">
        <v>2021.8873178229928</v>
      </c>
      <c r="AW26">
        <v>26.179000000000002</v>
      </c>
      <c r="AX26">
        <v>1987</v>
      </c>
      <c r="AY26">
        <v>13.972000000000001</v>
      </c>
      <c r="AZ26">
        <v>2001</v>
      </c>
      <c r="BA26">
        <v>0</v>
      </c>
      <c r="BB26">
        <v>39</v>
      </c>
      <c r="BC26">
        <v>35</v>
      </c>
      <c r="BD26">
        <v>0</v>
      </c>
      <c r="BE26">
        <v>0</v>
      </c>
      <c r="BF26">
        <v>1950</v>
      </c>
      <c r="BG26">
        <v>2023</v>
      </c>
      <c r="BH26">
        <v>-1.1961428642264937</v>
      </c>
      <c r="BI26" t="s">
        <v>591</v>
      </c>
      <c r="BJ26">
        <v>3</v>
      </c>
      <c r="BK26">
        <v>276.67556990750245</v>
      </c>
      <c r="BL26">
        <v>77.181579534303822</v>
      </c>
      <c r="BM26">
        <v>82.178371095321751</v>
      </c>
      <c r="BP26">
        <v>3</v>
      </c>
      <c r="BQ26">
        <v>738.36393180983578</v>
      </c>
      <c r="BR26">
        <v>-0.36860770750561711</v>
      </c>
      <c r="BS26">
        <v>0.17032556491333259</v>
      </c>
      <c r="BT26">
        <v>0.33456785793392063</v>
      </c>
      <c r="BU26">
        <v>-0.22360785106695671</v>
      </c>
      <c r="BV26">
        <v>17.28641664321249</v>
      </c>
      <c r="BW26">
        <v>8.8150523964741628E-3</v>
      </c>
      <c r="BX26">
        <v>1.8935515778967307E-2</v>
      </c>
      <c r="BY26">
        <v>6.9097223924481144E-2</v>
      </c>
      <c r="BZ26">
        <v>6.7294625868035751E-2</v>
      </c>
      <c r="CA26">
        <v>1972.5080983241407</v>
      </c>
      <c r="CB26">
        <v>1987.6548497401652</v>
      </c>
      <c r="CC26">
        <v>1993.3524569931797</v>
      </c>
      <c r="CE26">
        <v>1.0939210302884572</v>
      </c>
      <c r="CF26">
        <v>0.79743717037191975</v>
      </c>
      <c r="CG26">
        <v>1.0983363714115286</v>
      </c>
      <c r="CI26">
        <v>11.297000000000001</v>
      </c>
      <c r="CJ26">
        <v>8.407</v>
      </c>
      <c r="CK26">
        <v>9.1859999999999999</v>
      </c>
      <c r="CM26">
        <v>38.847000000000001</v>
      </c>
      <c r="CN26">
        <v>24.487181818181821</v>
      </c>
      <c r="CO26">
        <v>17.777818181818184</v>
      </c>
      <c r="CP26">
        <v>6.9458181818181828</v>
      </c>
      <c r="CV26">
        <v>1962.4221552632976</v>
      </c>
      <c r="CW26">
        <v>1978.974861460481</v>
      </c>
      <c r="CY26">
        <v>-0.36860770750561711</v>
      </c>
    </row>
    <row r="27" spans="1:103" x14ac:dyDescent="0.3">
      <c r="A27" t="s">
        <v>128</v>
      </c>
      <c r="B27" t="s">
        <v>441</v>
      </c>
      <c r="C27">
        <v>142</v>
      </c>
      <c r="D27" t="s">
        <v>559</v>
      </c>
      <c r="E27">
        <v>35</v>
      </c>
      <c r="F27" t="s">
        <v>582</v>
      </c>
      <c r="G27" t="s">
        <v>590</v>
      </c>
      <c r="H27">
        <v>3</v>
      </c>
      <c r="I27">
        <v>390.8195148154843</v>
      </c>
      <c r="J27">
        <v>235.68546012404283</v>
      </c>
      <c r="K27">
        <v>233.58168244359101</v>
      </c>
      <c r="N27">
        <v>3</v>
      </c>
      <c r="O27">
        <v>744.27925703464336</v>
      </c>
      <c r="P27">
        <v>-0.3570500007575213</v>
      </c>
      <c r="Q27">
        <v>0.29171220738500769</v>
      </c>
      <c r="R27">
        <v>-1.0064139547634401</v>
      </c>
      <c r="S27">
        <v>0.62969330673491097</v>
      </c>
      <c r="T27">
        <v>63.662317207266916</v>
      </c>
      <c r="U27">
        <v>3.2580481897731946E-2</v>
      </c>
      <c r="V27">
        <v>3.2936822958031228E-2</v>
      </c>
      <c r="W27">
        <v>2.1650080892985101E-2</v>
      </c>
      <c r="X27">
        <v>2.2980270492558602E-2</v>
      </c>
      <c r="Y27">
        <v>1958.5536302790097</v>
      </c>
      <c r="Z27">
        <v>1990.9155519365715</v>
      </c>
      <c r="AA27">
        <v>2002.6148815840347</v>
      </c>
      <c r="AC27">
        <v>0.65952167047442389</v>
      </c>
      <c r="AD27">
        <v>0.16471011378104886</v>
      </c>
      <c r="AE27">
        <v>0.29245800690984364</v>
      </c>
      <c r="AG27">
        <v>45.076000000000001</v>
      </c>
      <c r="AH27">
        <v>42.206000000000003</v>
      </c>
      <c r="AI27">
        <v>30.66</v>
      </c>
      <c r="AK27">
        <v>46.30527272727273</v>
      </c>
      <c r="AL27">
        <v>23.527000000000001</v>
      </c>
      <c r="AM27">
        <v>23.220000000000002</v>
      </c>
      <c r="AN27">
        <v>6.8706363636363648</v>
      </c>
      <c r="AO27">
        <v>1958.7730413850322</v>
      </c>
      <c r="AP27">
        <v>1998.2523492155628</v>
      </c>
      <c r="AQ27">
        <v>2003.3488304862713</v>
      </c>
      <c r="AR27">
        <v>2014.6595521730987</v>
      </c>
      <c r="AW27">
        <v>29.204000000000001</v>
      </c>
      <c r="AX27">
        <v>1991</v>
      </c>
      <c r="AY27">
        <v>15.05</v>
      </c>
      <c r="AZ27">
        <v>2023</v>
      </c>
      <c r="BA27">
        <v>0</v>
      </c>
      <c r="BB27">
        <v>56</v>
      </c>
      <c r="BC27">
        <v>18</v>
      </c>
      <c r="BD27">
        <v>0</v>
      </c>
      <c r="BE27">
        <v>0</v>
      </c>
      <c r="BF27">
        <v>1950</v>
      </c>
      <c r="BG27">
        <v>2023</v>
      </c>
      <c r="BH27">
        <v>-1.0717517481359538</v>
      </c>
      <c r="BI27" t="s">
        <v>591</v>
      </c>
      <c r="BJ27">
        <v>3</v>
      </c>
      <c r="BK27">
        <v>183.99917669748251</v>
      </c>
      <c r="BL27">
        <v>154.41590875145414</v>
      </c>
      <c r="BM27">
        <v>-13.966778161137842</v>
      </c>
      <c r="BP27">
        <v>3</v>
      </c>
      <c r="BQ27">
        <v>386.10823504927396</v>
      </c>
      <c r="BR27">
        <v>-0.18561462444022583</v>
      </c>
      <c r="BS27">
        <v>-0.18965059334049422</v>
      </c>
      <c r="BT27">
        <v>9.7515214216754451E-2</v>
      </c>
      <c r="BU27">
        <v>0.14665506034760226</v>
      </c>
      <c r="BV27">
        <v>10.508776013714693</v>
      </c>
      <c r="BW27">
        <v>5.3588556318917126E-3</v>
      </c>
      <c r="BX27">
        <v>7.3476926531328181E-3</v>
      </c>
      <c r="BY27">
        <v>2.2575140053514527E-2</v>
      </c>
      <c r="BZ27">
        <v>2.333128934651366E-2</v>
      </c>
      <c r="CA27">
        <v>1972.4703539217496</v>
      </c>
      <c r="CB27">
        <v>1996.0792465906504</v>
      </c>
      <c r="CC27">
        <v>2005.6355671687334</v>
      </c>
      <c r="CE27">
        <v>0.52490338373768775</v>
      </c>
      <c r="CF27">
        <v>1.4340868073636421</v>
      </c>
      <c r="CG27">
        <v>0.96347650837555143</v>
      </c>
      <c r="CI27">
        <v>19.971</v>
      </c>
      <c r="CJ27">
        <v>11.24</v>
      </c>
      <c r="CK27">
        <v>8.4760000000000009</v>
      </c>
      <c r="CM27">
        <v>46.30527272727273</v>
      </c>
      <c r="CN27">
        <v>23.527000000000001</v>
      </c>
      <c r="CO27">
        <v>23.220000000000002</v>
      </c>
      <c r="CP27">
        <v>6.8706363636363648</v>
      </c>
      <c r="CU27">
        <v>1972.2663603295623</v>
      </c>
      <c r="CV27">
        <v>1985.7646611216364</v>
      </c>
      <c r="CW27">
        <v>2000.1451145408287</v>
      </c>
      <c r="CY27">
        <v>-0.37526521778072008</v>
      </c>
    </row>
    <row r="28" spans="1:103" x14ac:dyDescent="0.3">
      <c r="A28" t="s">
        <v>129</v>
      </c>
      <c r="B28" t="s">
        <v>443</v>
      </c>
      <c r="C28">
        <v>142</v>
      </c>
      <c r="D28" t="s">
        <v>559</v>
      </c>
      <c r="E28">
        <v>145</v>
      </c>
      <c r="F28" t="s">
        <v>573</v>
      </c>
      <c r="G28" t="s">
        <v>590</v>
      </c>
      <c r="H28">
        <v>3</v>
      </c>
      <c r="I28">
        <v>267.35877232930289</v>
      </c>
      <c r="J28">
        <v>232.23498686070877</v>
      </c>
      <c r="K28">
        <v>205.28471944124024</v>
      </c>
      <c r="N28">
        <v>3</v>
      </c>
      <c r="O28">
        <v>877.88608571307691</v>
      </c>
      <c r="P28">
        <v>-0.42832786337196088</v>
      </c>
      <c r="Q28">
        <v>0.35925643023502674</v>
      </c>
      <c r="R28">
        <v>-0.53125488372967888</v>
      </c>
      <c r="S28">
        <v>0.48763540707852543</v>
      </c>
      <c r="T28">
        <v>37.486795847690615</v>
      </c>
      <c r="U28">
        <v>1.9101412536220198E-2</v>
      </c>
      <c r="V28">
        <v>0.1393645955360546</v>
      </c>
      <c r="W28">
        <v>0.14092569995631585</v>
      </c>
      <c r="X28">
        <v>3.8670802695940455E-2</v>
      </c>
      <c r="Y28">
        <v>1975.1912238371813</v>
      </c>
      <c r="Z28">
        <v>1982.7031826126663</v>
      </c>
      <c r="AA28">
        <v>2002.6087490628943</v>
      </c>
      <c r="AC28">
        <v>1.8294919322354839</v>
      </c>
      <c r="AD28">
        <v>1.2504066736719441</v>
      </c>
      <c r="AE28">
        <v>0.93732938762254836</v>
      </c>
      <c r="AG28">
        <v>31.773</v>
      </c>
      <c r="AH28">
        <v>30.82</v>
      </c>
      <c r="AI28">
        <v>20.001999999999999</v>
      </c>
      <c r="AK28">
        <v>40.427545454545452</v>
      </c>
      <c r="AL28">
        <v>17.81281818181818</v>
      </c>
      <c r="AM28">
        <v>11.919727272727272</v>
      </c>
      <c r="AN28">
        <v>5.4312727272727264</v>
      </c>
      <c r="AP28">
        <v>1967.8525676045344</v>
      </c>
      <c r="AQ28">
        <v>1984.931616149519</v>
      </c>
      <c r="AR28">
        <v>1993.2604197676867</v>
      </c>
      <c r="AS28">
        <v>2001.5892233858544</v>
      </c>
      <c r="AW28">
        <v>29.266000000000005</v>
      </c>
      <c r="AX28">
        <v>1960</v>
      </c>
      <c r="AY28">
        <v>4.0850000000000009</v>
      </c>
      <c r="AZ28">
        <v>1976</v>
      </c>
      <c r="BA28">
        <v>0</v>
      </c>
      <c r="BB28">
        <v>41</v>
      </c>
      <c r="BC28">
        <v>31</v>
      </c>
      <c r="BD28">
        <v>2</v>
      </c>
      <c r="BE28">
        <v>0</v>
      </c>
      <c r="BF28">
        <v>1950</v>
      </c>
      <c r="BG28">
        <v>2023</v>
      </c>
      <c r="BH28">
        <v>-0.60032631686661309</v>
      </c>
      <c r="BI28" t="s">
        <v>591</v>
      </c>
      <c r="BJ28">
        <v>3</v>
      </c>
      <c r="BK28">
        <v>377.06583022204126</v>
      </c>
      <c r="BL28">
        <v>378.70629207447615</v>
      </c>
      <c r="BM28">
        <v>376.87626640232673</v>
      </c>
      <c r="BP28">
        <v>3</v>
      </c>
      <c r="BQ28">
        <v>527.34595151728536</v>
      </c>
      <c r="BR28">
        <v>-0.26368883631488982</v>
      </c>
      <c r="BS28">
        <v>3.8676080672444368</v>
      </c>
      <c r="BT28">
        <v>-4.1446121643276621</v>
      </c>
      <c r="BU28">
        <v>0.6425429848685219</v>
      </c>
      <c r="BV28">
        <v>119.73139551196712</v>
      </c>
      <c r="BW28">
        <v>6.1040351745919798E-2</v>
      </c>
      <c r="BX28">
        <v>2.9280287514730428</v>
      </c>
      <c r="BY28">
        <v>2.9282187944127624</v>
      </c>
      <c r="BZ28">
        <v>8.8139944743448689E-2</v>
      </c>
      <c r="CA28">
        <v>1973.7925254481859</v>
      </c>
      <c r="CB28">
        <v>1975.9990441105213</v>
      </c>
      <c r="CC28">
        <v>1997.257634987285</v>
      </c>
      <c r="CE28">
        <v>0.69249187987242444</v>
      </c>
      <c r="CF28">
        <v>1.1349733502891675</v>
      </c>
      <c r="CG28">
        <v>1.8632416049014717</v>
      </c>
      <c r="CI28">
        <v>7.6230000000000002</v>
      </c>
      <c r="CJ28">
        <v>27.667999999999999</v>
      </c>
      <c r="CK28">
        <v>4.6719999999999997</v>
      </c>
      <c r="CM28">
        <v>40.427545454545452</v>
      </c>
      <c r="CN28">
        <v>17.81281818181818</v>
      </c>
      <c r="CO28">
        <v>11.919727272727272</v>
      </c>
      <c r="CP28">
        <v>5.4312727272727264</v>
      </c>
      <c r="CW28">
        <v>1961.956216073879</v>
      </c>
      <c r="CX28">
        <v>2013.5890696957856</v>
      </c>
      <c r="CY28">
        <v>-0.54069293339811519</v>
      </c>
    </row>
    <row r="29" spans="1:103" x14ac:dyDescent="0.3">
      <c r="A29" t="s">
        <v>130</v>
      </c>
      <c r="B29" t="s">
        <v>444</v>
      </c>
      <c r="C29">
        <v>2</v>
      </c>
      <c r="D29" t="s">
        <v>561</v>
      </c>
      <c r="E29">
        <v>18</v>
      </c>
      <c r="F29" t="s">
        <v>581</v>
      </c>
      <c r="G29" t="s">
        <v>590</v>
      </c>
      <c r="H29">
        <v>3</v>
      </c>
      <c r="I29">
        <v>301.93569026193745</v>
      </c>
      <c r="J29">
        <v>295.39064807877855</v>
      </c>
      <c r="K29">
        <v>283.89419247074898</v>
      </c>
      <c r="N29">
        <v>3</v>
      </c>
      <c r="O29">
        <v>409.57782920040074</v>
      </c>
      <c r="P29">
        <v>-0.18670644232643629</v>
      </c>
      <c r="Q29">
        <v>-0.58051333544659223</v>
      </c>
      <c r="R29">
        <v>0.86509477858538308</v>
      </c>
      <c r="S29">
        <v>-0.80319166713541723</v>
      </c>
      <c r="T29">
        <v>22.597652985680433</v>
      </c>
      <c r="U29">
        <v>1.1488233412772572E-2</v>
      </c>
      <c r="V29">
        <v>4.6936579967307997E-2</v>
      </c>
      <c r="W29">
        <v>5.8794964537941606E-2</v>
      </c>
      <c r="X29">
        <v>9.6117456719601022E-2</v>
      </c>
      <c r="Y29">
        <v>1984.7072078093424</v>
      </c>
      <c r="Z29">
        <v>1998.5120413620434</v>
      </c>
      <c r="AA29">
        <v>2014.195539315619</v>
      </c>
      <c r="AC29">
        <v>0.73904180585560875</v>
      </c>
      <c r="AD29">
        <v>0.58183968265640051</v>
      </c>
      <c r="AE29">
        <v>0.73143142594680266</v>
      </c>
      <c r="AG29">
        <v>37.930999999999997</v>
      </c>
      <c r="AH29">
        <v>28.457000000000001</v>
      </c>
      <c r="AI29">
        <v>29.5</v>
      </c>
      <c r="AK29">
        <v>44.592636363636366</v>
      </c>
      <c r="AL29">
        <v>27.151363636363637</v>
      </c>
      <c r="AM29">
        <v>20.244</v>
      </c>
      <c r="AN29">
        <v>12.733909090909092</v>
      </c>
      <c r="AO29">
        <v>1952.6794290417442</v>
      </c>
      <c r="AP29">
        <v>1989.9471761823593</v>
      </c>
      <c r="AQ29">
        <v>2011.5826674527382</v>
      </c>
      <c r="AR29">
        <v>2021.233354600789</v>
      </c>
      <c r="AW29">
        <v>28.180999999999997</v>
      </c>
      <c r="AX29">
        <v>1981</v>
      </c>
      <c r="AY29">
        <v>7.8319999999999972</v>
      </c>
      <c r="AZ29">
        <v>2006</v>
      </c>
      <c r="BA29">
        <v>0</v>
      </c>
      <c r="BB29">
        <v>44</v>
      </c>
      <c r="BC29">
        <v>25</v>
      </c>
      <c r="BD29">
        <v>5</v>
      </c>
      <c r="BE29">
        <v>0</v>
      </c>
      <c r="BF29">
        <v>1950</v>
      </c>
      <c r="BG29">
        <v>2023</v>
      </c>
      <c r="BH29">
        <v>-0.76721977777302852</v>
      </c>
      <c r="BI29" t="s">
        <v>591</v>
      </c>
      <c r="BJ29">
        <v>3</v>
      </c>
      <c r="BK29">
        <v>403.0184677780847</v>
      </c>
      <c r="BL29">
        <v>369.53056829298077</v>
      </c>
      <c r="BM29">
        <v>187.9687585866115</v>
      </c>
      <c r="BP29">
        <v>3</v>
      </c>
      <c r="BQ29">
        <v>1692.8520146885039</v>
      </c>
      <c r="BR29">
        <v>-0.85580000752618379</v>
      </c>
      <c r="BS29">
        <v>0.58408340517067403</v>
      </c>
      <c r="BT29">
        <v>1.1276858317196201</v>
      </c>
      <c r="BU29">
        <v>-1.4835873937733441</v>
      </c>
      <c r="BV29">
        <v>239.89577933636824</v>
      </c>
      <c r="BW29">
        <v>0.12286590912529625</v>
      </c>
      <c r="BX29">
        <v>0.1231423232184671</v>
      </c>
      <c r="BY29">
        <v>3.5060424190164745E-2</v>
      </c>
      <c r="BZ29">
        <v>4.130977489803405E-2</v>
      </c>
      <c r="CA29">
        <v>1955.9462471779595</v>
      </c>
      <c r="CB29">
        <v>1991.8995653507627</v>
      </c>
      <c r="CC29">
        <v>2005.4664698390163</v>
      </c>
      <c r="CE29">
        <v>0.85879661269976526</v>
      </c>
      <c r="CF29">
        <v>0.28016854501122368</v>
      </c>
      <c r="CG29">
        <v>0.24710734101391094</v>
      </c>
      <c r="CI29">
        <v>19.260999999999999</v>
      </c>
      <c r="CJ29">
        <v>10.438000000000001</v>
      </c>
      <c r="CK29">
        <v>20.454999999999998</v>
      </c>
      <c r="CM29">
        <v>44.592636363636366</v>
      </c>
      <c r="CN29">
        <v>27.151363636363637</v>
      </c>
      <c r="CO29">
        <v>20.244</v>
      </c>
      <c r="CP29">
        <v>12.733909090909092</v>
      </c>
      <c r="CU29">
        <v>2006.4121658840875</v>
      </c>
      <c r="CV29">
        <v>1970.4952353462425</v>
      </c>
      <c r="CW29">
        <v>1989.7282480615077</v>
      </c>
      <c r="CY29">
        <v>-0.85580000752618379</v>
      </c>
    </row>
    <row r="30" spans="1:103" x14ac:dyDescent="0.3">
      <c r="A30" t="s">
        <v>131</v>
      </c>
      <c r="B30" t="s">
        <v>446</v>
      </c>
      <c r="C30">
        <v>2</v>
      </c>
      <c r="D30" t="s">
        <v>561</v>
      </c>
      <c r="E30">
        <v>15</v>
      </c>
      <c r="F30" t="s">
        <v>568</v>
      </c>
      <c r="G30" t="s">
        <v>590</v>
      </c>
      <c r="H30">
        <v>3</v>
      </c>
      <c r="I30">
        <v>431.35931166485517</v>
      </c>
      <c r="J30">
        <v>419.55350540182275</v>
      </c>
      <c r="K30">
        <v>290.09320604255623</v>
      </c>
      <c r="N30">
        <v>3</v>
      </c>
      <c r="O30">
        <v>468.03169391783479</v>
      </c>
      <c r="P30">
        <v>-0.2134645826488942</v>
      </c>
      <c r="Q30">
        <v>-1.4218970718458814</v>
      </c>
      <c r="R30">
        <v>1.7784087033503135</v>
      </c>
      <c r="S30">
        <v>-0.7257236430703885</v>
      </c>
      <c r="T30">
        <v>48.177712441531177</v>
      </c>
      <c r="U30">
        <v>2.4530180904636489E-2</v>
      </c>
      <c r="V30">
        <v>7.0457580468798992E-2</v>
      </c>
      <c r="W30">
        <v>8.576970017185509E-2</v>
      </c>
      <c r="X30">
        <v>9.8516505907358734E-2</v>
      </c>
      <c r="Y30">
        <v>1978.6081596187958</v>
      </c>
      <c r="Z30">
        <v>1993.4001088495688</v>
      </c>
      <c r="AA30">
        <v>2010.9998966729056</v>
      </c>
      <c r="AC30">
        <v>0.49246554878871956</v>
      </c>
      <c r="AD30">
        <v>0.44046855343249791</v>
      </c>
      <c r="AE30">
        <v>1.1108774660883796</v>
      </c>
      <c r="AG30">
        <v>44.853999999999999</v>
      </c>
      <c r="AH30">
        <v>23.440999999999999</v>
      </c>
      <c r="AI30">
        <v>24.905000000000001</v>
      </c>
      <c r="AK30">
        <v>50.430727272727275</v>
      </c>
      <c r="AL30">
        <v>19.946000000000002</v>
      </c>
      <c r="AM30">
        <v>30.124272727272729</v>
      </c>
      <c r="AN30">
        <v>5.389000000000002</v>
      </c>
      <c r="AO30">
        <v>1979.0171999660936</v>
      </c>
      <c r="AP30">
        <v>1985.1320553392247</v>
      </c>
      <c r="AQ30">
        <v>1988.1894830257904</v>
      </c>
      <c r="AR30">
        <v>1996.7376323866974</v>
      </c>
      <c r="AS30">
        <v>2017.8584869786814</v>
      </c>
      <c r="AW30">
        <v>37.564999999999998</v>
      </c>
      <c r="AX30">
        <v>1978</v>
      </c>
      <c r="AY30">
        <v>10.370000000000001</v>
      </c>
      <c r="AZ30">
        <v>2023</v>
      </c>
      <c r="BA30">
        <v>20</v>
      </c>
      <c r="BB30">
        <v>17</v>
      </c>
      <c r="BC30">
        <v>37</v>
      </c>
      <c r="BD30">
        <v>0</v>
      </c>
      <c r="BE30">
        <v>0</v>
      </c>
      <c r="BF30">
        <v>1950</v>
      </c>
      <c r="BG30">
        <v>2023</v>
      </c>
      <c r="BH30">
        <v>-1.6353616544947756</v>
      </c>
      <c r="BI30" t="s">
        <v>591</v>
      </c>
      <c r="BJ30">
        <v>2</v>
      </c>
      <c r="BK30">
        <v>467.21195245009761</v>
      </c>
      <c r="BL30">
        <v>225.18081925870894</v>
      </c>
      <c r="BM30">
        <v>185.48106903435695</v>
      </c>
      <c r="BP30">
        <v>2</v>
      </c>
      <c r="BQ30">
        <v>2198.2033875348852</v>
      </c>
      <c r="BR30">
        <v>-1.1091378260862685</v>
      </c>
      <c r="BS30">
        <v>0.78712164961123932</v>
      </c>
      <c r="BT30">
        <v>0.36289058441867383</v>
      </c>
      <c r="BV30">
        <v>41.709643576924947</v>
      </c>
      <c r="BW30">
        <v>2.1264024395990389E-2</v>
      </c>
      <c r="BX30">
        <v>4.451425789217011E-2</v>
      </c>
      <c r="BY30">
        <v>4.108838049247597E-2</v>
      </c>
      <c r="CA30">
        <v>1973.5666299064189</v>
      </c>
      <c r="CB30">
        <v>1989.324500073471</v>
      </c>
      <c r="CE30">
        <v>0.59080264744035471</v>
      </c>
      <c r="CF30">
        <v>1.1957679772808296</v>
      </c>
      <c r="CI30">
        <v>9.57</v>
      </c>
      <c r="CJ30">
        <v>4.6900000000000004</v>
      </c>
      <c r="CM30">
        <v>50.430727272727275</v>
      </c>
      <c r="CN30">
        <v>19.946000000000002</v>
      </c>
      <c r="CO30">
        <v>30.124272727272729</v>
      </c>
      <c r="CP30">
        <v>5.389000000000002</v>
      </c>
      <c r="CR30">
        <v>1950.3467798659678</v>
      </c>
      <c r="CS30">
        <v>1954.8547858886604</v>
      </c>
      <c r="CT30">
        <v>1959.3627919113594</v>
      </c>
      <c r="CU30">
        <v>1963.8707979340579</v>
      </c>
      <c r="CV30">
        <v>1968.3788039567571</v>
      </c>
      <c r="CW30">
        <v>1972.8868099794556</v>
      </c>
      <c r="CX30">
        <v>2009.5890895361017</v>
      </c>
      <c r="CY30">
        <v>-1.1091378260862685</v>
      </c>
    </row>
    <row r="31" spans="1:103" x14ac:dyDescent="0.3">
      <c r="A31" t="s">
        <v>132</v>
      </c>
      <c r="B31" t="s">
        <v>457</v>
      </c>
      <c r="C31">
        <v>9</v>
      </c>
      <c r="D31" t="s">
        <v>562</v>
      </c>
      <c r="E31">
        <v>57</v>
      </c>
      <c r="F31" t="s">
        <v>588</v>
      </c>
      <c r="G31" t="s">
        <v>590</v>
      </c>
      <c r="H31">
        <v>3</v>
      </c>
      <c r="I31">
        <v>448.24645540156502</v>
      </c>
      <c r="J31">
        <v>284.69240529620708</v>
      </c>
      <c r="K31">
        <v>281.93864022455665</v>
      </c>
      <c r="N31">
        <v>3</v>
      </c>
      <c r="O31">
        <v>-272.43060819039556</v>
      </c>
      <c r="P31">
        <v>0.16313201809810743</v>
      </c>
      <c r="Q31">
        <v>-1.2318956529713396</v>
      </c>
      <c r="R31">
        <v>0.9228060652664335</v>
      </c>
      <c r="S31">
        <v>-0.75479130347287871</v>
      </c>
      <c r="T31">
        <v>38.177005397464185</v>
      </c>
      <c r="U31">
        <v>1.9418391474021607E-2</v>
      </c>
      <c r="V31">
        <v>0.10311878952820369</v>
      </c>
      <c r="W31">
        <v>0.15469849792878335</v>
      </c>
      <c r="X31">
        <v>0.12398291654231905</v>
      </c>
      <c r="Y31">
        <v>1982.226910576999</v>
      </c>
      <c r="Z31">
        <v>1993.3915397304784</v>
      </c>
      <c r="AA31">
        <v>2003.1859749229618</v>
      </c>
      <c r="AC31">
        <v>0.61708055534769346</v>
      </c>
      <c r="AD31">
        <v>1.0109941529330819</v>
      </c>
      <c r="AE31">
        <v>1.0681385976191418</v>
      </c>
      <c r="AG31">
        <v>50.017000000000003</v>
      </c>
      <c r="AH31">
        <v>39.573</v>
      </c>
      <c r="AI31">
        <v>37.593000000000004</v>
      </c>
      <c r="AK31">
        <v>47.096727272727271</v>
      </c>
      <c r="AL31">
        <v>23.99163636363636</v>
      </c>
      <c r="AM31">
        <v>17.224727272727275</v>
      </c>
      <c r="AN31">
        <v>6.775636363636365</v>
      </c>
      <c r="AO31">
        <v>1978.1755772716592</v>
      </c>
      <c r="AP31">
        <v>2006.041539381413</v>
      </c>
      <c r="AQ31">
        <v>2011.5924761068788</v>
      </c>
      <c r="AR31">
        <v>2017.1434128323449</v>
      </c>
      <c r="AS31">
        <v>2022.6943495578107</v>
      </c>
      <c r="AW31">
        <v>42.04</v>
      </c>
      <c r="AX31">
        <v>1979</v>
      </c>
      <c r="AY31">
        <v>14.169</v>
      </c>
      <c r="AZ31">
        <v>2023</v>
      </c>
      <c r="BA31">
        <v>51</v>
      </c>
      <c r="BB31">
        <v>13</v>
      </c>
      <c r="BC31">
        <v>10</v>
      </c>
      <c r="BD31">
        <v>0</v>
      </c>
      <c r="BE31">
        <v>0</v>
      </c>
      <c r="BF31">
        <v>1950</v>
      </c>
      <c r="BG31">
        <v>2023</v>
      </c>
      <c r="BH31">
        <v>-1.0687636348732321</v>
      </c>
      <c r="BI31" t="s">
        <v>591</v>
      </c>
      <c r="BJ31">
        <v>3</v>
      </c>
      <c r="BK31">
        <v>293.12834842851612</v>
      </c>
      <c r="BL31">
        <v>105.72963925178794</v>
      </c>
      <c r="BM31">
        <v>84.824763065404866</v>
      </c>
      <c r="BP31">
        <v>3</v>
      </c>
      <c r="BQ31">
        <v>214.48912246115862</v>
      </c>
      <c r="BR31">
        <v>-0.10085000012238096</v>
      </c>
      <c r="BS31">
        <v>-0.34408406640892192</v>
      </c>
      <c r="BT31">
        <v>0.26029971862572959</v>
      </c>
      <c r="BU31">
        <v>0.19188858987971502</v>
      </c>
      <c r="BV31">
        <v>56.563725664454381</v>
      </c>
      <c r="BW31">
        <v>2.8947633716805265E-2</v>
      </c>
      <c r="BX31">
        <v>3.3379902032739633E-2</v>
      </c>
      <c r="BY31">
        <v>1.7887769590666288E-2</v>
      </c>
      <c r="BZ31">
        <v>8.4403395305085085E-3</v>
      </c>
      <c r="CA31">
        <v>1958.1630440467791</v>
      </c>
      <c r="CB31">
        <v>1971.8614141681423</v>
      </c>
      <c r="CC31">
        <v>1995.3345434986022</v>
      </c>
      <c r="CE31">
        <v>0.55819860636622598</v>
      </c>
      <c r="CF31">
        <v>0.60609581649946087</v>
      </c>
      <c r="CG31">
        <v>0.64955879583305154</v>
      </c>
      <c r="CI31">
        <v>16.960999999999999</v>
      </c>
      <c r="CJ31">
        <v>10.887</v>
      </c>
      <c r="CK31">
        <v>6.9980000000000002</v>
      </c>
      <c r="CM31">
        <v>47.096727272727271</v>
      </c>
      <c r="CN31">
        <v>23.99163636363636</v>
      </c>
      <c r="CO31">
        <v>17.224727272727275</v>
      </c>
      <c r="CP31">
        <v>6.775636363636365</v>
      </c>
      <c r="CV31">
        <v>1962.676924597793</v>
      </c>
      <c r="CW31">
        <v>1976.8090726987064</v>
      </c>
      <c r="CY31">
        <v>-0.44493406653130285</v>
      </c>
    </row>
    <row r="32" spans="1:103" x14ac:dyDescent="0.3">
      <c r="A32" t="s">
        <v>133</v>
      </c>
      <c r="B32" t="s">
        <v>460</v>
      </c>
      <c r="C32">
        <v>19</v>
      </c>
      <c r="D32" t="s">
        <v>563</v>
      </c>
      <c r="E32">
        <v>13</v>
      </c>
      <c r="F32" t="s">
        <v>577</v>
      </c>
      <c r="G32" t="s">
        <v>590</v>
      </c>
      <c r="H32">
        <v>3</v>
      </c>
      <c r="I32">
        <v>286.32974983034643</v>
      </c>
      <c r="J32">
        <v>277.75215575804089</v>
      </c>
      <c r="K32">
        <v>124.43984177504437</v>
      </c>
      <c r="N32">
        <v>3</v>
      </c>
      <c r="O32">
        <v>427.84616135964791</v>
      </c>
      <c r="P32">
        <v>-0.19422781901396718</v>
      </c>
      <c r="Q32">
        <v>-0.76253581700971973</v>
      </c>
      <c r="R32">
        <v>0.41525093114623379</v>
      </c>
      <c r="S32">
        <v>0.18127504273164927</v>
      </c>
      <c r="T32">
        <v>17.529491839945965</v>
      </c>
      <c r="U32">
        <v>8.9458616691357636E-3</v>
      </c>
      <c r="V32">
        <v>2.3745246754508047E-2</v>
      </c>
      <c r="W32">
        <v>2.3321850541258717E-2</v>
      </c>
      <c r="X32">
        <v>1.1367316394613204E-2</v>
      </c>
      <c r="Y32">
        <v>1969.4960669491697</v>
      </c>
      <c r="Z32">
        <v>1980.4216821074092</v>
      </c>
      <c r="AA32">
        <v>2002.5003168508297</v>
      </c>
      <c r="AC32">
        <v>0.22771717605114467</v>
      </c>
      <c r="AD32">
        <v>0.40906907550265392</v>
      </c>
      <c r="AE32">
        <v>0.77712616020975278</v>
      </c>
      <c r="AG32">
        <v>45.097999999999999</v>
      </c>
      <c r="AH32">
        <v>35.026000000000003</v>
      </c>
      <c r="AI32">
        <v>22.832000000000001</v>
      </c>
      <c r="AK32">
        <v>48.05654545454545</v>
      </c>
      <c r="AL32">
        <v>17.293272727272722</v>
      </c>
      <c r="AM32">
        <v>17.465454545454545</v>
      </c>
      <c r="AN32">
        <v>6.4813636363636364</v>
      </c>
      <c r="AO32">
        <v>1969.7114769349153</v>
      </c>
      <c r="AP32">
        <v>1980.3704275675364</v>
      </c>
      <c r="AQ32">
        <v>1989.40024233534</v>
      </c>
      <c r="AR32">
        <v>1998.6336360396142</v>
      </c>
      <c r="AS32">
        <v>2010.567611085725</v>
      </c>
      <c r="AW32">
        <v>35.130000000000003</v>
      </c>
      <c r="AX32">
        <v>1967</v>
      </c>
      <c r="AY32">
        <v>7.338000000000001</v>
      </c>
      <c r="AZ32">
        <v>2021</v>
      </c>
      <c r="BA32">
        <v>25</v>
      </c>
      <c r="BB32">
        <v>23</v>
      </c>
      <c r="BC32">
        <v>22</v>
      </c>
      <c r="BD32">
        <v>4</v>
      </c>
      <c r="BE32">
        <v>0</v>
      </c>
      <c r="BF32">
        <v>1950</v>
      </c>
      <c r="BG32">
        <v>2023</v>
      </c>
      <c r="BH32">
        <v>-0.95676363602368686</v>
      </c>
      <c r="BI32" t="s">
        <v>591</v>
      </c>
      <c r="BJ32">
        <v>3</v>
      </c>
      <c r="BK32">
        <v>358.52205127495677</v>
      </c>
      <c r="BL32">
        <v>190.42492982091608</v>
      </c>
      <c r="BM32">
        <v>164.34073969971897</v>
      </c>
      <c r="BP32">
        <v>3</v>
      </c>
      <c r="BQ32">
        <v>1538.0822263732232</v>
      </c>
      <c r="BR32">
        <v>-0.7778090904485524</v>
      </c>
      <c r="BS32">
        <v>0.43929931433427494</v>
      </c>
      <c r="BT32">
        <v>0.29872849404693913</v>
      </c>
      <c r="BU32">
        <v>0.18676589569179841</v>
      </c>
      <c r="BV32">
        <v>78.369639331476307</v>
      </c>
      <c r="BW32">
        <v>4.0086719594866441E-2</v>
      </c>
      <c r="BX32">
        <v>4.3275345793436171E-2</v>
      </c>
      <c r="BY32">
        <v>1.8785268373496949E-2</v>
      </c>
      <c r="BZ32">
        <v>2.9394902284156622E-2</v>
      </c>
      <c r="CA32">
        <v>1960.4246682052365</v>
      </c>
      <c r="CB32">
        <v>1980.4968412748728</v>
      </c>
      <c r="CC32">
        <v>2009.5658323110902</v>
      </c>
      <c r="CE32">
        <v>0.71688220122447932</v>
      </c>
      <c r="CF32">
        <v>0.8186961142078365</v>
      </c>
      <c r="CG32">
        <v>1.4619790361540148</v>
      </c>
      <c r="CI32">
        <v>13.993</v>
      </c>
      <c r="CJ32">
        <v>6.8959999999999999</v>
      </c>
      <c r="CK32">
        <v>5.7329999999999997</v>
      </c>
      <c r="CM32">
        <v>48.05654545454545</v>
      </c>
      <c r="CN32">
        <v>17.293272727272722</v>
      </c>
      <c r="CO32">
        <v>17.465454545454545</v>
      </c>
      <c r="CP32">
        <v>6.4813636363636364</v>
      </c>
      <c r="CU32">
        <v>1951.7414298896481</v>
      </c>
      <c r="CV32">
        <v>1958.169742519829</v>
      </c>
      <c r="CW32">
        <v>1970.014046511724</v>
      </c>
      <c r="CY32">
        <v>-0.7778090904485524</v>
      </c>
    </row>
    <row r="33" spans="1:103" x14ac:dyDescent="0.3">
      <c r="A33" t="s">
        <v>134</v>
      </c>
      <c r="B33" t="s">
        <v>461</v>
      </c>
      <c r="C33">
        <v>9</v>
      </c>
      <c r="D33" t="s">
        <v>562</v>
      </c>
      <c r="E33">
        <v>57</v>
      </c>
      <c r="F33" t="s">
        <v>588</v>
      </c>
      <c r="G33" t="s">
        <v>590</v>
      </c>
      <c r="H33">
        <v>3</v>
      </c>
      <c r="I33">
        <v>326.07106999832951</v>
      </c>
      <c r="J33">
        <v>199.42882458364664</v>
      </c>
      <c r="K33">
        <v>160.00682496098096</v>
      </c>
      <c r="N33">
        <v>3</v>
      </c>
      <c r="O33">
        <v>210.83143965853913</v>
      </c>
      <c r="P33">
        <v>-8.4940279693406257E-2</v>
      </c>
      <c r="Q33">
        <v>-0.59379439719847293</v>
      </c>
      <c r="R33">
        <v>0.20232759964489405</v>
      </c>
      <c r="S33">
        <v>0.3297711720558098</v>
      </c>
      <c r="T33">
        <v>19.994638823645104</v>
      </c>
      <c r="U33">
        <v>1.0177879743790004E-2</v>
      </c>
      <c r="V33">
        <v>4.7117997339018433E-2</v>
      </c>
      <c r="W33">
        <v>4.8155641782638585E-2</v>
      </c>
      <c r="X33">
        <v>6.3896240367737764E-2</v>
      </c>
      <c r="Y33">
        <v>1979.0919773012513</v>
      </c>
      <c r="Z33">
        <v>1990.0000132715857</v>
      </c>
      <c r="AA33">
        <v>2014.7461438195755</v>
      </c>
      <c r="AC33">
        <v>0.59507787707711335</v>
      </c>
      <c r="AD33">
        <v>1.6790738758947152</v>
      </c>
      <c r="AE33">
        <v>1.1188918854878265</v>
      </c>
      <c r="AG33">
        <v>42.72</v>
      </c>
      <c r="AH33">
        <v>35.088999999999999</v>
      </c>
      <c r="AI33">
        <v>23.573</v>
      </c>
      <c r="AK33">
        <v>44.922272727272727</v>
      </c>
      <c r="AL33">
        <v>23.094454545454543</v>
      </c>
      <c r="AM33">
        <v>15.771272727272729</v>
      </c>
      <c r="AN33">
        <v>7.5912727272727274</v>
      </c>
      <c r="AO33">
        <v>1952.3298046240413</v>
      </c>
      <c r="AP33">
        <v>1990.6783242727117</v>
      </c>
      <c r="AQ33">
        <v>2001.1735485777897</v>
      </c>
      <c r="AR33">
        <v>2011.6687746959522</v>
      </c>
      <c r="AW33">
        <v>35.24</v>
      </c>
      <c r="AX33">
        <v>1978</v>
      </c>
      <c r="AY33">
        <v>14.658999999999999</v>
      </c>
      <c r="AZ33">
        <v>2023</v>
      </c>
      <c r="BA33">
        <v>30</v>
      </c>
      <c r="BB33">
        <v>27</v>
      </c>
      <c r="BC33">
        <v>17</v>
      </c>
      <c r="BD33">
        <v>0</v>
      </c>
      <c r="BE33">
        <v>0</v>
      </c>
      <c r="BF33">
        <v>1950</v>
      </c>
      <c r="BG33">
        <v>2023</v>
      </c>
      <c r="BH33">
        <v>-0.67873467689187916</v>
      </c>
      <c r="BI33" t="s">
        <v>591</v>
      </c>
      <c r="BJ33">
        <v>3</v>
      </c>
      <c r="BK33">
        <v>320.49524907492901</v>
      </c>
      <c r="BL33">
        <v>86.724603202954214</v>
      </c>
      <c r="BM33">
        <v>-16.018445321034871</v>
      </c>
      <c r="BP33">
        <v>3</v>
      </c>
      <c r="BQ33">
        <v>896.94443117641788</v>
      </c>
      <c r="BR33">
        <v>-0.45072631558366849</v>
      </c>
      <c r="BS33">
        <v>0.28610866863547307</v>
      </c>
      <c r="BT33">
        <v>0.16900010320787023</v>
      </c>
      <c r="BU33">
        <v>4.2512280804224513E-2</v>
      </c>
      <c r="BV33">
        <v>13.961548332880099</v>
      </c>
      <c r="BW33">
        <v>7.1268472501003306E-3</v>
      </c>
      <c r="BX33">
        <v>1.1034096974819704E-2</v>
      </c>
      <c r="BY33">
        <v>1.1034096974819952E-2</v>
      </c>
      <c r="BZ33">
        <v>1.0078884038053817E-2</v>
      </c>
      <c r="CA33">
        <v>1968.6030649497554</v>
      </c>
      <c r="CB33">
        <v>1985.3882484904914</v>
      </c>
      <c r="CC33">
        <v>2004.7705514550444</v>
      </c>
      <c r="CE33">
        <v>0.39719092741278478</v>
      </c>
      <c r="CF33">
        <v>0.67237559995803498</v>
      </c>
      <c r="CG33">
        <v>2.6005950170952379</v>
      </c>
      <c r="CI33">
        <v>9.8819999999999997</v>
      </c>
      <c r="CJ33">
        <v>7.194</v>
      </c>
      <c r="CK33">
        <v>6.9470000000000001</v>
      </c>
      <c r="CM33">
        <v>44.922272727272727</v>
      </c>
      <c r="CN33">
        <v>23.094454545454543</v>
      </c>
      <c r="CO33">
        <v>15.771272727272729</v>
      </c>
      <c r="CP33">
        <v>7.5912727272727274</v>
      </c>
      <c r="CV33">
        <v>1956.7183026230534</v>
      </c>
      <c r="CW33">
        <v>1967.8115089150474</v>
      </c>
      <c r="CY33">
        <v>-0.45072631558366849</v>
      </c>
    </row>
    <row r="34" spans="1:103" x14ac:dyDescent="0.3">
      <c r="A34" t="s">
        <v>135</v>
      </c>
      <c r="B34" t="s">
        <v>464</v>
      </c>
      <c r="C34">
        <v>142</v>
      </c>
      <c r="D34" t="s">
        <v>559</v>
      </c>
      <c r="E34">
        <v>30</v>
      </c>
      <c r="F34" t="s">
        <v>585</v>
      </c>
      <c r="G34" t="s">
        <v>590</v>
      </c>
      <c r="H34">
        <v>3</v>
      </c>
      <c r="I34">
        <v>426.50080216833123</v>
      </c>
      <c r="J34">
        <v>420.37724413864925</v>
      </c>
      <c r="K34">
        <v>331.22029208952483</v>
      </c>
      <c r="N34">
        <v>3</v>
      </c>
      <c r="O34">
        <v>-847.1981833727632</v>
      </c>
      <c r="P34">
        <v>0.45502424322035245</v>
      </c>
      <c r="Q34">
        <v>-0.72125774056634095</v>
      </c>
      <c r="R34">
        <v>-1.6386593600686006</v>
      </c>
      <c r="S34">
        <v>2.0169893163790014</v>
      </c>
      <c r="T34">
        <v>363.50070254690968</v>
      </c>
      <c r="U34">
        <v>0.1859812279514452</v>
      </c>
      <c r="V34">
        <v>0.18972276731709611</v>
      </c>
      <c r="W34">
        <v>0.26334088848434845</v>
      </c>
      <c r="X34">
        <v>0.26397884969589053</v>
      </c>
      <c r="Y34">
        <v>1959.1395363050183</v>
      </c>
      <c r="Z34">
        <v>1988.2771860661974</v>
      </c>
      <c r="AA34">
        <v>1996.4877862622648</v>
      </c>
      <c r="AC34">
        <v>1.6630241787404594</v>
      </c>
      <c r="AD34">
        <v>0.85287395889969098</v>
      </c>
      <c r="AE34">
        <v>0.67633232038078805</v>
      </c>
      <c r="AG34">
        <v>44.061999999999998</v>
      </c>
      <c r="AH34">
        <v>36.393000000000001</v>
      </c>
      <c r="AI34">
        <v>23.28</v>
      </c>
      <c r="AK34">
        <v>42.326909090909091</v>
      </c>
      <c r="AL34">
        <v>23.560636363636366</v>
      </c>
      <c r="AM34">
        <v>24.274454545454546</v>
      </c>
      <c r="AN34">
        <v>6.2892727272727278</v>
      </c>
      <c r="AP34">
        <v>1989.064833041353</v>
      </c>
      <c r="AQ34">
        <v>1991.689652584635</v>
      </c>
      <c r="AR34">
        <v>2003.8311445944314</v>
      </c>
      <c r="AW34">
        <v>25.991999999999997</v>
      </c>
      <c r="AX34">
        <v>1985</v>
      </c>
      <c r="AY34">
        <v>11.329000000000001</v>
      </c>
      <c r="AZ34">
        <v>2004</v>
      </c>
      <c r="BA34">
        <v>0</v>
      </c>
      <c r="BB34">
        <v>37</v>
      </c>
      <c r="BC34">
        <v>37</v>
      </c>
      <c r="BD34">
        <v>0</v>
      </c>
      <c r="BE34">
        <v>0</v>
      </c>
      <c r="BF34">
        <v>1950</v>
      </c>
      <c r="BG34">
        <v>2023</v>
      </c>
      <c r="BH34">
        <v>-1.9048928574145891</v>
      </c>
      <c r="BI34" t="s">
        <v>591</v>
      </c>
      <c r="BJ34">
        <v>2</v>
      </c>
      <c r="BK34">
        <v>307.81204067348796</v>
      </c>
      <c r="BL34">
        <v>177.9630878079555</v>
      </c>
      <c r="BM34">
        <v>163.10291691558214</v>
      </c>
      <c r="BP34">
        <v>2</v>
      </c>
      <c r="BQ34">
        <v>912.481338148997</v>
      </c>
      <c r="BR34">
        <v>-0.45432153830190602</v>
      </c>
      <c r="BS34">
        <v>0.12811641027892037</v>
      </c>
      <c r="BT34">
        <v>0.28397489092078948</v>
      </c>
      <c r="BV34">
        <v>33.733212056045282</v>
      </c>
      <c r="BW34">
        <v>1.7193162189982129E-2</v>
      </c>
      <c r="BX34">
        <v>2.3629741249224415E-2</v>
      </c>
      <c r="BY34">
        <v>2.5347373928997927E-2</v>
      </c>
      <c r="CA34">
        <v>1974.6256810140178</v>
      </c>
      <c r="CB34">
        <v>2000.000367963308</v>
      </c>
      <c r="CE34">
        <v>2.7131529665750205</v>
      </c>
      <c r="CF34">
        <v>1.2560465741240594</v>
      </c>
      <c r="CI34">
        <v>14.794</v>
      </c>
      <c r="CJ34">
        <v>7.08</v>
      </c>
      <c r="CM34">
        <v>42.326909090909091</v>
      </c>
      <c r="CN34">
        <v>23.560636363636366</v>
      </c>
      <c r="CO34">
        <v>24.274454545454546</v>
      </c>
      <c r="CP34">
        <v>6.2892727272727278</v>
      </c>
      <c r="CT34">
        <v>1953.4212299643341</v>
      </c>
      <c r="CU34">
        <v>1964.4266514081164</v>
      </c>
      <c r="CV34">
        <v>1975.7487816301259</v>
      </c>
      <c r="CW34">
        <v>1991.07656028984</v>
      </c>
      <c r="CY34">
        <v>-0.45432153830190602</v>
      </c>
    </row>
    <row r="35" spans="1:103" x14ac:dyDescent="0.3">
      <c r="A35" t="s">
        <v>136</v>
      </c>
      <c r="B35" t="s">
        <v>467</v>
      </c>
      <c r="C35">
        <v>2</v>
      </c>
      <c r="D35" t="s">
        <v>561</v>
      </c>
      <c r="E35">
        <v>15</v>
      </c>
      <c r="F35" t="s">
        <v>568</v>
      </c>
      <c r="G35" t="s">
        <v>590</v>
      </c>
      <c r="H35">
        <v>3</v>
      </c>
      <c r="I35">
        <v>343.29416525037612</v>
      </c>
      <c r="J35">
        <v>320.60037904808809</v>
      </c>
      <c r="K35">
        <v>193.68717604277342</v>
      </c>
      <c r="N35">
        <v>3</v>
      </c>
      <c r="O35">
        <v>-364.63984795023316</v>
      </c>
      <c r="P35">
        <v>0.21240977307405154</v>
      </c>
      <c r="Q35">
        <v>-0.81848475846279911</v>
      </c>
      <c r="R35">
        <v>-0.35740103883744079</v>
      </c>
      <c r="S35">
        <v>0.69247432190571523</v>
      </c>
      <c r="T35">
        <v>112.26511968203755</v>
      </c>
      <c r="U35">
        <v>5.7439241982996839E-2</v>
      </c>
      <c r="V35">
        <v>6.0055404411638716E-2</v>
      </c>
      <c r="W35">
        <v>3.8779148891683456E-2</v>
      </c>
      <c r="X35">
        <v>3.6679953197725802E-2</v>
      </c>
      <c r="Y35">
        <v>1959.3225125248391</v>
      </c>
      <c r="Z35">
        <v>1981.9998856880034</v>
      </c>
      <c r="AA35">
        <v>1995.6220834887724</v>
      </c>
      <c r="AC35">
        <v>0.48058366495940424</v>
      </c>
      <c r="AD35">
        <v>0.98135431191038602</v>
      </c>
      <c r="AE35">
        <v>0.49720716310126051</v>
      </c>
      <c r="AG35">
        <v>50.923000000000002</v>
      </c>
      <c r="AH35">
        <v>38.402999999999999</v>
      </c>
      <c r="AI35">
        <v>25.532</v>
      </c>
      <c r="AK35">
        <v>50.540727272727274</v>
      </c>
      <c r="AL35">
        <v>18.512090909090908</v>
      </c>
      <c r="AM35">
        <v>23.841727272727272</v>
      </c>
      <c r="AN35">
        <v>5.802818181818183</v>
      </c>
      <c r="AO35">
        <v>1970.1122703463959</v>
      </c>
      <c r="AP35">
        <v>1984.9010618825778</v>
      </c>
      <c r="AQ35">
        <v>1990.0906046156372</v>
      </c>
      <c r="AR35">
        <v>1995.3846159958614</v>
      </c>
      <c r="AS35">
        <v>2012.8564871372678</v>
      </c>
      <c r="AW35">
        <v>29.694000000000003</v>
      </c>
      <c r="AX35">
        <v>1962</v>
      </c>
      <c r="AY35">
        <v>11.035999999999998</v>
      </c>
      <c r="AZ35">
        <v>2021</v>
      </c>
      <c r="BA35">
        <v>0</v>
      </c>
      <c r="BB35">
        <v>43</v>
      </c>
      <c r="BC35">
        <v>31</v>
      </c>
      <c r="BD35">
        <v>0</v>
      </c>
      <c r="BE35">
        <v>0</v>
      </c>
      <c r="BF35">
        <v>1950</v>
      </c>
      <c r="BG35">
        <v>2023</v>
      </c>
      <c r="BH35">
        <v>-0.96347602422618839</v>
      </c>
      <c r="BI35" t="s">
        <v>591</v>
      </c>
      <c r="BJ35">
        <v>3</v>
      </c>
      <c r="BK35">
        <v>342.30997363455447</v>
      </c>
      <c r="BL35">
        <v>75.738315823895675</v>
      </c>
      <c r="BM35">
        <v>48.792712604465919</v>
      </c>
      <c r="BP35">
        <v>3</v>
      </c>
      <c r="BQ35">
        <v>420.98361696715023</v>
      </c>
      <c r="BR35">
        <v>-0.20302857036253991</v>
      </c>
      <c r="BS35">
        <v>-0.29315618036891361</v>
      </c>
      <c r="BT35">
        <v>0.33778614915267619</v>
      </c>
      <c r="BU35">
        <v>0.13145903637490247</v>
      </c>
      <c r="BV35">
        <v>107.41053539119739</v>
      </c>
      <c r="BW35">
        <v>5.5011776851522087E-2</v>
      </c>
      <c r="BX35">
        <v>5.5187943841614295E-2</v>
      </c>
      <c r="BY35">
        <v>1.9742452033852293E-2</v>
      </c>
      <c r="BZ35">
        <v>2.0405959507876142E-2</v>
      </c>
      <c r="CA35">
        <v>1955.7463137159848</v>
      </c>
      <c r="CB35">
        <v>1987.3218371133039</v>
      </c>
      <c r="CC35">
        <v>1999.5047564273955</v>
      </c>
      <c r="CE35">
        <v>0.74103285513258665</v>
      </c>
      <c r="CF35">
        <v>0.4686906425386026</v>
      </c>
      <c r="CG35">
        <v>1.2406549474824544</v>
      </c>
      <c r="CI35">
        <v>23.609000000000002</v>
      </c>
      <c r="CJ35">
        <v>8.66</v>
      </c>
      <c r="CK35">
        <v>6.4580000000000002</v>
      </c>
      <c r="CM35">
        <v>50.540727272727274</v>
      </c>
      <c r="CN35">
        <v>18.512090909090908</v>
      </c>
      <c r="CO35">
        <v>23.841727272727272</v>
      </c>
      <c r="CP35">
        <v>5.802818181818183</v>
      </c>
      <c r="CT35">
        <v>1950.3837132875424</v>
      </c>
      <c r="CU35">
        <v>1963.6289398866215</v>
      </c>
      <c r="CV35">
        <v>1973.7058315940535</v>
      </c>
      <c r="CW35">
        <v>1983.7827233014857</v>
      </c>
      <c r="CY35">
        <v>-0.49618475073145352</v>
      </c>
    </row>
    <row r="36" spans="1:103" x14ac:dyDescent="0.3">
      <c r="A36" t="s">
        <v>137</v>
      </c>
      <c r="B36" t="s">
        <v>469</v>
      </c>
      <c r="C36">
        <v>142</v>
      </c>
      <c r="D36" t="s">
        <v>559</v>
      </c>
      <c r="E36">
        <v>35</v>
      </c>
      <c r="F36" t="s">
        <v>582</v>
      </c>
      <c r="G36" t="s">
        <v>590</v>
      </c>
      <c r="H36">
        <v>3</v>
      </c>
      <c r="I36">
        <v>214.39351909031035</v>
      </c>
      <c r="J36">
        <v>123.99374077194055</v>
      </c>
      <c r="K36">
        <v>115.00139580846501</v>
      </c>
      <c r="N36">
        <v>3</v>
      </c>
      <c r="O36">
        <v>874.71701212334608</v>
      </c>
      <c r="P36">
        <v>-0.42491158317770716</v>
      </c>
      <c r="Q36">
        <v>-0.8090884070415717</v>
      </c>
      <c r="R36">
        <v>0.83143765264009351</v>
      </c>
      <c r="S36">
        <v>0.20798733652556253</v>
      </c>
      <c r="T36">
        <v>8.0947800580288281</v>
      </c>
      <c r="U36">
        <v>4.1141891882680009E-3</v>
      </c>
      <c r="V36">
        <v>0.36267925340704749</v>
      </c>
      <c r="W36">
        <v>0.36277364354561209</v>
      </c>
      <c r="X36">
        <v>1.7895755656965329E-2</v>
      </c>
      <c r="Y36">
        <v>1985.1637404656535</v>
      </c>
      <c r="Z36">
        <v>1987.5953601129645</v>
      </c>
      <c r="AA36">
        <v>2008.8365227203394</v>
      </c>
      <c r="AC36">
        <v>0.64793865288882502</v>
      </c>
      <c r="AD36">
        <v>0.54197273762747311</v>
      </c>
      <c r="AE36">
        <v>0.82713987443778603</v>
      </c>
      <c r="AG36">
        <v>31.448</v>
      </c>
      <c r="AH36">
        <v>27.890999999999998</v>
      </c>
      <c r="AI36">
        <v>19.681000000000001</v>
      </c>
      <c r="AK36">
        <v>44.169272727272727</v>
      </c>
      <c r="AL36">
        <v>17.894363636363639</v>
      </c>
      <c r="AM36">
        <v>23.958909090909092</v>
      </c>
      <c r="AN36">
        <v>9.0310909090909082</v>
      </c>
      <c r="AO36">
        <v>1952.6815576979486</v>
      </c>
      <c r="AP36">
        <v>1976.2158655302155</v>
      </c>
      <c r="AQ36">
        <v>1986.1345219118462</v>
      </c>
      <c r="AR36">
        <v>1995.5377962915084</v>
      </c>
      <c r="AS36">
        <v>2007.958232912747</v>
      </c>
      <c r="AW36">
        <v>22.024999999999999</v>
      </c>
      <c r="AX36">
        <v>1967</v>
      </c>
      <c r="AY36">
        <v>7.3819999999999997</v>
      </c>
      <c r="AZ36">
        <v>2021</v>
      </c>
      <c r="BA36">
        <v>0</v>
      </c>
      <c r="BB36">
        <v>31</v>
      </c>
      <c r="BC36">
        <v>29</v>
      </c>
      <c r="BD36">
        <v>14</v>
      </c>
      <c r="BE36">
        <v>0</v>
      </c>
      <c r="BF36">
        <v>1950</v>
      </c>
      <c r="BG36">
        <v>2023</v>
      </c>
      <c r="BH36">
        <v>-1.2339999902192789</v>
      </c>
      <c r="BI36" t="s">
        <v>591</v>
      </c>
      <c r="BJ36">
        <v>2</v>
      </c>
      <c r="BK36">
        <v>334.78869672797322</v>
      </c>
      <c r="BL36">
        <v>153.17294195504689</v>
      </c>
      <c r="BM36">
        <v>104.44587118405417</v>
      </c>
      <c r="BP36">
        <v>2</v>
      </c>
      <c r="BQ36">
        <v>1266.2513263077064</v>
      </c>
      <c r="BR36">
        <v>-0.63541052631165662</v>
      </c>
      <c r="BS36">
        <v>0.43428591113757353</v>
      </c>
      <c r="BT36">
        <v>0.14549636169746544</v>
      </c>
      <c r="BV36">
        <v>34.21738010382996</v>
      </c>
      <c r="BW36">
        <v>1.7466690332927609E-2</v>
      </c>
      <c r="BX36">
        <v>2.0948828811003722E-2</v>
      </c>
      <c r="BY36">
        <v>1.4530739741829279E-2</v>
      </c>
      <c r="CA36">
        <v>1968.3398464570962</v>
      </c>
      <c r="CB36">
        <v>1993.7855868185616</v>
      </c>
      <c r="CE36">
        <v>0.58326234022388601</v>
      </c>
      <c r="CF36">
        <v>1.5578041142161563</v>
      </c>
      <c r="CI36">
        <v>16.257000000000001</v>
      </c>
      <c r="CJ36">
        <v>10.754</v>
      </c>
      <c r="CM36">
        <v>44.169272727272727</v>
      </c>
      <c r="CN36">
        <v>17.894363636363639</v>
      </c>
      <c r="CO36">
        <v>23.958909090909092</v>
      </c>
      <c r="CP36">
        <v>9.0310909090909082</v>
      </c>
      <c r="CT36">
        <v>1953.4635875687359</v>
      </c>
      <c r="CU36">
        <v>1961.3325160692177</v>
      </c>
      <c r="CV36">
        <v>1971.0618827912599</v>
      </c>
      <c r="CW36">
        <v>2001.5101466478518</v>
      </c>
      <c r="CY36">
        <v>-0.63541052631165662</v>
      </c>
    </row>
    <row r="37" spans="1:103" x14ac:dyDescent="0.3">
      <c r="A37" t="s">
        <v>138</v>
      </c>
      <c r="B37" t="s">
        <v>472</v>
      </c>
      <c r="C37">
        <v>142</v>
      </c>
      <c r="D37" t="s">
        <v>559</v>
      </c>
      <c r="E37">
        <v>34</v>
      </c>
      <c r="F37" t="s">
        <v>566</v>
      </c>
      <c r="G37" t="s">
        <v>590</v>
      </c>
      <c r="H37">
        <v>3</v>
      </c>
      <c r="I37">
        <v>357.30634130314212</v>
      </c>
      <c r="J37">
        <v>246.66117782051913</v>
      </c>
      <c r="K37">
        <v>254.67989076055017</v>
      </c>
      <c r="N37">
        <v>3</v>
      </c>
      <c r="O37">
        <v>388.76269069069315</v>
      </c>
      <c r="P37">
        <v>-0.17547647033973784</v>
      </c>
      <c r="Q37">
        <v>-5.6377114692311506E-2</v>
      </c>
      <c r="R37">
        <v>-0.818305755623982</v>
      </c>
      <c r="S37">
        <v>0.76021571320717507</v>
      </c>
      <c r="T37">
        <v>22.782042639930314</v>
      </c>
      <c r="U37">
        <v>1.1638303687943087E-2</v>
      </c>
      <c r="V37">
        <v>1.2675055434348183E-2</v>
      </c>
      <c r="W37">
        <v>1.6680695119485396E-2</v>
      </c>
      <c r="X37">
        <v>1.9128872577395178E-2</v>
      </c>
      <c r="Y37">
        <v>1965.5483571723071</v>
      </c>
      <c r="Z37">
        <v>1993.9940584217727</v>
      </c>
      <c r="AA37">
        <v>2006.3209962881861</v>
      </c>
      <c r="AC37">
        <v>2.3931741334935643</v>
      </c>
      <c r="AD37">
        <v>0.17112947661505445</v>
      </c>
      <c r="AE37">
        <v>0.20741918542831633</v>
      </c>
      <c r="AG37">
        <v>43.713999999999999</v>
      </c>
      <c r="AH37">
        <v>37.267000000000003</v>
      </c>
      <c r="AI37">
        <v>24.936</v>
      </c>
      <c r="AK37">
        <v>45.664636363636362</v>
      </c>
      <c r="AL37">
        <v>21.009090909090908</v>
      </c>
      <c r="AM37">
        <v>25.510818181818181</v>
      </c>
      <c r="AN37">
        <v>7.1478181818181801</v>
      </c>
      <c r="AO37">
        <v>1959.0244209103284</v>
      </c>
      <c r="AP37">
        <v>1996.1460793495451</v>
      </c>
      <c r="AQ37">
        <v>2000.9072615877342</v>
      </c>
      <c r="AR37">
        <v>2005.6684438259235</v>
      </c>
      <c r="AS37">
        <v>2021.2022198365391</v>
      </c>
      <c r="AW37">
        <v>26.628000000000004</v>
      </c>
      <c r="AX37">
        <v>1994</v>
      </c>
      <c r="AY37">
        <v>11.914000000000001</v>
      </c>
      <c r="AZ37">
        <v>2021</v>
      </c>
      <c r="BA37">
        <v>0</v>
      </c>
      <c r="BB37">
        <v>50</v>
      </c>
      <c r="BC37">
        <v>24</v>
      </c>
      <c r="BD37">
        <v>0</v>
      </c>
      <c r="BE37">
        <v>0</v>
      </c>
      <c r="BF37">
        <v>1950</v>
      </c>
      <c r="BG37">
        <v>2023</v>
      </c>
      <c r="BH37">
        <v>-1.0501593406560312</v>
      </c>
      <c r="BI37" t="s">
        <v>591</v>
      </c>
      <c r="BJ37">
        <v>3</v>
      </c>
      <c r="BK37">
        <v>279.62695622277033</v>
      </c>
      <c r="BL37">
        <v>152.05233243785199</v>
      </c>
      <c r="BM37">
        <v>16.228015064322307</v>
      </c>
      <c r="BP37">
        <v>3</v>
      </c>
      <c r="BQ37">
        <v>244.75479907337018</v>
      </c>
      <c r="BR37">
        <v>-0.112133332858846</v>
      </c>
      <c r="BS37">
        <v>-0.27612927625337491</v>
      </c>
      <c r="BT37">
        <v>-7.7669279982998593E-2</v>
      </c>
      <c r="BU37">
        <v>0.45206627660950632</v>
      </c>
      <c r="BV37">
        <v>38.927329789705865</v>
      </c>
      <c r="BW37">
        <v>1.9916749938677435E-2</v>
      </c>
      <c r="BX37">
        <v>2.0618782359942456E-2</v>
      </c>
      <c r="BY37">
        <v>9.7981051659122558E-3</v>
      </c>
      <c r="BZ37">
        <v>1.0222675028120633E-2</v>
      </c>
      <c r="CA37">
        <v>1959.6793892991359</v>
      </c>
      <c r="CB37">
        <v>1983.9715075256206</v>
      </c>
      <c r="CC37">
        <v>2001.6783736664136</v>
      </c>
      <c r="CE37">
        <v>0.50250977935131258</v>
      </c>
      <c r="CF37">
        <v>1.4406786562325011</v>
      </c>
      <c r="CG37">
        <v>0.25533647432504919</v>
      </c>
      <c r="CI37">
        <v>24.716999999999999</v>
      </c>
      <c r="CJ37">
        <v>15.677</v>
      </c>
      <c r="CK37">
        <v>7.9119999999999999</v>
      </c>
      <c r="CM37">
        <v>45.664636363636362</v>
      </c>
      <c r="CN37">
        <v>21.009090909090908</v>
      </c>
      <c r="CO37">
        <v>25.510818181818181</v>
      </c>
      <c r="CP37">
        <v>7.1478181818181801</v>
      </c>
      <c r="CT37">
        <v>1959.4265851729613</v>
      </c>
      <c r="CU37">
        <v>1972.5815274368374</v>
      </c>
      <c r="CV37">
        <v>1985.2113810490118</v>
      </c>
      <c r="CW37">
        <v>1995.9425632604491</v>
      </c>
      <c r="CY37">
        <v>-0.46593188909521949</v>
      </c>
    </row>
    <row r="38" spans="1:103" x14ac:dyDescent="0.3">
      <c r="A38" t="s">
        <v>139</v>
      </c>
      <c r="B38" t="s">
        <v>476</v>
      </c>
      <c r="C38">
        <v>19</v>
      </c>
      <c r="D38" t="s">
        <v>563</v>
      </c>
      <c r="E38">
        <v>13</v>
      </c>
      <c r="F38" t="s">
        <v>577</v>
      </c>
      <c r="G38" t="s">
        <v>590</v>
      </c>
      <c r="H38">
        <v>3</v>
      </c>
      <c r="I38">
        <v>310.06610913937709</v>
      </c>
      <c r="J38">
        <v>271.8493053638104</v>
      </c>
      <c r="K38">
        <v>80.409930372229482</v>
      </c>
      <c r="N38">
        <v>3</v>
      </c>
      <c r="O38">
        <v>868.64454557021577</v>
      </c>
      <c r="P38">
        <v>-0.4177336531024301</v>
      </c>
      <c r="Q38">
        <v>0.18678511255307109</v>
      </c>
      <c r="R38">
        <v>-0.61967344119333645</v>
      </c>
      <c r="S38">
        <v>0.51168799215361704</v>
      </c>
      <c r="T38">
        <v>30.346447592747431</v>
      </c>
      <c r="U38">
        <v>1.5510545964860466E-2</v>
      </c>
      <c r="V38">
        <v>1.9357745730156604E-2</v>
      </c>
      <c r="W38">
        <v>1.4712170264094097E-2</v>
      </c>
      <c r="X38">
        <v>1.1678397086688271E-2</v>
      </c>
      <c r="Y38">
        <v>1963.9999980388523</v>
      </c>
      <c r="Z38">
        <v>1980.4864511393646</v>
      </c>
      <c r="AA38">
        <v>2000.8277862692878</v>
      </c>
      <c r="AC38">
        <v>0.91557844983341119</v>
      </c>
      <c r="AD38">
        <v>0.249322302722254</v>
      </c>
      <c r="AE38">
        <v>0.28080541945831811</v>
      </c>
      <c r="AG38">
        <v>48.177999999999997</v>
      </c>
      <c r="AH38">
        <v>44.054000000000002</v>
      </c>
      <c r="AI38">
        <v>27.033999999999999</v>
      </c>
      <c r="AK38">
        <v>52.012181818181823</v>
      </c>
      <c r="AL38">
        <v>21.252454545454547</v>
      </c>
      <c r="AM38">
        <v>21.399727272727272</v>
      </c>
      <c r="AN38">
        <v>5.1988181818181802</v>
      </c>
      <c r="AO38">
        <v>1977.9236699037272</v>
      </c>
      <c r="AP38">
        <v>1991.5467453897054</v>
      </c>
      <c r="AQ38">
        <v>1997.4247971063521</v>
      </c>
      <c r="AR38">
        <v>2007.0394459996298</v>
      </c>
      <c r="AS38">
        <v>2021.7915810866477</v>
      </c>
      <c r="AW38">
        <v>33.859000000000002</v>
      </c>
      <c r="AX38">
        <v>1974</v>
      </c>
      <c r="AY38">
        <v>13.426</v>
      </c>
      <c r="AZ38">
        <v>2021</v>
      </c>
      <c r="BA38">
        <v>33</v>
      </c>
      <c r="BB38">
        <v>25</v>
      </c>
      <c r="BC38">
        <v>16</v>
      </c>
      <c r="BD38">
        <v>0</v>
      </c>
      <c r="BE38">
        <v>0</v>
      </c>
      <c r="BF38">
        <v>1950</v>
      </c>
      <c r="BG38">
        <v>2023</v>
      </c>
      <c r="BH38">
        <v>-0.85062198174269543</v>
      </c>
      <c r="BI38" t="s">
        <v>591</v>
      </c>
      <c r="BJ38">
        <v>2</v>
      </c>
      <c r="BK38">
        <v>318.0953978719229</v>
      </c>
      <c r="BL38">
        <v>223.64992279861985</v>
      </c>
      <c r="BM38">
        <v>189.18743477297411</v>
      </c>
      <c r="BP38">
        <v>2</v>
      </c>
      <c r="BQ38">
        <v>1133.7016880866252</v>
      </c>
      <c r="BR38">
        <v>-0.56895888964864227</v>
      </c>
      <c r="BS38">
        <v>0.2871918041100972</v>
      </c>
      <c r="BT38">
        <v>0.27015154666262192</v>
      </c>
      <c r="BV38">
        <v>78.396554223525214</v>
      </c>
      <c r="BW38">
        <v>4.0049214223772285E-2</v>
      </c>
      <c r="BX38">
        <v>4.1912953946333771E-2</v>
      </c>
      <c r="BY38">
        <v>2.6298842621870433E-2</v>
      </c>
      <c r="CA38">
        <v>1965.9999999995432</v>
      </c>
      <c r="CB38">
        <v>2000.6091685908109</v>
      </c>
      <c r="CE38">
        <v>1.5944945323111321</v>
      </c>
      <c r="CF38">
        <v>1.4647307774189422</v>
      </c>
      <c r="CI38">
        <v>14.901999999999999</v>
      </c>
      <c r="CJ38">
        <v>5.9820000000000002</v>
      </c>
      <c r="CM38">
        <v>52.012181818181823</v>
      </c>
      <c r="CN38">
        <v>21.252454545454547</v>
      </c>
      <c r="CO38">
        <v>21.399727272727272</v>
      </c>
      <c r="CP38">
        <v>5.1988181818181802</v>
      </c>
      <c r="CU38">
        <v>1957.4378893603136</v>
      </c>
      <c r="CV38">
        <v>1966.4560896006742</v>
      </c>
      <c r="CW38">
        <v>1984.2012424471945</v>
      </c>
      <c r="CY38">
        <v>-0.56895888964864227</v>
      </c>
    </row>
    <row r="39" spans="1:103" x14ac:dyDescent="0.3">
      <c r="A39" t="s">
        <v>140</v>
      </c>
      <c r="B39" t="s">
        <v>481</v>
      </c>
      <c r="C39">
        <v>9</v>
      </c>
      <c r="D39" t="s">
        <v>562</v>
      </c>
      <c r="E39">
        <v>57</v>
      </c>
      <c r="F39" t="s">
        <v>588</v>
      </c>
      <c r="G39" t="s">
        <v>590</v>
      </c>
      <c r="H39">
        <v>3</v>
      </c>
      <c r="I39">
        <v>437.00111969252976</v>
      </c>
      <c r="J39">
        <v>443.80496284408497</v>
      </c>
      <c r="K39">
        <v>451.9013706313529</v>
      </c>
      <c r="N39">
        <v>3</v>
      </c>
      <c r="O39">
        <v>1824.7435142771174</v>
      </c>
      <c r="P39">
        <v>-0.91288362066142403</v>
      </c>
      <c r="Q39">
        <v>8.3050594460984541</v>
      </c>
      <c r="R39">
        <v>-8.751520590517595</v>
      </c>
      <c r="S39">
        <v>1.0715158416564334</v>
      </c>
      <c r="T39">
        <v>329.59122773749476</v>
      </c>
      <c r="U39">
        <v>0.168373084973855</v>
      </c>
      <c r="V39">
        <v>2.2017637866398219</v>
      </c>
      <c r="W39">
        <v>2.2073456622964693</v>
      </c>
      <c r="X39">
        <v>0.2335009179828913</v>
      </c>
      <c r="Y39">
        <v>1965.9638869538744</v>
      </c>
      <c r="Z39">
        <v>1968.1659890799253</v>
      </c>
      <c r="AA39">
        <v>1981.0000408893311</v>
      </c>
      <c r="AC39">
        <v>0.39971352693876339</v>
      </c>
      <c r="AD39">
        <v>0.41167418002130396</v>
      </c>
      <c r="AE39">
        <v>1.770638171459356</v>
      </c>
      <c r="AG39">
        <v>32.146999999999998</v>
      </c>
      <c r="AH39">
        <v>47.128999999999998</v>
      </c>
      <c r="AI39">
        <v>25.867999999999999</v>
      </c>
      <c r="AK39">
        <v>39.802727272727275</v>
      </c>
      <c r="AL39">
        <v>17.213090909090905</v>
      </c>
      <c r="AM39">
        <v>8.9898181818181815</v>
      </c>
      <c r="AN39">
        <v>4.0685454545454549</v>
      </c>
      <c r="AO39">
        <v>1964.2885007330033</v>
      </c>
      <c r="AP39">
        <v>1960.538532809222</v>
      </c>
      <c r="AQ39">
        <v>1980.1758997264189</v>
      </c>
      <c r="AR39">
        <v>1994.4792561758054</v>
      </c>
      <c r="AS39">
        <v>2011.8506861923511</v>
      </c>
      <c r="AW39">
        <v>40.19</v>
      </c>
      <c r="AX39">
        <v>1968</v>
      </c>
      <c r="AY39">
        <v>8.2139999999999986</v>
      </c>
      <c r="AZ39">
        <v>2023</v>
      </c>
      <c r="BA39">
        <v>18</v>
      </c>
      <c r="BB39">
        <v>32</v>
      </c>
      <c r="BC39">
        <v>22</v>
      </c>
      <c r="BD39">
        <v>2</v>
      </c>
      <c r="BE39">
        <v>0</v>
      </c>
      <c r="BF39">
        <v>1950</v>
      </c>
      <c r="BG39">
        <v>2023</v>
      </c>
      <c r="BH39">
        <v>-1.3593447650805652</v>
      </c>
      <c r="BI39" t="s">
        <v>591</v>
      </c>
      <c r="BJ39">
        <v>3</v>
      </c>
      <c r="BK39">
        <v>233.99306902105951</v>
      </c>
      <c r="BL39">
        <v>80.737761857661653</v>
      </c>
      <c r="BM39">
        <v>-10.77169531553481</v>
      </c>
      <c r="BP39">
        <v>3</v>
      </c>
      <c r="BQ39">
        <v>456.40045585686516</v>
      </c>
      <c r="BR39">
        <v>-0.22885454612593042</v>
      </c>
      <c r="BS39">
        <v>6.7467781327751386E-2</v>
      </c>
      <c r="BT39">
        <v>6.6659178667991842E-2</v>
      </c>
      <c r="BU39">
        <v>0.22577712177677431</v>
      </c>
      <c r="BV39">
        <v>34.043720713665024</v>
      </c>
      <c r="BW39">
        <v>1.7413645103589479E-2</v>
      </c>
      <c r="BX39">
        <v>2.0033484184000635E-2</v>
      </c>
      <c r="BY39">
        <v>1.0702191733396297E-2</v>
      </c>
      <c r="BZ39">
        <v>9.2345756210408959E-3</v>
      </c>
      <c r="CA39">
        <v>1960.8533028182333</v>
      </c>
      <c r="CB39">
        <v>1976.2991626884027</v>
      </c>
      <c r="CC39">
        <v>2005.4286128373642</v>
      </c>
      <c r="CE39">
        <v>2.1602716229765027</v>
      </c>
      <c r="CF39">
        <v>1.6941595363933644</v>
      </c>
      <c r="CG39">
        <v>0.48699311963770298</v>
      </c>
      <c r="CI39">
        <v>7.6150000000000002</v>
      </c>
      <c r="CJ39">
        <v>5.2670000000000003</v>
      </c>
      <c r="CK39">
        <v>2.4990000000000001</v>
      </c>
      <c r="CM39">
        <v>39.802727272727275</v>
      </c>
      <c r="CN39">
        <v>17.213090909090905</v>
      </c>
      <c r="CO39">
        <v>8.9898181818181815</v>
      </c>
      <c r="CP39">
        <v>4.0685454545454549</v>
      </c>
      <c r="CW39">
        <v>1950.5859219909412</v>
      </c>
      <c r="CX39">
        <v>1977.9618870681622</v>
      </c>
      <c r="CY39">
        <v>-0.22885454612593042</v>
      </c>
    </row>
    <row r="40" spans="1:103" x14ac:dyDescent="0.3">
      <c r="A40" t="s">
        <v>141</v>
      </c>
      <c r="B40" t="s">
        <v>483</v>
      </c>
      <c r="C40">
        <v>142</v>
      </c>
      <c r="D40" t="s">
        <v>559</v>
      </c>
      <c r="E40">
        <v>145</v>
      </c>
      <c r="F40" t="s">
        <v>573</v>
      </c>
      <c r="G40" t="s">
        <v>590</v>
      </c>
      <c r="H40">
        <v>2</v>
      </c>
      <c r="I40">
        <v>462.77995721519352</v>
      </c>
      <c r="J40">
        <v>424.56556897913021</v>
      </c>
      <c r="K40">
        <v>210.40734958404678</v>
      </c>
      <c r="N40">
        <v>2</v>
      </c>
      <c r="O40">
        <v>149.54207063203816</v>
      </c>
      <c r="P40">
        <v>-4.9705424711425167E-2</v>
      </c>
      <c r="Q40">
        <v>-2.0174903829603665</v>
      </c>
      <c r="R40">
        <v>1.7885663609578781</v>
      </c>
      <c r="T40">
        <v>29.30033382149032</v>
      </c>
      <c r="U40">
        <v>1.4899552095483338E-2</v>
      </c>
      <c r="V40">
        <v>7.2816925677499339E-2</v>
      </c>
      <c r="W40">
        <v>7.4013145419566981E-2</v>
      </c>
      <c r="Y40">
        <v>1983.2598406458903</v>
      </c>
      <c r="Z40">
        <v>1995.7125610735425</v>
      </c>
      <c r="AC40">
        <v>0.28990690837904276</v>
      </c>
      <c r="AD40">
        <v>0.3346028522131515</v>
      </c>
      <c r="AG40">
        <v>50.375999999999998</v>
      </c>
      <c r="AH40">
        <v>26.99</v>
      </c>
      <c r="AK40">
        <v>52.165363636363629</v>
      </c>
      <c r="AL40">
        <v>19.302181818181815</v>
      </c>
      <c r="AM40">
        <v>33.003636363636367</v>
      </c>
      <c r="AN40">
        <v>2.1477272727272751</v>
      </c>
      <c r="AO40">
        <v>1986.1445687966973</v>
      </c>
      <c r="AP40">
        <v>1990.9820399075074</v>
      </c>
      <c r="AQ40">
        <v>1993.4007754629124</v>
      </c>
      <c r="AR40">
        <v>1996.5060395808464</v>
      </c>
      <c r="AS40">
        <v>2014.4510201238893</v>
      </c>
      <c r="AW40">
        <v>42.021000000000001</v>
      </c>
      <c r="AX40">
        <v>1983</v>
      </c>
      <c r="AY40">
        <v>14.223000000000003</v>
      </c>
      <c r="AZ40">
        <v>2022</v>
      </c>
      <c r="BA40">
        <v>23</v>
      </c>
      <c r="BB40">
        <v>22</v>
      </c>
      <c r="BC40">
        <v>29</v>
      </c>
      <c r="BD40">
        <v>0</v>
      </c>
      <c r="BE40">
        <v>0</v>
      </c>
      <c r="BF40">
        <v>1950</v>
      </c>
      <c r="BG40">
        <v>2023</v>
      </c>
      <c r="BH40">
        <v>-2.0671958076717916</v>
      </c>
      <c r="BI40" t="s">
        <v>591</v>
      </c>
      <c r="BJ40">
        <v>3</v>
      </c>
      <c r="BK40">
        <v>438.47492799302483</v>
      </c>
      <c r="BL40">
        <v>171.77633511816964</v>
      </c>
      <c r="BM40">
        <v>110.61877307376453</v>
      </c>
      <c r="BP40">
        <v>3</v>
      </c>
      <c r="BQ40">
        <v>918.31185587780953</v>
      </c>
      <c r="BR40">
        <v>-0.45278333349837435</v>
      </c>
      <c r="BS40">
        <v>-0.54766861480062123</v>
      </c>
      <c r="BT40">
        <v>0.40798831205501668</v>
      </c>
      <c r="BU40">
        <v>0.52263509355857862</v>
      </c>
      <c r="BV40">
        <v>60.525221027614954</v>
      </c>
      <c r="BW40">
        <v>3.0975009307724996E-2</v>
      </c>
      <c r="BX40">
        <v>3.2159192043772669E-2</v>
      </c>
      <c r="BY40">
        <v>2.4456071850499975E-2</v>
      </c>
      <c r="BZ40">
        <v>2.3293289820147438E-2</v>
      </c>
      <c r="CA40">
        <v>1958.6530307520686</v>
      </c>
      <c r="CB40">
        <v>1979.6562279359532</v>
      </c>
      <c r="CC40">
        <v>1990.605595933918</v>
      </c>
      <c r="CE40">
        <v>0.3555368431080555</v>
      </c>
      <c r="CF40">
        <v>0.43438730974836476</v>
      </c>
      <c r="CG40">
        <v>0.32354722489344273</v>
      </c>
      <c r="CI40">
        <v>30.81</v>
      </c>
      <c r="CJ40">
        <v>10.57</v>
      </c>
      <c r="CK40">
        <v>4.4850000000000003</v>
      </c>
      <c r="CM40">
        <v>52.165363636363629</v>
      </c>
      <c r="CN40">
        <v>19.302181818181815</v>
      </c>
      <c r="CO40">
        <v>33.003636363636367</v>
      </c>
      <c r="CP40">
        <v>2.1477272727272751</v>
      </c>
      <c r="CR40">
        <v>1950.8488730205927</v>
      </c>
      <c r="CS40">
        <v>1960.1187757583009</v>
      </c>
      <c r="CT40">
        <v>1965.116517037631</v>
      </c>
      <c r="CU40">
        <v>1970.1142583169608</v>
      </c>
      <c r="CV40">
        <v>1975.1119995962908</v>
      </c>
      <c r="CW40">
        <v>1980.4220435511454</v>
      </c>
      <c r="CX40">
        <v>1988.8613800675575</v>
      </c>
      <c r="CY40">
        <v>-1.0004519482989955</v>
      </c>
    </row>
    <row r="41" spans="1:103" x14ac:dyDescent="0.3">
      <c r="A41" t="s">
        <v>142</v>
      </c>
      <c r="B41" t="s">
        <v>486</v>
      </c>
      <c r="C41">
        <v>19</v>
      </c>
      <c r="D41" t="s">
        <v>563</v>
      </c>
      <c r="E41">
        <v>13</v>
      </c>
      <c r="F41" t="s">
        <v>577</v>
      </c>
      <c r="G41" t="s">
        <v>590</v>
      </c>
      <c r="H41">
        <v>2</v>
      </c>
      <c r="I41">
        <v>528.23447383055668</v>
      </c>
      <c r="J41">
        <v>438.16126420155376</v>
      </c>
      <c r="K41">
        <v>426.156903891257</v>
      </c>
      <c r="N41">
        <v>2</v>
      </c>
      <c r="O41">
        <v>-308.44394010081379</v>
      </c>
      <c r="P41">
        <v>0.17807029625299592</v>
      </c>
      <c r="Q41">
        <v>-0.90563815337357356</v>
      </c>
      <c r="R41">
        <v>0.40959837156342682</v>
      </c>
      <c r="T41">
        <v>68.444557563903018</v>
      </c>
      <c r="U41">
        <v>3.5149659255760884E-2</v>
      </c>
      <c r="V41">
        <v>0.12948178858623574</v>
      </c>
      <c r="W41">
        <v>0.1270547863073557</v>
      </c>
      <c r="Y41">
        <v>1964.1836875460651</v>
      </c>
      <c r="Z41">
        <v>1979.0639970562665</v>
      </c>
      <c r="AC41">
        <v>1.4492807941765158</v>
      </c>
      <c r="AD41">
        <v>2.9622545338590456</v>
      </c>
      <c r="AG41">
        <v>40.829000000000001</v>
      </c>
      <c r="AH41">
        <v>30.712</v>
      </c>
      <c r="AK41">
        <v>36.518181818181816</v>
      </c>
      <c r="AL41">
        <v>18.223545454545452</v>
      </c>
      <c r="AM41">
        <v>13.927272727272726</v>
      </c>
      <c r="AN41">
        <v>4.9123636363636356</v>
      </c>
      <c r="AP41">
        <v>1960.4382735934564</v>
      </c>
      <c r="AQ41">
        <v>1980.6125611624257</v>
      </c>
      <c r="AR41">
        <v>1996.3373405111074</v>
      </c>
      <c r="AS41">
        <v>2012.0621198597889</v>
      </c>
      <c r="AW41">
        <v>32.361000000000004</v>
      </c>
      <c r="AX41">
        <v>1963</v>
      </c>
      <c r="AY41">
        <v>10.757999999999999</v>
      </c>
      <c r="AZ41">
        <v>2021</v>
      </c>
      <c r="BA41">
        <v>14</v>
      </c>
      <c r="BB41">
        <v>47</v>
      </c>
      <c r="BC41">
        <v>32</v>
      </c>
      <c r="BD41">
        <v>0</v>
      </c>
      <c r="BE41">
        <v>0</v>
      </c>
      <c r="BF41">
        <v>1930</v>
      </c>
      <c r="BG41">
        <v>2023</v>
      </c>
      <c r="BH41">
        <v>-0.7275678571205777</v>
      </c>
      <c r="BI41" t="s">
        <v>591</v>
      </c>
      <c r="BJ41">
        <v>1</v>
      </c>
      <c r="BK41">
        <v>340.32675765947664</v>
      </c>
      <c r="BL41">
        <v>225.9239467793675</v>
      </c>
      <c r="BM41">
        <v>228.3462319766283</v>
      </c>
      <c r="BP41">
        <v>1</v>
      </c>
      <c r="BQ41">
        <v>381.64076450132092</v>
      </c>
      <c r="BR41">
        <v>-0.18993359501980528</v>
      </c>
      <c r="BS41">
        <v>0.18164979673483506</v>
      </c>
      <c r="BV41">
        <v>13.098707933204354</v>
      </c>
      <c r="BW41">
        <v>6.6954234482991598E-3</v>
      </c>
      <c r="BX41">
        <v>1.1817318437270612E-2</v>
      </c>
      <c r="CA41">
        <v>1982.6751393059344</v>
      </c>
      <c r="CE41">
        <v>1.688536918180594</v>
      </c>
      <c r="CI41">
        <v>5.194</v>
      </c>
      <c r="CM41">
        <v>36.518181818181816</v>
      </c>
      <c r="CN41">
        <v>18.223545454545452</v>
      </c>
      <c r="CO41">
        <v>13.927272727272726</v>
      </c>
      <c r="CP41">
        <v>4.9123636363636356</v>
      </c>
      <c r="CV41">
        <v>1930.3628958483623</v>
      </c>
      <c r="CW41">
        <v>1956.6878859033245</v>
      </c>
      <c r="CX41">
        <v>1990.4188740451111</v>
      </c>
      <c r="CY41">
        <v>-0.18993359501980528</v>
      </c>
    </row>
    <row r="42" spans="1:103" x14ac:dyDescent="0.3">
      <c r="A42" t="s">
        <v>143</v>
      </c>
      <c r="B42" t="s">
        <v>487</v>
      </c>
      <c r="C42">
        <v>9</v>
      </c>
      <c r="D42" t="s">
        <v>562</v>
      </c>
      <c r="E42">
        <v>54</v>
      </c>
      <c r="F42" t="s">
        <v>587</v>
      </c>
      <c r="G42" t="s">
        <v>590</v>
      </c>
      <c r="H42">
        <v>3</v>
      </c>
      <c r="I42">
        <v>204.64527937115415</v>
      </c>
      <c r="J42">
        <v>176.83435364893546</v>
      </c>
      <c r="K42">
        <v>184.94386096002208</v>
      </c>
      <c r="N42">
        <v>3</v>
      </c>
      <c r="O42">
        <v>347.1449385458821</v>
      </c>
      <c r="P42">
        <v>-0.15392603111593023</v>
      </c>
      <c r="Q42">
        <v>-0.50246683094543898</v>
      </c>
      <c r="R42">
        <v>0.45124055448460942</v>
      </c>
      <c r="S42">
        <v>-0.24978378269535326</v>
      </c>
      <c r="T42">
        <v>17.670471222314646</v>
      </c>
      <c r="U42">
        <v>9.0132000509610139E-3</v>
      </c>
      <c r="V42">
        <v>5.1481864909412013E-2</v>
      </c>
      <c r="W42">
        <v>5.122967950704551E-2</v>
      </c>
      <c r="X42">
        <v>1.2787100302046713E-2</v>
      </c>
      <c r="Y42">
        <v>1971.1822100913805</v>
      </c>
      <c r="Z42">
        <v>1978.8779257702813</v>
      </c>
      <c r="AA42">
        <v>2003.2834717246469</v>
      </c>
      <c r="AC42">
        <v>0.48856019312616222</v>
      </c>
      <c r="AD42">
        <v>0.54247643808450297</v>
      </c>
      <c r="AE42">
        <v>0.64695800241509027</v>
      </c>
      <c r="AG42">
        <v>43.655000000000001</v>
      </c>
      <c r="AH42">
        <v>38.65</v>
      </c>
      <c r="AI42">
        <v>33.674999999999997</v>
      </c>
      <c r="AK42">
        <v>46.290363636363637</v>
      </c>
      <c r="AL42">
        <v>26.971454545454549</v>
      </c>
      <c r="AM42">
        <v>19.646818181818183</v>
      </c>
      <c r="AN42">
        <v>6.8006363636363654</v>
      </c>
      <c r="AO42">
        <v>1962.9229465308583</v>
      </c>
      <c r="AP42">
        <v>1996.8025182037748</v>
      </c>
      <c r="AQ42">
        <v>2011.3514564556449</v>
      </c>
      <c r="AR42">
        <v>2022.3420111883092</v>
      </c>
      <c r="AW42">
        <v>31.453000000000003</v>
      </c>
      <c r="AX42">
        <v>1972</v>
      </c>
      <c r="AY42">
        <v>18.060000000000002</v>
      </c>
      <c r="AZ42">
        <v>2023</v>
      </c>
      <c r="BA42">
        <v>11</v>
      </c>
      <c r="BB42">
        <v>58</v>
      </c>
      <c r="BC42">
        <v>5</v>
      </c>
      <c r="BD42">
        <v>0</v>
      </c>
      <c r="BE42">
        <v>0</v>
      </c>
      <c r="BF42">
        <v>1950</v>
      </c>
      <c r="BG42">
        <v>2023</v>
      </c>
      <c r="BH42">
        <v>-0.65639286206136926</v>
      </c>
      <c r="BI42" t="s">
        <v>591</v>
      </c>
      <c r="BJ42">
        <v>2</v>
      </c>
      <c r="BK42">
        <v>325.16489359551997</v>
      </c>
      <c r="BL42">
        <v>119.93512778378377</v>
      </c>
      <c r="BM42">
        <v>109.93312481186693</v>
      </c>
      <c r="BP42">
        <v>2</v>
      </c>
      <c r="BQ42">
        <v>1487.1639037732155</v>
      </c>
      <c r="BR42">
        <v>-0.75085714235052714</v>
      </c>
      <c r="BS42">
        <v>0.33065358518322568</v>
      </c>
      <c r="BT42">
        <v>0.35907562570836699</v>
      </c>
      <c r="BV42">
        <v>201.60496213805214</v>
      </c>
      <c r="BW42">
        <v>0.10325474264610172</v>
      </c>
      <c r="BX42">
        <v>0.10414368193271625</v>
      </c>
      <c r="BY42">
        <v>1.4454983751936377E-2</v>
      </c>
      <c r="CA42">
        <v>1955.585033559164</v>
      </c>
      <c r="CB42">
        <v>1978.3760597974554</v>
      </c>
      <c r="CE42">
        <v>1.227370792712247</v>
      </c>
      <c r="CF42">
        <v>0.61457882808729003</v>
      </c>
      <c r="CI42">
        <v>18.873999999999999</v>
      </c>
      <c r="CJ42">
        <v>9.7620000000000005</v>
      </c>
      <c r="CM42">
        <v>46.290363636363637</v>
      </c>
      <c r="CN42">
        <v>26.971454545454549</v>
      </c>
      <c r="CO42">
        <v>19.646818181818183</v>
      </c>
      <c r="CP42">
        <v>6.8006363636363654</v>
      </c>
      <c r="CU42">
        <v>1953.9854134973277</v>
      </c>
      <c r="CV42">
        <v>1964.6256848976066</v>
      </c>
      <c r="CW42">
        <v>1976.5246798364078</v>
      </c>
      <c r="CY42">
        <v>-0.75085714235052714</v>
      </c>
    </row>
    <row r="43" spans="1:103" x14ac:dyDescent="0.3">
      <c r="A43" t="s">
        <v>144</v>
      </c>
      <c r="B43" t="s">
        <v>488</v>
      </c>
      <c r="C43">
        <v>219</v>
      </c>
      <c r="D43" t="s">
        <v>564</v>
      </c>
      <c r="E43">
        <v>5</v>
      </c>
      <c r="F43" t="s">
        <v>580</v>
      </c>
      <c r="G43" t="s">
        <v>590</v>
      </c>
      <c r="H43">
        <v>3</v>
      </c>
      <c r="I43">
        <v>303.65116233371305</v>
      </c>
      <c r="J43">
        <v>292.6737340174642</v>
      </c>
      <c r="K43">
        <v>275.73707976893377</v>
      </c>
      <c r="N43">
        <v>3</v>
      </c>
      <c r="O43">
        <v>839.17383459521807</v>
      </c>
      <c r="P43">
        <v>-0.40690171004603437</v>
      </c>
      <c r="Q43">
        <v>0.68368504076213854</v>
      </c>
      <c r="R43">
        <v>-1.0098692936675391</v>
      </c>
      <c r="S43">
        <v>0.5640122799817805</v>
      </c>
      <c r="T43">
        <v>30.617180359207108</v>
      </c>
      <c r="U43">
        <v>1.5597014440492897E-2</v>
      </c>
      <c r="V43">
        <v>8.2972598625280322E-2</v>
      </c>
      <c r="W43">
        <v>8.5675302136267423E-2</v>
      </c>
      <c r="X43">
        <v>3.7391767355014975E-2</v>
      </c>
      <c r="Y43">
        <v>1976.3630244798167</v>
      </c>
      <c r="Z43">
        <v>1985.6481829873126</v>
      </c>
      <c r="AA43">
        <v>2004.4291900462297</v>
      </c>
      <c r="AC43">
        <v>0.72437762861256016</v>
      </c>
      <c r="AD43">
        <v>0.51441509545143049</v>
      </c>
      <c r="AE43">
        <v>0.72700773216562142</v>
      </c>
      <c r="AG43">
        <v>34.822000000000003</v>
      </c>
      <c r="AH43">
        <v>36.546999999999997</v>
      </c>
      <c r="AI43">
        <v>24.088999999999999</v>
      </c>
      <c r="AK43">
        <v>43.401090909090904</v>
      </c>
      <c r="AL43">
        <v>21.613363636363633</v>
      </c>
      <c r="AM43">
        <v>11.247</v>
      </c>
      <c r="AN43">
        <v>5.8930909090909092</v>
      </c>
      <c r="AO43">
        <v>1951.7584099250178</v>
      </c>
      <c r="AP43">
        <v>1989.1379747577901</v>
      </c>
      <c r="AQ43">
        <v>1995.9584572832905</v>
      </c>
      <c r="AR43">
        <v>2002.7789398087909</v>
      </c>
      <c r="AW43">
        <v>32.798000000000002</v>
      </c>
      <c r="AX43">
        <v>1950</v>
      </c>
      <c r="AY43">
        <v>11.769</v>
      </c>
      <c r="AZ43">
        <v>2021</v>
      </c>
      <c r="BA43">
        <v>17</v>
      </c>
      <c r="BB43">
        <v>35</v>
      </c>
      <c r="BC43">
        <v>22</v>
      </c>
      <c r="BD43">
        <v>0</v>
      </c>
      <c r="BE43">
        <v>0</v>
      </c>
      <c r="BF43">
        <v>1950</v>
      </c>
      <c r="BG43">
        <v>2023</v>
      </c>
      <c r="BH43">
        <v>-0.73308596295143491</v>
      </c>
      <c r="BI43" t="s">
        <v>591</v>
      </c>
      <c r="BJ43">
        <v>1</v>
      </c>
      <c r="BK43">
        <v>201.91394762542808</v>
      </c>
      <c r="BL43">
        <v>94.067152508560483</v>
      </c>
      <c r="BM43">
        <v>97.459767603271573</v>
      </c>
      <c r="BP43">
        <v>1</v>
      </c>
      <c r="BQ43">
        <v>267.91666704645513</v>
      </c>
      <c r="BR43">
        <v>-0.13125981227283298</v>
      </c>
      <c r="BS43">
        <v>0.21930542742622489</v>
      </c>
      <c r="BV43">
        <v>6.8210579136231333</v>
      </c>
      <c r="BW43">
        <v>3.4500951100160178E-3</v>
      </c>
      <c r="BX43">
        <v>1.7359084024136089E-2</v>
      </c>
      <c r="CA43">
        <v>2004.6997519789643</v>
      </c>
      <c r="CE43">
        <v>0.97638511203758915</v>
      </c>
      <c r="CI43">
        <v>5.1749999999999998</v>
      </c>
      <c r="CM43">
        <v>43.401090909090904</v>
      </c>
      <c r="CN43">
        <v>21.613363636363633</v>
      </c>
      <c r="CO43">
        <v>11.247</v>
      </c>
      <c r="CP43">
        <v>5.8930909090909092</v>
      </c>
      <c r="CW43">
        <v>1964.9324692797588</v>
      </c>
      <c r="CX43">
        <v>2003.6341472613524</v>
      </c>
      <c r="CY43">
        <v>-0.13125981227283298</v>
      </c>
    </row>
    <row r="44" spans="1:103" x14ac:dyDescent="0.3">
      <c r="A44" t="s">
        <v>145</v>
      </c>
      <c r="B44" t="s">
        <v>489</v>
      </c>
      <c r="C44">
        <v>219</v>
      </c>
      <c r="D44" t="s">
        <v>564</v>
      </c>
      <c r="E44">
        <v>5</v>
      </c>
      <c r="F44" t="s">
        <v>580</v>
      </c>
      <c r="G44" t="s">
        <v>590</v>
      </c>
      <c r="H44">
        <v>3</v>
      </c>
      <c r="I44">
        <v>327.66379031321873</v>
      </c>
      <c r="J44">
        <v>232.39490341484441</v>
      </c>
      <c r="K44">
        <v>162.84671352165432</v>
      </c>
      <c r="N44">
        <v>3</v>
      </c>
      <c r="O44">
        <v>-257.75917607909724</v>
      </c>
      <c r="P44">
        <v>0.15601656196162625</v>
      </c>
      <c r="Q44">
        <v>-0.69462546033573958</v>
      </c>
      <c r="R44">
        <v>-0.23547595012583977</v>
      </c>
      <c r="S44">
        <v>0.42170223980699084</v>
      </c>
      <c r="T44">
        <v>56.623361463995124</v>
      </c>
      <c r="U44">
        <v>2.8995408166547856E-2</v>
      </c>
      <c r="V44">
        <v>3.0636851477832357E-2</v>
      </c>
      <c r="W44">
        <v>5.2578060730632863E-2</v>
      </c>
      <c r="X44">
        <v>5.3459020505283443E-2</v>
      </c>
      <c r="Y44">
        <v>1959.2101887430547</v>
      </c>
      <c r="Z44">
        <v>1989.0868978844956</v>
      </c>
      <c r="AA44">
        <v>1999.5086580520333</v>
      </c>
      <c r="AC44">
        <v>0.41409294612017028</v>
      </c>
      <c r="AD44">
        <v>1.5210990453336921</v>
      </c>
      <c r="AE44">
        <v>0.84029824319294588</v>
      </c>
      <c r="AG44">
        <v>47.179000000000002</v>
      </c>
      <c r="AH44">
        <v>31.818000000000001</v>
      </c>
      <c r="AI44">
        <v>23.835999999999999</v>
      </c>
      <c r="AK44">
        <v>46.891181818181821</v>
      </c>
      <c r="AL44">
        <v>17.170090909090909</v>
      </c>
      <c r="AM44">
        <v>20.888272727272728</v>
      </c>
      <c r="AN44">
        <v>6.5040000000000013</v>
      </c>
      <c r="AO44">
        <v>1953.9406375805265</v>
      </c>
      <c r="AP44">
        <v>1983.1794580361434</v>
      </c>
      <c r="AQ44">
        <v>1991.4357364318344</v>
      </c>
      <c r="AR44">
        <v>1997.8949766684689</v>
      </c>
      <c r="AS44">
        <v>2010.1529793044042</v>
      </c>
      <c r="AW44">
        <v>29.936</v>
      </c>
      <c r="AX44">
        <v>1963</v>
      </c>
      <c r="AY44">
        <v>7.1009999999999991</v>
      </c>
      <c r="AZ44">
        <v>2021</v>
      </c>
      <c r="BA44">
        <v>0</v>
      </c>
      <c r="BB44">
        <v>48</v>
      </c>
      <c r="BC44">
        <v>25</v>
      </c>
      <c r="BD44">
        <v>3</v>
      </c>
      <c r="BE44">
        <v>0</v>
      </c>
      <c r="BF44">
        <v>1942</v>
      </c>
      <c r="BG44">
        <v>2023</v>
      </c>
      <c r="BH44">
        <v>-0.77408484849995307</v>
      </c>
      <c r="BI44" t="s">
        <v>591</v>
      </c>
      <c r="BJ44">
        <v>2</v>
      </c>
      <c r="BK44">
        <v>347.98633515517628</v>
      </c>
      <c r="BL44">
        <v>235.65824951609298</v>
      </c>
      <c r="BM44">
        <v>204.79546094653716</v>
      </c>
      <c r="BP44">
        <v>2</v>
      </c>
      <c r="BQ44">
        <v>1625.2517946401533</v>
      </c>
      <c r="BR44">
        <v>-0.8222116581015233</v>
      </c>
      <c r="BS44">
        <v>0.50381990323135761</v>
      </c>
      <c r="BT44">
        <v>0.36154743242214216</v>
      </c>
      <c r="BV44">
        <v>191.73480489007702</v>
      </c>
      <c r="BW44">
        <v>9.8406115577133232E-2</v>
      </c>
      <c r="BX44">
        <v>9.8857236495107262E-2</v>
      </c>
      <c r="BY44">
        <v>2.1781835226712384E-2</v>
      </c>
      <c r="CA44">
        <v>1952.8627377510095</v>
      </c>
      <c r="CB44">
        <v>1996.5533547660198</v>
      </c>
      <c r="CE44">
        <v>1.2157026100741035</v>
      </c>
      <c r="CF44">
        <v>1.0737559525439184</v>
      </c>
      <c r="CI44">
        <v>19.66</v>
      </c>
      <c r="CJ44">
        <v>6.0039999999999996</v>
      </c>
      <c r="CM44">
        <v>46.891181818181821</v>
      </c>
      <c r="CN44">
        <v>17.170090909090909</v>
      </c>
      <c r="CO44">
        <v>20.888272727272728</v>
      </c>
      <c r="CP44">
        <v>6.5040000000000013</v>
      </c>
      <c r="CT44">
        <v>1946.2771889358951</v>
      </c>
      <c r="CU44">
        <v>1952.3912563550844</v>
      </c>
      <c r="CV44">
        <v>1967.2641313771908</v>
      </c>
      <c r="CW44">
        <v>1982.9680556262308</v>
      </c>
      <c r="CY44">
        <v>-0.8222116581015233</v>
      </c>
    </row>
    <row r="45" spans="1:103" x14ac:dyDescent="0.3">
      <c r="A45" t="s">
        <v>146</v>
      </c>
      <c r="B45" t="s">
        <v>502</v>
      </c>
      <c r="C45">
        <v>19</v>
      </c>
      <c r="D45" t="s">
        <v>563</v>
      </c>
      <c r="E45">
        <v>29</v>
      </c>
      <c r="F45" t="s">
        <v>571</v>
      </c>
      <c r="G45" t="s">
        <v>590</v>
      </c>
      <c r="H45">
        <v>0</v>
      </c>
      <c r="I45">
        <v>281.66641973786938</v>
      </c>
      <c r="J45">
        <v>282.66632889377684</v>
      </c>
      <c r="K45">
        <v>285.63055145994628</v>
      </c>
      <c r="N45">
        <v>1</v>
      </c>
      <c r="O45">
        <v>1881.1227979209229</v>
      </c>
      <c r="P45">
        <v>-0.94034287559875085</v>
      </c>
      <c r="Q45">
        <v>0.55807261549688247</v>
      </c>
      <c r="T45">
        <v>677.97623745169778</v>
      </c>
      <c r="U45">
        <v>0.34723481592834449</v>
      </c>
      <c r="V45">
        <v>0.34735077567183403</v>
      </c>
      <c r="Y45">
        <v>1955.3373044658415</v>
      </c>
      <c r="AC45">
        <v>2.155731382038605</v>
      </c>
      <c r="AG45">
        <v>42.915999999999997</v>
      </c>
      <c r="AK45">
        <v>43.232818181818182</v>
      </c>
      <c r="AL45">
        <v>18.927363636363637</v>
      </c>
      <c r="AM45">
        <v>7.6962727272727269</v>
      </c>
      <c r="AN45">
        <v>6.5373636363636356</v>
      </c>
      <c r="AO45">
        <v>1952.6098889745908</v>
      </c>
      <c r="AP45">
        <v>1974.7876647214975</v>
      </c>
      <c r="AQ45">
        <v>1987.8674162006409</v>
      </c>
      <c r="AR45">
        <v>2000.9471676797843</v>
      </c>
      <c r="AS45">
        <v>2014.0269191589282</v>
      </c>
      <c r="AW45">
        <v>39.144999999999996</v>
      </c>
      <c r="AX45">
        <v>1950</v>
      </c>
      <c r="AY45">
        <v>4.9530000000000012</v>
      </c>
      <c r="AZ45">
        <v>2020</v>
      </c>
      <c r="BA45">
        <v>27</v>
      </c>
      <c r="BB45">
        <v>28</v>
      </c>
      <c r="BC45">
        <v>15</v>
      </c>
      <c r="BD45">
        <v>4</v>
      </c>
      <c r="BE45">
        <v>0</v>
      </c>
      <c r="BF45">
        <v>1950</v>
      </c>
      <c r="BG45">
        <v>2023</v>
      </c>
      <c r="BH45">
        <v>-0.94034287559875085</v>
      </c>
      <c r="BI45" t="s">
        <v>591</v>
      </c>
      <c r="BJ45">
        <v>2</v>
      </c>
      <c r="BK45">
        <v>320.7453243138159</v>
      </c>
      <c r="BL45">
        <v>236.16151465012524</v>
      </c>
      <c r="BM45">
        <v>171.50007634245156</v>
      </c>
      <c r="BP45">
        <v>2</v>
      </c>
      <c r="BQ45">
        <v>294.98278220973435</v>
      </c>
      <c r="BR45">
        <v>-0.1469842104695214</v>
      </c>
      <c r="BS45">
        <v>0.19278030344237401</v>
      </c>
      <c r="BT45">
        <v>0.86604914570887204</v>
      </c>
      <c r="BV45">
        <v>18.380511086772827</v>
      </c>
      <c r="BW45">
        <v>9.3347947351077216E-3</v>
      </c>
      <c r="BX45">
        <v>1.8706595630354612E-2</v>
      </c>
      <c r="BY45">
        <v>0.10252771865812819</v>
      </c>
      <c r="CA45">
        <v>1988.1866568538076</v>
      </c>
      <c r="CB45">
        <v>2015.6571348974421</v>
      </c>
      <c r="CE45">
        <v>1.7141716013165549</v>
      </c>
      <c r="CF45">
        <v>0.60011991778084794</v>
      </c>
      <c r="CI45">
        <v>2.8090000000000002</v>
      </c>
      <c r="CJ45">
        <v>4.1689999999999996</v>
      </c>
      <c r="CM45">
        <v>43.232818181818182</v>
      </c>
      <c r="CN45">
        <v>18.927363636363637</v>
      </c>
      <c r="CO45">
        <v>7.6962727272727269</v>
      </c>
      <c r="CP45">
        <v>6.5373636363636356</v>
      </c>
      <c r="CW45">
        <v>2022.2275736005342</v>
      </c>
      <c r="CX45">
        <v>1972.883898776769</v>
      </c>
      <c r="CY45">
        <v>-0.1469842104695214</v>
      </c>
    </row>
    <row r="46" spans="1:103" x14ac:dyDescent="0.3">
      <c r="A46" t="s">
        <v>147</v>
      </c>
      <c r="B46" t="s">
        <v>508</v>
      </c>
      <c r="C46">
        <v>142</v>
      </c>
      <c r="D46" t="s">
        <v>559</v>
      </c>
      <c r="E46">
        <v>145</v>
      </c>
      <c r="F46" t="s">
        <v>573</v>
      </c>
      <c r="G46" t="s">
        <v>590</v>
      </c>
      <c r="H46">
        <v>3</v>
      </c>
      <c r="I46">
        <v>411.0519216593903</v>
      </c>
      <c r="J46">
        <v>337.90413182531165</v>
      </c>
      <c r="K46">
        <v>171.58546381807255</v>
      </c>
      <c r="N46">
        <v>3</v>
      </c>
      <c r="O46">
        <v>-146.97016365976003</v>
      </c>
      <c r="P46">
        <v>0.10156667081757881</v>
      </c>
      <c r="Q46">
        <v>-0.34221282340209613</v>
      </c>
      <c r="R46">
        <v>-0.92129971110735431</v>
      </c>
      <c r="S46">
        <v>0.86590075083419049</v>
      </c>
      <c r="T46">
        <v>136.19041564895315</v>
      </c>
      <c r="U46">
        <v>6.9698207139541821E-2</v>
      </c>
      <c r="V46">
        <v>7.1288484919291878E-2</v>
      </c>
      <c r="W46">
        <v>2.5739257255891514E-2</v>
      </c>
      <c r="X46">
        <v>2.9607477449567855E-2</v>
      </c>
      <c r="Y46">
        <v>1958.1439518906016</v>
      </c>
      <c r="Z46">
        <v>1983.474921885238</v>
      </c>
      <c r="AA46">
        <v>2003.678531119607</v>
      </c>
      <c r="AC46">
        <v>1.1852639883998202</v>
      </c>
      <c r="AD46">
        <v>0.3520096892105582</v>
      </c>
      <c r="AE46">
        <v>0.39474699727434454</v>
      </c>
      <c r="AG46">
        <v>51.697000000000003</v>
      </c>
      <c r="AH46">
        <v>45.594000000000001</v>
      </c>
      <c r="AI46">
        <v>21.274000000000001</v>
      </c>
      <c r="AK46">
        <v>51.509818181818176</v>
      </c>
      <c r="AL46">
        <v>18.208363636363632</v>
      </c>
      <c r="AM46">
        <v>23.191727272727274</v>
      </c>
      <c r="AN46">
        <v>2.3658181818181823</v>
      </c>
      <c r="AO46">
        <v>1984.1773625672065</v>
      </c>
      <c r="AP46">
        <v>1992.7836155024568</v>
      </c>
      <c r="AQ46">
        <v>1997.0867419700819</v>
      </c>
      <c r="AR46">
        <v>2001.389868437707</v>
      </c>
      <c r="AS46">
        <v>2011.5850891464763</v>
      </c>
      <c r="AW46">
        <v>38.806000000000004</v>
      </c>
      <c r="AX46">
        <v>1982</v>
      </c>
      <c r="AY46">
        <v>12.647</v>
      </c>
      <c r="AZ46">
        <v>2022</v>
      </c>
      <c r="BA46">
        <v>35</v>
      </c>
      <c r="BB46">
        <v>18</v>
      </c>
      <c r="BC46">
        <v>21</v>
      </c>
      <c r="BD46">
        <v>0</v>
      </c>
      <c r="BE46">
        <v>0</v>
      </c>
      <c r="BF46">
        <v>1950</v>
      </c>
      <c r="BG46">
        <v>2023</v>
      </c>
      <c r="BH46">
        <v>-1.1619458636918716</v>
      </c>
      <c r="BI46" t="s">
        <v>591</v>
      </c>
      <c r="BJ46">
        <v>3</v>
      </c>
      <c r="BK46">
        <v>374.14468349187683</v>
      </c>
      <c r="BL46">
        <v>118.42510665413882</v>
      </c>
      <c r="BM46">
        <v>83.689630913689228</v>
      </c>
      <c r="BP46">
        <v>3</v>
      </c>
      <c r="BQ46">
        <v>825.23992299746772</v>
      </c>
      <c r="BR46">
        <v>-0.41026923072856414</v>
      </c>
      <c r="BS46">
        <v>-0.28592194573040297</v>
      </c>
      <c r="BT46">
        <v>0.34882304454844154</v>
      </c>
      <c r="BU46">
        <v>0.29649797061659411</v>
      </c>
      <c r="BV46">
        <v>25.301524797359665</v>
      </c>
      <c r="BW46">
        <v>1.2935316209289668E-2</v>
      </c>
      <c r="BX46">
        <v>1.5555105965050465E-2</v>
      </c>
      <c r="BY46">
        <v>1.5555105965051635E-2</v>
      </c>
      <c r="BZ46">
        <v>1.3401556290015356E-2</v>
      </c>
      <c r="CA46">
        <v>1962.4152677474706</v>
      </c>
      <c r="CB46">
        <v>1979.6055073915554</v>
      </c>
      <c r="CC46">
        <v>1992.6695199542314</v>
      </c>
      <c r="CE46">
        <v>0.44954000488842422</v>
      </c>
      <c r="CF46">
        <v>0.36827787047077409</v>
      </c>
      <c r="CG46">
        <v>0.39409734093049525</v>
      </c>
      <c r="CI46">
        <v>20.082999999999998</v>
      </c>
      <c r="CJ46">
        <v>8.2989999999999995</v>
      </c>
      <c r="CK46">
        <v>3.964</v>
      </c>
      <c r="CM46">
        <v>51.509818181818176</v>
      </c>
      <c r="CN46">
        <v>18.208363636363632</v>
      </c>
      <c r="CO46">
        <v>23.191727272727274</v>
      </c>
      <c r="CP46">
        <v>2.3658181818181823</v>
      </c>
      <c r="CT46">
        <v>1950.5238586290968</v>
      </c>
      <c r="CU46">
        <v>1962.5051325049337</v>
      </c>
      <c r="CV46">
        <v>1969.7714665932715</v>
      </c>
      <c r="CW46">
        <v>1976.953401913727</v>
      </c>
      <c r="CX46">
        <v>1988.6841397633632</v>
      </c>
      <c r="CY46">
        <v>-0.69619117645896711</v>
      </c>
    </row>
    <row r="47" spans="1:103" x14ac:dyDescent="0.3">
      <c r="A47" t="s">
        <v>148</v>
      </c>
      <c r="B47" t="s">
        <v>520</v>
      </c>
      <c r="C47">
        <v>2</v>
      </c>
      <c r="D47" t="s">
        <v>561</v>
      </c>
      <c r="E47">
        <v>18</v>
      </c>
      <c r="F47" t="s">
        <v>581</v>
      </c>
      <c r="G47" t="s">
        <v>590</v>
      </c>
      <c r="H47">
        <v>3</v>
      </c>
      <c r="I47">
        <v>326.69165434550598</v>
      </c>
      <c r="J47">
        <v>312.02681062428161</v>
      </c>
      <c r="K47">
        <v>233.42124734074937</v>
      </c>
      <c r="N47">
        <v>3</v>
      </c>
      <c r="O47">
        <v>447.07682345474734</v>
      </c>
      <c r="P47">
        <v>-0.2076626433568764</v>
      </c>
      <c r="Q47">
        <v>-0.64225402454311054</v>
      </c>
      <c r="R47">
        <v>1.2509166732149617</v>
      </c>
      <c r="S47">
        <v>-0.72251323875187012</v>
      </c>
      <c r="T47">
        <v>25.560967159260269</v>
      </c>
      <c r="U47">
        <v>1.299804173292405E-2</v>
      </c>
      <c r="V47">
        <v>3.9039231200201495E-2</v>
      </c>
      <c r="W47">
        <v>0.14526196077407524</v>
      </c>
      <c r="X47">
        <v>0.14619185936532636</v>
      </c>
      <c r="Y47">
        <v>1983.4744889689077</v>
      </c>
      <c r="Z47">
        <v>2000.5168467419608</v>
      </c>
      <c r="AA47">
        <v>2007.4928925261863</v>
      </c>
      <c r="AC47">
        <v>0.68924903975577712</v>
      </c>
      <c r="AD47">
        <v>0.53588536509097295</v>
      </c>
      <c r="AE47">
        <v>0.93738915617022045</v>
      </c>
      <c r="AG47">
        <v>34.631</v>
      </c>
      <c r="AH47">
        <v>21.265999999999998</v>
      </c>
      <c r="AI47">
        <v>23.088000000000001</v>
      </c>
      <c r="AK47">
        <v>40.666090909090912</v>
      </c>
      <c r="AL47">
        <v>20.115181818181817</v>
      </c>
      <c r="AM47">
        <v>17.55290909090909</v>
      </c>
      <c r="AN47">
        <v>9.5019090909090895</v>
      </c>
      <c r="AP47">
        <v>1983.5169020631356</v>
      </c>
      <c r="AQ47">
        <v>1989.5730492634618</v>
      </c>
      <c r="AR47">
        <v>1995.4559789539153</v>
      </c>
      <c r="AS47">
        <v>2018.3667171339071</v>
      </c>
      <c r="AW47">
        <v>27.332999999999998</v>
      </c>
      <c r="AX47">
        <v>1969</v>
      </c>
      <c r="AY47">
        <v>7.4209999999999994</v>
      </c>
      <c r="AZ47">
        <v>2021</v>
      </c>
      <c r="BA47">
        <v>0</v>
      </c>
      <c r="BB47">
        <v>40</v>
      </c>
      <c r="BC47">
        <v>24</v>
      </c>
      <c r="BD47">
        <v>10</v>
      </c>
      <c r="BE47">
        <v>0</v>
      </c>
      <c r="BF47">
        <v>1950</v>
      </c>
      <c r="BG47">
        <v>2023</v>
      </c>
      <c r="BH47">
        <v>-0.84991666789998699</v>
      </c>
      <c r="BI47" t="s">
        <v>591</v>
      </c>
      <c r="BJ47">
        <v>3</v>
      </c>
      <c r="BK47">
        <v>349.52475995736773</v>
      </c>
      <c r="BL47">
        <v>272.69508469660087</v>
      </c>
      <c r="BM47">
        <v>232.19724511163969</v>
      </c>
      <c r="BP47">
        <v>3</v>
      </c>
      <c r="BQ47">
        <v>1537.8736364262193</v>
      </c>
      <c r="BR47">
        <v>-0.77768484851689679</v>
      </c>
      <c r="BS47">
        <v>0.57252410805008236</v>
      </c>
      <c r="BT47">
        <v>0.61061128992053471</v>
      </c>
      <c r="BU47">
        <v>-0.63438388280116154</v>
      </c>
      <c r="BV47">
        <v>130.59170722688899</v>
      </c>
      <c r="BW47">
        <v>6.6815843546266948E-2</v>
      </c>
      <c r="BX47">
        <v>6.7818638615220125E-2</v>
      </c>
      <c r="BY47">
        <v>4.6461694782409142E-2</v>
      </c>
      <c r="BZ47">
        <v>5.1670448169444563E-2</v>
      </c>
      <c r="CA47">
        <v>1959.2404216904288</v>
      </c>
      <c r="CB47">
        <v>1991.6562093070486</v>
      </c>
      <c r="CC47">
        <v>2004.5195938117383</v>
      </c>
      <c r="CE47">
        <v>0.74995273043897515</v>
      </c>
      <c r="CF47">
        <v>0.6479229600214137</v>
      </c>
      <c r="CG47">
        <v>0.69036928807562925</v>
      </c>
      <c r="CI47">
        <v>14.68</v>
      </c>
      <c r="CJ47">
        <v>8.3000000000000007</v>
      </c>
      <c r="CK47">
        <v>13.333</v>
      </c>
      <c r="CM47">
        <v>40.666090909090912</v>
      </c>
      <c r="CN47">
        <v>20.115181818181817</v>
      </c>
      <c r="CO47">
        <v>17.55290909090909</v>
      </c>
      <c r="CP47">
        <v>9.5019090909090895</v>
      </c>
      <c r="CU47">
        <v>1951.7850184697811</v>
      </c>
      <c r="CV47">
        <v>1958.2143580789241</v>
      </c>
      <c r="CW47">
        <v>1985.6784733770194</v>
      </c>
      <c r="CY47">
        <v>-0.77768484851689679</v>
      </c>
    </row>
    <row r="48" spans="1:103" x14ac:dyDescent="0.3">
      <c r="A48" t="s">
        <v>149</v>
      </c>
      <c r="B48" t="s">
        <v>525</v>
      </c>
      <c r="C48">
        <v>219</v>
      </c>
      <c r="D48" t="s">
        <v>564</v>
      </c>
      <c r="E48">
        <v>5</v>
      </c>
      <c r="F48" t="s">
        <v>580</v>
      </c>
      <c r="G48" t="s">
        <v>590</v>
      </c>
      <c r="H48">
        <v>1</v>
      </c>
      <c r="I48">
        <v>322.40456995047902</v>
      </c>
      <c r="J48">
        <v>312.18551338586099</v>
      </c>
      <c r="K48">
        <v>298.9568682347255</v>
      </c>
      <c r="N48">
        <v>1</v>
      </c>
      <c r="O48">
        <v>1145.1423322340627</v>
      </c>
      <c r="P48">
        <v>-0.56292652251019537</v>
      </c>
      <c r="Q48">
        <v>0.21025473362241884</v>
      </c>
      <c r="T48">
        <v>102.56664134216987</v>
      </c>
      <c r="U48">
        <v>5.2289575663535072E-2</v>
      </c>
      <c r="V48">
        <v>5.5101507811273098E-2</v>
      </c>
      <c r="Y48">
        <v>1973.7391638736608</v>
      </c>
      <c r="AC48">
        <v>4.2236439719092687</v>
      </c>
      <c r="AG48">
        <v>32.383000000000003</v>
      </c>
      <c r="AK48">
        <v>44.475454545454546</v>
      </c>
      <c r="AL48">
        <v>18.440818181818184</v>
      </c>
      <c r="AM48">
        <v>15.822000000000001</v>
      </c>
      <c r="AN48">
        <v>7.1811818181818179</v>
      </c>
      <c r="AO48">
        <v>1954.3266984975614</v>
      </c>
      <c r="AP48">
        <v>1972.0910062715286</v>
      </c>
      <c r="AQ48">
        <v>1985.2859008137643</v>
      </c>
      <c r="AR48">
        <v>1999.4633886581098</v>
      </c>
      <c r="AS48">
        <v>2013.6408765024553</v>
      </c>
      <c r="AW48">
        <v>30.956999999999997</v>
      </c>
      <c r="AX48">
        <v>1960</v>
      </c>
      <c r="AY48">
        <v>8.5640000000000018</v>
      </c>
      <c r="AZ48">
        <v>2021</v>
      </c>
      <c r="BA48">
        <v>6</v>
      </c>
      <c r="BB48">
        <v>35</v>
      </c>
      <c r="BC48">
        <v>32</v>
      </c>
      <c r="BD48">
        <v>1</v>
      </c>
      <c r="BE48">
        <v>0</v>
      </c>
      <c r="BF48">
        <v>1950</v>
      </c>
      <c r="BG48">
        <v>2023</v>
      </c>
      <c r="BH48">
        <v>-0.56292652251019537</v>
      </c>
      <c r="BI48" t="s">
        <v>591</v>
      </c>
      <c r="BJ48">
        <v>2</v>
      </c>
      <c r="BK48">
        <v>258.43454250292712</v>
      </c>
      <c r="BL48">
        <v>130.30795784607042</v>
      </c>
      <c r="BM48">
        <v>111.93582407409188</v>
      </c>
      <c r="BP48">
        <v>2</v>
      </c>
      <c r="BQ48">
        <v>789.82910593280133</v>
      </c>
      <c r="BR48">
        <v>-0.39587843310444326</v>
      </c>
      <c r="BS48">
        <v>0.2783115186123884</v>
      </c>
      <c r="BT48">
        <v>8.2560342008473106E-2</v>
      </c>
      <c r="BV48">
        <v>42.519818974651336</v>
      </c>
      <c r="BW48">
        <v>2.1715876345612051E-2</v>
      </c>
      <c r="BX48">
        <v>2.4270192781679741E-2</v>
      </c>
      <c r="BY48">
        <v>1.425030301948677E-2</v>
      </c>
      <c r="CA48">
        <v>1966.7063867328748</v>
      </c>
      <c r="CB48">
        <v>1993.9996108352782</v>
      </c>
      <c r="CE48">
        <v>0.98367081706540493</v>
      </c>
      <c r="CF48">
        <v>2.8292421349203249</v>
      </c>
      <c r="CI48">
        <v>11.364000000000001</v>
      </c>
      <c r="CJ48">
        <v>7.7089999999999996</v>
      </c>
      <c r="CM48">
        <v>44.475454545454546</v>
      </c>
      <c r="CN48">
        <v>18.440818181818184</v>
      </c>
      <c r="CO48">
        <v>15.822000000000001</v>
      </c>
      <c r="CP48">
        <v>7.1811818181818179</v>
      </c>
      <c r="CV48">
        <v>1957.2400038483058</v>
      </c>
      <c r="CW48">
        <v>1977.359580974651</v>
      </c>
      <c r="CY48">
        <v>-0.39587843310444326</v>
      </c>
    </row>
    <row r="49" spans="1:103" x14ac:dyDescent="0.3">
      <c r="A49" t="s">
        <v>150</v>
      </c>
      <c r="B49" t="s">
        <v>528</v>
      </c>
      <c r="C49">
        <v>142</v>
      </c>
      <c r="D49" t="s">
        <v>559</v>
      </c>
      <c r="E49">
        <v>145</v>
      </c>
      <c r="F49" t="s">
        <v>573</v>
      </c>
      <c r="G49" t="s">
        <v>590</v>
      </c>
      <c r="H49">
        <v>1</v>
      </c>
      <c r="I49">
        <v>366.84603095074425</v>
      </c>
      <c r="J49">
        <v>261.01686292580763</v>
      </c>
      <c r="K49">
        <v>265.17871608837538</v>
      </c>
      <c r="N49">
        <v>1</v>
      </c>
      <c r="O49">
        <v>140.70260395745129</v>
      </c>
      <c r="P49">
        <v>-4.7860002021237628E-2</v>
      </c>
      <c r="Q49">
        <v>-0.51478795766988983</v>
      </c>
      <c r="T49">
        <v>68.276413333463637</v>
      </c>
      <c r="U49">
        <v>3.4799160134592874E-2</v>
      </c>
      <c r="V49">
        <v>3.7035414878815662E-2</v>
      </c>
      <c r="Y49">
        <v>1974.7912396852464</v>
      </c>
      <c r="AC49">
        <v>1.2090394079120228</v>
      </c>
      <c r="AG49">
        <v>45.475000000000001</v>
      </c>
      <c r="AK49">
        <v>47.17818181818182</v>
      </c>
      <c r="AL49">
        <v>21.359636363636366</v>
      </c>
      <c r="AM49">
        <v>21.503181818181819</v>
      </c>
      <c r="AN49">
        <v>6.3019090909090911</v>
      </c>
      <c r="AO49">
        <v>1976.9046237544712</v>
      </c>
      <c r="AP49">
        <v>1994.6777265050609</v>
      </c>
      <c r="AQ49">
        <v>2003.5642778803556</v>
      </c>
      <c r="AR49">
        <v>2012.4508292556504</v>
      </c>
      <c r="AS49">
        <v>2021.3373806309453</v>
      </c>
      <c r="AW49">
        <v>37.900000000000006</v>
      </c>
      <c r="AX49">
        <v>1977</v>
      </c>
      <c r="AY49">
        <v>12.295999999999999</v>
      </c>
      <c r="AZ49">
        <v>2016</v>
      </c>
      <c r="BA49">
        <v>35</v>
      </c>
      <c r="BB49">
        <v>27</v>
      </c>
      <c r="BC49">
        <v>12</v>
      </c>
      <c r="BD49">
        <v>0</v>
      </c>
      <c r="BE49">
        <v>0</v>
      </c>
      <c r="BF49">
        <v>1950</v>
      </c>
      <c r="BG49">
        <v>2023</v>
      </c>
      <c r="BH49">
        <v>-0.56264795969112746</v>
      </c>
      <c r="BI49" t="s">
        <v>591</v>
      </c>
      <c r="BJ49">
        <v>2</v>
      </c>
      <c r="BK49">
        <v>410.77030027344682</v>
      </c>
      <c r="BL49">
        <v>257.80081844817295</v>
      </c>
      <c r="BM49">
        <v>216.79238251319677</v>
      </c>
      <c r="BP49">
        <v>2</v>
      </c>
      <c r="BQ49">
        <v>1767.1325275848435</v>
      </c>
      <c r="BR49">
        <v>-0.89286519765116978</v>
      </c>
      <c r="BS49">
        <v>0.60053442834228787</v>
      </c>
      <c r="BT49">
        <v>0.35927046910897503</v>
      </c>
      <c r="BV49">
        <v>86.044955026773238</v>
      </c>
      <c r="BW49">
        <v>4.3945191879558788E-2</v>
      </c>
      <c r="BX49">
        <v>5.0371353664389128E-2</v>
      </c>
      <c r="BY49">
        <v>2.9915228085901493E-2</v>
      </c>
      <c r="CA49">
        <v>1966.6132687463598</v>
      </c>
      <c r="CB49">
        <v>1991.4769097028475</v>
      </c>
      <c r="CE49">
        <v>0.93329024340243605</v>
      </c>
      <c r="CF49">
        <v>1.3192502660596279</v>
      </c>
      <c r="CI49">
        <v>12.119</v>
      </c>
      <c r="CJ49">
        <v>4.6500000000000004</v>
      </c>
      <c r="CM49">
        <v>47.17818181818182</v>
      </c>
      <c r="CN49">
        <v>21.359636363636366</v>
      </c>
      <c r="CO49">
        <v>21.503181818181819</v>
      </c>
      <c r="CP49">
        <v>6.3019090909090911</v>
      </c>
      <c r="CT49">
        <v>1951.1708286623937</v>
      </c>
      <c r="CU49">
        <v>1956.7707781431811</v>
      </c>
      <c r="CV49">
        <v>1962.3707276239688</v>
      </c>
      <c r="CW49">
        <v>1970.759197979462</v>
      </c>
      <c r="CX49">
        <v>2007.2586447505341</v>
      </c>
      <c r="CY49">
        <v>-0.89286519765116978</v>
      </c>
    </row>
    <row r="50" spans="1:103" x14ac:dyDescent="0.3">
      <c r="A50" t="s">
        <v>151</v>
      </c>
      <c r="B50" t="s">
        <v>533</v>
      </c>
      <c r="C50">
        <v>142</v>
      </c>
      <c r="D50" t="s">
        <v>559</v>
      </c>
      <c r="E50">
        <v>35</v>
      </c>
      <c r="F50" t="s">
        <v>582</v>
      </c>
      <c r="G50" t="s">
        <v>590</v>
      </c>
      <c r="H50">
        <v>3</v>
      </c>
      <c r="I50">
        <v>427.97995789497304</v>
      </c>
      <c r="J50">
        <v>297.94809230716641</v>
      </c>
      <c r="K50">
        <v>304.35721077665249</v>
      </c>
      <c r="N50">
        <v>3</v>
      </c>
      <c r="O50">
        <v>383.76190401452766</v>
      </c>
      <c r="P50">
        <v>-0.17343215865795</v>
      </c>
      <c r="Q50">
        <v>1.6524044682570305</v>
      </c>
      <c r="R50">
        <v>-1.7089155187597287</v>
      </c>
      <c r="S50">
        <v>-0.61366909586313179</v>
      </c>
      <c r="T50">
        <v>59.647650375550981</v>
      </c>
      <c r="U50">
        <v>3.0377970779377345E-2</v>
      </c>
      <c r="V50">
        <v>0.91865113284708177</v>
      </c>
      <c r="W50">
        <v>0.92004181801227214</v>
      </c>
      <c r="X50">
        <v>6.9114272821559894E-2</v>
      </c>
      <c r="Y50">
        <v>1977.9807433443186</v>
      </c>
      <c r="Z50">
        <v>1980.9702971371446</v>
      </c>
      <c r="AA50">
        <v>1998.9995197201495</v>
      </c>
      <c r="AC50">
        <v>0.78708058344538467</v>
      </c>
      <c r="AD50">
        <v>1.1965786766468414</v>
      </c>
      <c r="AE50">
        <v>1.3257542443586257</v>
      </c>
      <c r="AG50">
        <v>40.573</v>
      </c>
      <c r="AH50">
        <v>46.264000000000003</v>
      </c>
      <c r="AI50">
        <v>46.844999999999999</v>
      </c>
      <c r="AK50">
        <v>44.18754545454545</v>
      </c>
      <c r="AL50">
        <v>24.945181818181819</v>
      </c>
      <c r="AM50">
        <v>32.17163636363636</v>
      </c>
      <c r="AN50">
        <v>7.5609090909090897</v>
      </c>
      <c r="AO50">
        <v>1962.5962990319997</v>
      </c>
      <c r="AP50">
        <v>2006.1025501702991</v>
      </c>
      <c r="AQ50">
        <v>2012.0294433298993</v>
      </c>
      <c r="AR50">
        <v>2017.9563364894996</v>
      </c>
      <c r="AW50">
        <v>29.338000000000001</v>
      </c>
      <c r="AX50">
        <v>2003</v>
      </c>
      <c r="AY50">
        <v>-1.7760000000000034</v>
      </c>
      <c r="AZ50">
        <v>1975</v>
      </c>
      <c r="BA50">
        <v>0</v>
      </c>
      <c r="BB50">
        <v>26</v>
      </c>
      <c r="BC50">
        <v>41</v>
      </c>
      <c r="BD50">
        <v>5</v>
      </c>
      <c r="BE50">
        <v>2</v>
      </c>
      <c r="BF50">
        <v>1950</v>
      </c>
      <c r="BG50">
        <v>2023</v>
      </c>
      <c r="BH50">
        <v>-0.84361230502377993</v>
      </c>
      <c r="BI50" t="s">
        <v>591</v>
      </c>
      <c r="BJ50">
        <v>3</v>
      </c>
      <c r="BK50">
        <v>469.18649735704673</v>
      </c>
      <c r="BL50">
        <v>448.29216204981708</v>
      </c>
      <c r="BM50">
        <v>425.97833504085054</v>
      </c>
      <c r="BP50">
        <v>3</v>
      </c>
      <c r="BQ50">
        <v>952.78658822272246</v>
      </c>
      <c r="BR50">
        <v>-0.47084304353280776</v>
      </c>
      <c r="BS50">
        <v>15.424843036343558</v>
      </c>
      <c r="BT50">
        <v>-16.137328881700086</v>
      </c>
      <c r="BU50">
        <v>1.1126603400444171</v>
      </c>
      <c r="BV50">
        <v>104.99253153471652</v>
      </c>
      <c r="BW50">
        <v>5.3526320545834755E-2</v>
      </c>
      <c r="BX50">
        <v>2.5675901438304236</v>
      </c>
      <c r="BY50">
        <v>2.5674709254232284</v>
      </c>
      <c r="BZ50">
        <v>7.7289969672321684E-2</v>
      </c>
      <c r="CA50">
        <v>1973.8686158612775</v>
      </c>
      <c r="CB50">
        <v>1975.0028301319585</v>
      </c>
      <c r="CC50">
        <v>2001.7708588531282</v>
      </c>
      <c r="CE50">
        <v>0.14277347623520309</v>
      </c>
      <c r="CF50">
        <v>0.12160078025975032</v>
      </c>
      <c r="CG50">
        <v>0.9432907610372625</v>
      </c>
      <c r="CI50">
        <v>25.369</v>
      </c>
      <c r="CJ50">
        <v>40.323</v>
      </c>
      <c r="CK50">
        <v>9.0960000000000001</v>
      </c>
      <c r="CM50">
        <v>44.18754545454545</v>
      </c>
      <c r="CN50">
        <v>24.945181818181819</v>
      </c>
      <c r="CO50">
        <v>32.17163636363636</v>
      </c>
      <c r="CP50">
        <v>7.5609090909090897</v>
      </c>
      <c r="CR50">
        <v>1960.4392401495234</v>
      </c>
      <c r="CS50">
        <v>1959.860299302529</v>
      </c>
      <c r="CT50">
        <v>1986.9064510733499</v>
      </c>
      <c r="CU50">
        <v>1992.2130258632842</v>
      </c>
      <c r="CV50">
        <v>1996.4383938458852</v>
      </c>
      <c r="CW50">
        <v>2000.6637618284865</v>
      </c>
      <c r="CY50">
        <v>-1.183328888889335</v>
      </c>
    </row>
    <row r="51" spans="1:103" x14ac:dyDescent="0.3">
      <c r="A51" t="s">
        <v>152</v>
      </c>
      <c r="B51" t="s">
        <v>535</v>
      </c>
      <c r="C51">
        <v>9</v>
      </c>
      <c r="D51" t="s">
        <v>562</v>
      </c>
      <c r="E51">
        <v>61</v>
      </c>
      <c r="F51" t="s">
        <v>569</v>
      </c>
      <c r="G51" t="s">
        <v>590</v>
      </c>
      <c r="H51">
        <v>0</v>
      </c>
      <c r="I51">
        <v>221.33189531089641</v>
      </c>
      <c r="J51">
        <v>222.5687253950743</v>
      </c>
      <c r="K51">
        <v>224.25031280675074</v>
      </c>
      <c r="N51">
        <v>1</v>
      </c>
      <c r="O51">
        <v>736.13717675363762</v>
      </c>
      <c r="P51">
        <v>-0.35381868069046801</v>
      </c>
      <c r="Q51">
        <v>6.6423393560355773E-2</v>
      </c>
      <c r="T51">
        <v>49.665571955374887</v>
      </c>
      <c r="U51">
        <v>2.5307113006442453E-2</v>
      </c>
      <c r="V51">
        <v>2.7242026466151457E-2</v>
      </c>
      <c r="Y51">
        <v>1975.0000346315842</v>
      </c>
      <c r="AC51">
        <v>7.007292081578739</v>
      </c>
      <c r="AG51">
        <v>35.805999999999997</v>
      </c>
      <c r="AK51">
        <v>44.265545454545453</v>
      </c>
      <c r="AL51">
        <v>24.585000000000001</v>
      </c>
      <c r="AM51">
        <v>13.770545454545454</v>
      </c>
      <c r="AN51">
        <v>6.4296363636363631</v>
      </c>
      <c r="AO51">
        <v>1953.3654226648005</v>
      </c>
      <c r="AP51">
        <v>1983.1604681588069</v>
      </c>
      <c r="AQ51">
        <v>2000.5581090523974</v>
      </c>
      <c r="AR51">
        <v>2017.9557499459875</v>
      </c>
      <c r="AW51">
        <v>33.698</v>
      </c>
      <c r="AX51">
        <v>1960</v>
      </c>
      <c r="AY51">
        <v>16.675000000000001</v>
      </c>
      <c r="AZ51">
        <v>2023</v>
      </c>
      <c r="BA51">
        <v>18</v>
      </c>
      <c r="BB51">
        <v>47</v>
      </c>
      <c r="BC51">
        <v>9</v>
      </c>
      <c r="BD51">
        <v>0</v>
      </c>
      <c r="BE51">
        <v>0</v>
      </c>
      <c r="BF51">
        <v>1950</v>
      </c>
      <c r="BG51">
        <v>2023</v>
      </c>
      <c r="BH51">
        <v>-0.35381868069046801</v>
      </c>
      <c r="BI51" t="s">
        <v>591</v>
      </c>
      <c r="BJ51">
        <v>2</v>
      </c>
      <c r="BK51">
        <v>313.63868981190626</v>
      </c>
      <c r="BL51">
        <v>109.40012116860801</v>
      </c>
      <c r="BM51">
        <v>-60.059574110193097</v>
      </c>
      <c r="BP51">
        <v>2</v>
      </c>
      <c r="BQ51">
        <v>1892.6883340886591</v>
      </c>
      <c r="BR51">
        <v>-0.9613214350573972</v>
      </c>
      <c r="BS51">
        <v>0.65351849240979332</v>
      </c>
      <c r="BT51">
        <v>0.29957887021610474</v>
      </c>
      <c r="BV51">
        <v>50.080803563985953</v>
      </c>
      <c r="BW51">
        <v>2.5642999131531546E-2</v>
      </c>
      <c r="BX51">
        <v>2.6678000015500393E-2</v>
      </c>
      <c r="BY51">
        <v>7.4711782456726465E-3</v>
      </c>
      <c r="CA51">
        <v>1956.7018272735233</v>
      </c>
      <c r="CB51">
        <v>1972.6097533031323</v>
      </c>
      <c r="CE51">
        <v>0.19406747392627008</v>
      </c>
      <c r="CF51">
        <v>0.26171856783632969</v>
      </c>
      <c r="CI51">
        <v>11.901999999999999</v>
      </c>
      <c r="CJ51">
        <v>7.032</v>
      </c>
      <c r="CM51">
        <v>44.265545454545453</v>
      </c>
      <c r="CN51">
        <v>24.585000000000001</v>
      </c>
      <c r="CO51">
        <v>13.770545454545454</v>
      </c>
      <c r="CP51">
        <v>6.4296363636363631</v>
      </c>
      <c r="CV51">
        <v>1953.2367277096553</v>
      </c>
      <c r="CW51">
        <v>1962.1238856212772</v>
      </c>
      <c r="CY51">
        <v>-0.9613214350573972</v>
      </c>
    </row>
    <row r="52" spans="1:103" x14ac:dyDescent="0.3">
      <c r="A52" t="s">
        <v>153</v>
      </c>
      <c r="B52" t="s">
        <v>539</v>
      </c>
      <c r="C52">
        <v>142</v>
      </c>
      <c r="D52" t="s">
        <v>559</v>
      </c>
      <c r="E52">
        <v>143</v>
      </c>
      <c r="F52" t="s">
        <v>589</v>
      </c>
      <c r="G52" t="s">
        <v>590</v>
      </c>
      <c r="H52">
        <v>2</v>
      </c>
      <c r="I52">
        <v>401.09615894438286</v>
      </c>
      <c r="J52">
        <v>387.18869761638734</v>
      </c>
      <c r="K52">
        <v>360.81268964544307</v>
      </c>
      <c r="N52">
        <v>2</v>
      </c>
      <c r="O52">
        <v>483.19799499119682</v>
      </c>
      <c r="P52">
        <v>-0.22484418379829677</v>
      </c>
      <c r="Q52">
        <v>-1.0804391471390324</v>
      </c>
      <c r="R52">
        <v>1.3638964079849289</v>
      </c>
      <c r="T52">
        <v>67.342435217578085</v>
      </c>
      <c r="U52">
        <v>3.419206832451592E-2</v>
      </c>
      <c r="V52">
        <v>0.32407395556935875</v>
      </c>
      <c r="W52">
        <v>0.32961815945261075</v>
      </c>
      <c r="Y52">
        <v>1989.167167534898</v>
      </c>
      <c r="Z52">
        <v>1998.3987310075252</v>
      </c>
      <c r="AC52">
        <v>1.7865775957830494</v>
      </c>
      <c r="AD52">
        <v>1.4126537928149547</v>
      </c>
      <c r="AG52">
        <v>36.493000000000002</v>
      </c>
      <c r="AH52">
        <v>24.876000000000001</v>
      </c>
      <c r="AK52">
        <v>43.580090909090906</v>
      </c>
      <c r="AL52">
        <v>25.243636363636359</v>
      </c>
      <c r="AM52">
        <v>18.305727272727271</v>
      </c>
      <c r="AN52">
        <v>6.0389090909090903</v>
      </c>
      <c r="AP52">
        <v>1989.8739579663227</v>
      </c>
      <c r="AQ52">
        <v>1993.7219845830662</v>
      </c>
      <c r="AR52">
        <v>2017.2422929991619</v>
      </c>
      <c r="AW52">
        <v>30.470000000000002</v>
      </c>
      <c r="AX52">
        <v>1961</v>
      </c>
      <c r="AY52">
        <v>15.777000000000001</v>
      </c>
      <c r="AZ52">
        <v>2003</v>
      </c>
      <c r="BA52">
        <v>6</v>
      </c>
      <c r="BB52">
        <v>47</v>
      </c>
      <c r="BC52">
        <v>21</v>
      </c>
      <c r="BD52">
        <v>0</v>
      </c>
      <c r="BE52">
        <v>0</v>
      </c>
      <c r="BF52">
        <v>1950</v>
      </c>
      <c r="BG52">
        <v>2023</v>
      </c>
      <c r="BH52">
        <v>-1.3052833309373293</v>
      </c>
      <c r="BI52" t="s">
        <v>591</v>
      </c>
      <c r="BJ52">
        <v>3</v>
      </c>
      <c r="BK52">
        <v>269.29190561194929</v>
      </c>
      <c r="BL52">
        <v>82.783138815631105</v>
      </c>
      <c r="BM52">
        <v>74.469728532404432</v>
      </c>
      <c r="BP52">
        <v>3</v>
      </c>
      <c r="BQ52">
        <v>206.06133371933601</v>
      </c>
      <c r="BR52">
        <v>-9.6000000197687313E-2</v>
      </c>
      <c r="BS52">
        <v>-0.36958181823274755</v>
      </c>
      <c r="BT52">
        <v>0.20663445005586839</v>
      </c>
      <c r="BU52">
        <v>0.19070504602096799</v>
      </c>
      <c r="BV52">
        <v>50.730664714527087</v>
      </c>
      <c r="BW52">
        <v>2.5962446481651025E-2</v>
      </c>
      <c r="BX52">
        <v>3.2275555997345787E-2</v>
      </c>
      <c r="BY52">
        <v>2.0699741668125451E-2</v>
      </c>
      <c r="BZ52">
        <v>8.5542290063265573E-3</v>
      </c>
      <c r="CA52">
        <v>1958.7272921141971</v>
      </c>
      <c r="CB52">
        <v>1969.5612805759354</v>
      </c>
      <c r="CC52">
        <v>1989.3474750331434</v>
      </c>
      <c r="CE52">
        <v>0.49490286771113695</v>
      </c>
      <c r="CF52">
        <v>0.73517062006311007</v>
      </c>
      <c r="CG52">
        <v>0.59198416772142359</v>
      </c>
      <c r="CI52">
        <v>17.710999999999999</v>
      </c>
      <c r="CJ52">
        <v>12.821999999999999</v>
      </c>
      <c r="CK52">
        <v>8.2189999999999994</v>
      </c>
      <c r="CM52">
        <v>43.580090909090906</v>
      </c>
      <c r="CN52">
        <v>25.243636363636359</v>
      </c>
      <c r="CO52">
        <v>18.305727272727271</v>
      </c>
      <c r="CP52">
        <v>6.0389090909090903</v>
      </c>
      <c r="CV52">
        <v>1965.2213457251189</v>
      </c>
      <c r="CW52">
        <v>1981.0671138230125</v>
      </c>
      <c r="CY52">
        <v>-0.46558181843043489</v>
      </c>
    </row>
    <row r="53" spans="1:103" x14ac:dyDescent="0.3">
      <c r="A53" t="s">
        <v>154</v>
      </c>
      <c r="B53" t="s">
        <v>541</v>
      </c>
      <c r="C53">
        <v>9</v>
      </c>
      <c r="D53" t="s">
        <v>562</v>
      </c>
      <c r="E53">
        <v>61</v>
      </c>
      <c r="F53" t="s">
        <v>569</v>
      </c>
      <c r="G53" t="s">
        <v>590</v>
      </c>
      <c r="H53">
        <v>3</v>
      </c>
      <c r="I53">
        <v>431.63143235507857</v>
      </c>
      <c r="J53">
        <v>404.56890474543906</v>
      </c>
      <c r="K53">
        <v>360.69245017926943</v>
      </c>
      <c r="N53">
        <v>3</v>
      </c>
      <c r="O53">
        <v>2151.1254177984251</v>
      </c>
      <c r="P53">
        <v>-1.0773625047270061</v>
      </c>
      <c r="Q53">
        <v>1.8813888823044307</v>
      </c>
      <c r="R53">
        <v>-1.5831497551836531</v>
      </c>
      <c r="S53">
        <v>0.95747876935067699</v>
      </c>
      <c r="T53">
        <v>81.902402269332086</v>
      </c>
      <c r="U53">
        <v>4.1776063978166869E-2</v>
      </c>
      <c r="V53">
        <v>9.2402644637439996E-2</v>
      </c>
      <c r="W53">
        <v>9.3808499957196492E-2</v>
      </c>
      <c r="X53">
        <v>7.6123544768390908E-2</v>
      </c>
      <c r="Y53">
        <v>1971.6665920278924</v>
      </c>
      <c r="Z53">
        <v>1985.3878314352792</v>
      </c>
      <c r="AA53">
        <v>2006.209997754532</v>
      </c>
      <c r="AC53">
        <v>0.44958541755122977</v>
      </c>
      <c r="AD53">
        <v>0.54052608028694149</v>
      </c>
      <c r="AE53">
        <v>0.85257127108036179</v>
      </c>
      <c r="AG53">
        <v>29.507000000000001</v>
      </c>
      <c r="AH53">
        <v>37.457000000000001</v>
      </c>
      <c r="AI53">
        <v>22.437999999999999</v>
      </c>
      <c r="AK53">
        <v>45.56518181818182</v>
      </c>
      <c r="AL53">
        <v>23.920363636363639</v>
      </c>
      <c r="AM53">
        <v>22.112636363636366</v>
      </c>
      <c r="AN53">
        <v>9.2826363636363638</v>
      </c>
      <c r="AO53">
        <v>1954.890214349997</v>
      </c>
      <c r="AP53">
        <v>1987.3893305979395</v>
      </c>
      <c r="AQ53">
        <v>1971.3057510574026</v>
      </c>
      <c r="AR53">
        <v>2003.1083433272336</v>
      </c>
      <c r="AW53">
        <v>26.78</v>
      </c>
      <c r="AX53">
        <v>1984</v>
      </c>
      <c r="AY53">
        <v>12.181999999999999</v>
      </c>
      <c r="AZ53">
        <v>2008</v>
      </c>
      <c r="BA53">
        <v>0</v>
      </c>
      <c r="BB53">
        <v>30</v>
      </c>
      <c r="BC53">
        <v>44</v>
      </c>
      <c r="BD53">
        <v>0</v>
      </c>
      <c r="BE53">
        <v>0</v>
      </c>
      <c r="BF53">
        <v>1950</v>
      </c>
      <c r="BG53">
        <v>2023</v>
      </c>
      <c r="BH53">
        <v>-1.0773625047270061</v>
      </c>
      <c r="BI53" t="s">
        <v>591</v>
      </c>
      <c r="BJ53">
        <v>1</v>
      </c>
      <c r="BK53">
        <v>362.61685917529053</v>
      </c>
      <c r="BL53">
        <v>88.787021813613819</v>
      </c>
      <c r="BM53">
        <v>95.902479887798407</v>
      </c>
      <c r="BP53">
        <v>1</v>
      </c>
      <c r="BQ53">
        <v>1373.916156897066</v>
      </c>
      <c r="BR53">
        <v>-0.69149220833035963</v>
      </c>
      <c r="BS53">
        <v>0.64775410148980328</v>
      </c>
      <c r="BV53">
        <v>27.684158783127788</v>
      </c>
      <c r="BW53">
        <v>1.4124503401270133E-2</v>
      </c>
      <c r="BX53">
        <v>1.4556373315613299E-2</v>
      </c>
      <c r="CA53">
        <v>1970.56571702828</v>
      </c>
      <c r="CE53">
        <v>0.31312797557285227</v>
      </c>
      <c r="CI53">
        <v>12.154999999999999</v>
      </c>
      <c r="CM53">
        <v>45.56518181818182</v>
      </c>
      <c r="CN53">
        <v>23.920363636363639</v>
      </c>
      <c r="CO53">
        <v>22.112636363636366</v>
      </c>
      <c r="CP53">
        <v>9.2826363636363638</v>
      </c>
      <c r="CT53">
        <v>1950.7322579296881</v>
      </c>
      <c r="CU53">
        <v>1957.9629973939418</v>
      </c>
      <c r="CV53">
        <v>1965.193736858198</v>
      </c>
      <c r="CW53">
        <v>1999.952392902673</v>
      </c>
      <c r="CY53">
        <v>-0.69149220833035963</v>
      </c>
    </row>
    <row r="54" spans="1:103" x14ac:dyDescent="0.3">
      <c r="A54" t="s">
        <v>155</v>
      </c>
      <c r="B54" t="s">
        <v>548</v>
      </c>
      <c r="C54">
        <v>142</v>
      </c>
      <c r="D54" t="s">
        <v>559</v>
      </c>
      <c r="E54">
        <v>143</v>
      </c>
      <c r="F54" t="s">
        <v>589</v>
      </c>
      <c r="G54" t="s">
        <v>590</v>
      </c>
      <c r="H54">
        <v>3</v>
      </c>
      <c r="I54">
        <v>412.7705355961138</v>
      </c>
      <c r="J54">
        <v>397.41326472773841</v>
      </c>
      <c r="K54">
        <v>361.07512752325067</v>
      </c>
      <c r="N54">
        <v>3</v>
      </c>
      <c r="O54">
        <v>-1807.6545652584828</v>
      </c>
      <c r="P54">
        <v>0.94634999927875108</v>
      </c>
      <c r="Q54">
        <v>-1.3589513998196381</v>
      </c>
      <c r="R54">
        <v>-0.94295813110701032</v>
      </c>
      <c r="S54">
        <v>1.6357119866017595</v>
      </c>
      <c r="T54">
        <v>406.82228804252452</v>
      </c>
      <c r="U54">
        <v>0.20819955623057956</v>
      </c>
      <c r="V54">
        <v>0.20994184230636501</v>
      </c>
      <c r="W54">
        <v>0.25030558629145327</v>
      </c>
      <c r="X54">
        <v>0.25467918761573777</v>
      </c>
      <c r="Y54">
        <v>1958.2333567282863</v>
      </c>
      <c r="Z54">
        <v>1993.1798469192836</v>
      </c>
      <c r="AA54">
        <v>2001.3442130967794</v>
      </c>
      <c r="AC54">
        <v>0.86133087536816588</v>
      </c>
      <c r="AD54">
        <v>1.4109622126732029</v>
      </c>
      <c r="AE54">
        <v>0.80270844809356556</v>
      </c>
      <c r="AG54">
        <v>45.325000000000003</v>
      </c>
      <c r="AH54">
        <v>31.497</v>
      </c>
      <c r="AI54">
        <v>21.097000000000001</v>
      </c>
      <c r="AK54">
        <v>42.572727272727271</v>
      </c>
      <c r="AL54">
        <v>24.666181818181823</v>
      </c>
      <c r="AM54">
        <v>15.875545454545454</v>
      </c>
      <c r="AN54">
        <v>6.0968181818181817</v>
      </c>
      <c r="AO54">
        <v>1959.4926119520321</v>
      </c>
      <c r="AP54">
        <v>1983.7290783985611</v>
      </c>
      <c r="AQ54">
        <v>1993.9905843820047</v>
      </c>
      <c r="AR54">
        <v>2019.0727199571745</v>
      </c>
      <c r="AW54">
        <v>33.067</v>
      </c>
      <c r="AX54">
        <v>1962</v>
      </c>
      <c r="AY54">
        <v>13.79</v>
      </c>
      <c r="AZ54">
        <v>2005</v>
      </c>
      <c r="BA54">
        <v>7</v>
      </c>
      <c r="BB54">
        <v>43</v>
      </c>
      <c r="BC54">
        <v>24</v>
      </c>
      <c r="BD54">
        <v>0</v>
      </c>
      <c r="BE54">
        <v>0</v>
      </c>
      <c r="BF54">
        <v>1950</v>
      </c>
      <c r="BG54">
        <v>2023</v>
      </c>
      <c r="BH54">
        <v>-1.3555595316478972</v>
      </c>
      <c r="BI54" t="s">
        <v>591</v>
      </c>
      <c r="BJ54">
        <v>3</v>
      </c>
      <c r="BK54">
        <v>251.68557206566754</v>
      </c>
      <c r="BL54">
        <v>86.872642279526843</v>
      </c>
      <c r="BM54">
        <v>88.407593346299038</v>
      </c>
      <c r="BP54">
        <v>3</v>
      </c>
      <c r="BQ54">
        <v>108.33149167604584</v>
      </c>
      <c r="BR54">
        <v>-4.7278788271512613E-2</v>
      </c>
      <c r="BS54">
        <v>-0.37274848450565556</v>
      </c>
      <c r="BT54">
        <v>0.2102968806539979</v>
      </c>
      <c r="BU54">
        <v>0.16058907936589803</v>
      </c>
      <c r="BV54">
        <v>36.375156200524287</v>
      </c>
      <c r="BW54">
        <v>1.8610957749733922E-2</v>
      </c>
      <c r="BX54">
        <v>2.4619982933264978E-2</v>
      </c>
      <c r="BY54">
        <v>1.8160765607432936E-2</v>
      </c>
      <c r="BZ54">
        <v>8.7973232208378629E-3</v>
      </c>
      <c r="CA54">
        <v>1959.6814246450067</v>
      </c>
      <c r="CB54">
        <v>1970.3745468983598</v>
      </c>
      <c r="CC54">
        <v>1987.807261291684</v>
      </c>
      <c r="CE54">
        <v>0.39884673119809161</v>
      </c>
      <c r="CF54">
        <v>0.61987533117721083</v>
      </c>
      <c r="CG54">
        <v>0.62920500018230807</v>
      </c>
      <c r="CI54">
        <v>15.38</v>
      </c>
      <c r="CJ54">
        <v>11.423</v>
      </c>
      <c r="CK54">
        <v>7.43</v>
      </c>
      <c r="CM54">
        <v>42.572727272727271</v>
      </c>
      <c r="CN54">
        <v>24.666181818181823</v>
      </c>
      <c r="CO54">
        <v>15.875545454545454</v>
      </c>
      <c r="CP54">
        <v>6.0968181818181817</v>
      </c>
      <c r="CV54">
        <v>1961.3006731193773</v>
      </c>
      <c r="CW54">
        <v>1976.0424214064644</v>
      </c>
      <c r="CY54">
        <v>-0.42002727277716817</v>
      </c>
    </row>
    <row r="55" spans="1:103" x14ac:dyDescent="0.3">
      <c r="A55" t="s">
        <v>156</v>
      </c>
      <c r="B55" t="s">
        <v>551</v>
      </c>
      <c r="C55">
        <v>142</v>
      </c>
      <c r="D55" t="s">
        <v>559</v>
      </c>
      <c r="E55">
        <v>35</v>
      </c>
      <c r="F55" t="s">
        <v>582</v>
      </c>
      <c r="G55" t="s">
        <v>590</v>
      </c>
      <c r="H55">
        <v>3</v>
      </c>
      <c r="I55">
        <v>364.06138012133857</v>
      </c>
      <c r="J55">
        <v>351.67629790441151</v>
      </c>
      <c r="K55">
        <v>343.36557340186909</v>
      </c>
      <c r="N55">
        <v>3</v>
      </c>
      <c r="O55">
        <v>-2188.2823906916205</v>
      </c>
      <c r="P55">
        <v>1.1410999952292007</v>
      </c>
      <c r="Q55">
        <v>-1.4789983214944518</v>
      </c>
      <c r="R55">
        <v>-1.189780221639186</v>
      </c>
      <c r="S55">
        <v>1.3942094883806861</v>
      </c>
      <c r="T55">
        <v>832.11951282978316</v>
      </c>
      <c r="U55">
        <v>0.4262906221532905</v>
      </c>
      <c r="V55">
        <v>0.42683890613829084</v>
      </c>
      <c r="W55">
        <v>0.25567377013425696</v>
      </c>
      <c r="X55">
        <v>0.25718451480111865</v>
      </c>
      <c r="Y55">
        <v>1954.2638476055474</v>
      </c>
      <c r="Z55">
        <v>1990.5875954812677</v>
      </c>
      <c r="AA55">
        <v>1997.5419630728193</v>
      </c>
      <c r="AC55">
        <v>0.82831634276952015</v>
      </c>
      <c r="AD55">
        <v>0.92791912918565189</v>
      </c>
      <c r="AE55">
        <v>0.83409908150721346</v>
      </c>
      <c r="AG55">
        <v>42.424999999999997</v>
      </c>
      <c r="AH55">
        <v>28.489000000000001</v>
      </c>
      <c r="AI55">
        <v>18.254000000000001</v>
      </c>
      <c r="AK55">
        <v>40.532181818181819</v>
      </c>
      <c r="AL55">
        <v>16.196090909090909</v>
      </c>
      <c r="AM55">
        <v>14.653818181818183</v>
      </c>
      <c r="AN55">
        <v>6.2591818181818182</v>
      </c>
      <c r="AP55">
        <v>1974.1753889322893</v>
      </c>
      <c r="AQ55">
        <v>1988.9727395296261</v>
      </c>
      <c r="AR55">
        <v>1993.5033547441642</v>
      </c>
      <c r="AS55">
        <v>1996.7762945958489</v>
      </c>
      <c r="AW55">
        <v>29.956000000000003</v>
      </c>
      <c r="AX55">
        <v>1957</v>
      </c>
      <c r="AY55">
        <v>7.2539999999999996</v>
      </c>
      <c r="AZ55">
        <v>2023</v>
      </c>
      <c r="BA55">
        <v>0</v>
      </c>
      <c r="BB55">
        <v>42</v>
      </c>
      <c r="BC55">
        <v>26</v>
      </c>
      <c r="BD55">
        <v>6</v>
      </c>
      <c r="BE55">
        <v>0</v>
      </c>
      <c r="BF55">
        <v>1950</v>
      </c>
      <c r="BG55">
        <v>2023</v>
      </c>
      <c r="BH55">
        <v>-1.527678547904437</v>
      </c>
      <c r="BI55" t="s">
        <v>591</v>
      </c>
      <c r="BJ55">
        <v>3</v>
      </c>
      <c r="BK55">
        <v>297.31446859377724</v>
      </c>
      <c r="BL55">
        <v>234.69779176699171</v>
      </c>
      <c r="BM55">
        <v>236.88661630787684</v>
      </c>
      <c r="BP55">
        <v>3</v>
      </c>
      <c r="BQ55">
        <v>1123.6897724866478</v>
      </c>
      <c r="BR55">
        <v>-0.56728181805861799</v>
      </c>
      <c r="BS55">
        <v>0.78014242457585037</v>
      </c>
      <c r="BT55">
        <v>-0.78567378974854385</v>
      </c>
      <c r="BU55">
        <v>0.55220126992372753</v>
      </c>
      <c r="BV55">
        <v>133.81270122178859</v>
      </c>
      <c r="BW55">
        <v>6.8446304944969213E-2</v>
      </c>
      <c r="BX55">
        <v>0.10455345781679251</v>
      </c>
      <c r="BY55">
        <v>9.5278853002936564E-2</v>
      </c>
      <c r="BZ55">
        <v>5.411300556582041E-2</v>
      </c>
      <c r="CA55">
        <v>1960.3096132446619</v>
      </c>
      <c r="CB55">
        <v>1970.5515945832854</v>
      </c>
      <c r="CC55">
        <v>1983.1112919098266</v>
      </c>
      <c r="CE55">
        <v>0.80941618041183361</v>
      </c>
      <c r="CF55">
        <v>0.77244848989408066</v>
      </c>
      <c r="CG55">
        <v>0.80676869878601776</v>
      </c>
      <c r="CI55">
        <v>12.225</v>
      </c>
      <c r="CJ55">
        <v>12.987</v>
      </c>
      <c r="CK55">
        <v>7.8730000000000002</v>
      </c>
      <c r="CM55">
        <v>40.532181818181819</v>
      </c>
      <c r="CN55">
        <v>16.196090909090909</v>
      </c>
      <c r="CO55">
        <v>14.653818181818183</v>
      </c>
      <c r="CP55">
        <v>6.2591818181818182</v>
      </c>
      <c r="CV55">
        <v>1954.3897533696138</v>
      </c>
      <c r="CW55">
        <v>1977.2237271371284</v>
      </c>
      <c r="CY55">
        <v>-0.57281318323131147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5"/>
  <sheetViews>
    <sheetView workbookViewId="0"/>
  </sheetViews>
  <sheetFormatPr defaultRowHeight="14.4" x14ac:dyDescent="0.3"/>
  <sheetData>
    <row r="1" spans="1:4" x14ac:dyDescent="0.3">
      <c r="B1" t="s">
        <v>4</v>
      </c>
      <c r="C1" t="s">
        <v>6</v>
      </c>
      <c r="D1" t="s">
        <v>592</v>
      </c>
    </row>
    <row r="2" spans="1:4" x14ac:dyDescent="0.3">
      <c r="A2" t="s">
        <v>1</v>
      </c>
      <c r="B2" t="s">
        <v>561</v>
      </c>
      <c r="C2" t="s">
        <v>583</v>
      </c>
      <c r="D2" t="s">
        <v>384</v>
      </c>
    </row>
    <row r="3" spans="1:4" x14ac:dyDescent="0.3">
      <c r="A3" t="s">
        <v>104</v>
      </c>
      <c r="B3" t="s">
        <v>561</v>
      </c>
      <c r="C3" t="s">
        <v>568</v>
      </c>
      <c r="D3" t="s">
        <v>653</v>
      </c>
    </row>
    <row r="4" spans="1:4" x14ac:dyDescent="0.3">
      <c r="A4" t="s">
        <v>105</v>
      </c>
      <c r="B4" t="s">
        <v>561</v>
      </c>
      <c r="C4" t="s">
        <v>581</v>
      </c>
      <c r="D4" t="s">
        <v>654</v>
      </c>
    </row>
    <row r="5" spans="1:4" x14ac:dyDescent="0.3">
      <c r="A5" t="s">
        <v>106</v>
      </c>
      <c r="B5" t="s">
        <v>563</v>
      </c>
      <c r="C5" t="s">
        <v>571</v>
      </c>
      <c r="D5" t="s">
        <v>655</v>
      </c>
    </row>
    <row r="6" spans="1:4" x14ac:dyDescent="0.3">
      <c r="A6" t="s">
        <v>107</v>
      </c>
      <c r="B6" t="s">
        <v>563</v>
      </c>
      <c r="C6" t="s">
        <v>577</v>
      </c>
      <c r="D6" t="s">
        <v>656</v>
      </c>
    </row>
    <row r="7" spans="1:4" x14ac:dyDescent="0.3">
      <c r="A7" t="s">
        <v>108</v>
      </c>
      <c r="B7" t="s">
        <v>559</v>
      </c>
      <c r="C7" t="s">
        <v>589</v>
      </c>
      <c r="D7" t="s">
        <v>657</v>
      </c>
    </row>
    <row r="8" spans="1:4" x14ac:dyDescent="0.3">
      <c r="A8" t="s">
        <v>109</v>
      </c>
      <c r="B8" t="s">
        <v>559</v>
      </c>
      <c r="C8" t="s">
        <v>585</v>
      </c>
      <c r="D8" t="s">
        <v>464</v>
      </c>
    </row>
    <row r="9" spans="1:4" x14ac:dyDescent="0.3">
      <c r="A9" t="s">
        <v>110</v>
      </c>
      <c r="B9" t="s">
        <v>559</v>
      </c>
      <c r="C9" t="s">
        <v>582</v>
      </c>
      <c r="D9" t="s">
        <v>658</v>
      </c>
    </row>
    <row r="10" spans="1:4" x14ac:dyDescent="0.3">
      <c r="A10" t="s">
        <v>111</v>
      </c>
      <c r="B10" t="s">
        <v>559</v>
      </c>
      <c r="C10" t="s">
        <v>566</v>
      </c>
      <c r="D10" t="s">
        <v>659</v>
      </c>
    </row>
    <row r="11" spans="1:4" x14ac:dyDescent="0.3">
      <c r="A11" t="s">
        <v>112</v>
      </c>
      <c r="B11" t="s">
        <v>559</v>
      </c>
      <c r="C11" t="s">
        <v>573</v>
      </c>
      <c r="D11" t="s">
        <v>660</v>
      </c>
    </row>
    <row r="12" spans="1:4" x14ac:dyDescent="0.3">
      <c r="A12" t="s">
        <v>113</v>
      </c>
      <c r="B12" t="s">
        <v>562</v>
      </c>
      <c r="C12" t="s">
        <v>587</v>
      </c>
      <c r="D12" t="s">
        <v>661</v>
      </c>
    </row>
    <row r="13" spans="1:4" x14ac:dyDescent="0.3">
      <c r="A13" t="s">
        <v>114</v>
      </c>
      <c r="B13" t="s">
        <v>562</v>
      </c>
      <c r="C13" t="s">
        <v>588</v>
      </c>
      <c r="D13" t="s">
        <v>662</v>
      </c>
    </row>
    <row r="14" spans="1:4" x14ac:dyDescent="0.3">
      <c r="A14" t="s">
        <v>115</v>
      </c>
      <c r="B14" t="s">
        <v>562</v>
      </c>
      <c r="C14" t="s">
        <v>569</v>
      </c>
      <c r="D14" t="s">
        <v>663</v>
      </c>
    </row>
    <row r="15" spans="1:4" x14ac:dyDescent="0.3">
      <c r="A15" t="s">
        <v>116</v>
      </c>
      <c r="B15" t="s">
        <v>564</v>
      </c>
      <c r="C15" t="s">
        <v>580</v>
      </c>
      <c r="D15" t="s">
        <v>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RunTime</vt:lpstr>
      <vt:lpstr>AllbyCountry</vt:lpstr>
      <vt:lpstr>AllCountryNames</vt:lpstr>
      <vt:lpstr>AllMeans</vt:lpstr>
      <vt:lpstr>35_15byCountry</vt:lpstr>
      <vt:lpstr>35_15CountryNames</vt:lpstr>
      <vt:lpstr>35_15Means</vt:lpstr>
      <vt:lpstr>LatebyCountry</vt:lpstr>
      <vt:lpstr>LateCountryNames</vt:lpstr>
      <vt:lpstr>LateMeans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Alter, George</cp:lastModifiedBy>
  <dcterms:created xsi:type="dcterms:W3CDTF">2025-04-07T15:06:01Z</dcterms:created>
  <dcterms:modified xsi:type="dcterms:W3CDTF">2025-04-16T19:35:39Z</dcterms:modified>
</cp:coreProperties>
</file>