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ergc\Documents\Historical Demography\Handbook\DT_git\DemoTran\Output\CBR\"/>
    </mc:Choice>
  </mc:AlternateContent>
  <xr:revisionPtr revIDLastSave="0" documentId="13_ncr:1_{53742A69-D832-42A8-B756-3EE6CE444A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lop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/>
  <c r="B38" i="2"/>
  <c r="A38" i="2"/>
  <c r="B37" i="2"/>
  <c r="A37" i="2"/>
  <c r="F21" i="2"/>
  <c r="F9" i="2"/>
  <c r="F20" i="2"/>
  <c r="F8" i="2"/>
  <c r="F19" i="2"/>
  <c r="F7" i="2"/>
  <c r="F18" i="2"/>
  <c r="E21" i="2"/>
  <c r="E9" i="2"/>
  <c r="E20" i="2"/>
  <c r="E8" i="2"/>
  <c r="E19" i="2"/>
  <c r="E7" i="2"/>
  <c r="E18" i="2"/>
  <c r="E6" i="2"/>
  <c r="E17" i="2"/>
  <c r="E5" i="2"/>
  <c r="E16" i="2"/>
  <c r="D21" i="2"/>
  <c r="D9" i="2"/>
  <c r="D20" i="2"/>
  <c r="D8" i="2"/>
  <c r="D19" i="2"/>
  <c r="D7" i="2"/>
  <c r="D18" i="2"/>
  <c r="D6" i="2"/>
  <c r="D17" i="2"/>
  <c r="D4" i="2"/>
  <c r="D15" i="2"/>
  <c r="D3" i="2"/>
  <c r="D14" i="2"/>
  <c r="C21" i="2"/>
  <c r="C9" i="2"/>
  <c r="C20" i="2"/>
  <c r="C8" i="2"/>
  <c r="C19" i="2"/>
  <c r="C7" i="2"/>
  <c r="C18" i="2"/>
  <c r="C6" i="2"/>
  <c r="C17" i="2"/>
  <c r="C5" i="2"/>
  <c r="C16" i="2"/>
  <c r="C4" i="2"/>
  <c r="C15" i="2"/>
  <c r="C3" i="2"/>
  <c r="C14" i="2"/>
  <c r="C2" i="2"/>
  <c r="C13" i="2"/>
  <c r="B21" i="2"/>
  <c r="B9" i="2"/>
  <c r="B20" i="2"/>
  <c r="A9" i="2"/>
  <c r="A20" i="2" s="1"/>
  <c r="B8" i="2"/>
  <c r="B19" i="2"/>
  <c r="A8" i="2"/>
  <c r="A19" i="2" s="1"/>
  <c r="B7" i="2"/>
  <c r="B18" i="2"/>
  <c r="A7" i="2"/>
  <c r="A18" i="2" s="1"/>
  <c r="B6" i="2"/>
  <c r="B17" i="2"/>
  <c r="A6" i="2"/>
  <c r="A17" i="2" s="1"/>
  <c r="B5" i="2"/>
  <c r="B16" i="2"/>
  <c r="A5" i="2"/>
  <c r="A16" i="2" s="1"/>
  <c r="B4" i="2"/>
  <c r="B15" i="2"/>
  <c r="A4" i="2"/>
  <c r="A15" i="2" s="1"/>
  <c r="B14" i="2"/>
  <c r="A3" i="2"/>
  <c r="A14" i="2" s="1"/>
  <c r="B2" i="2"/>
  <c r="B13" i="2"/>
  <c r="A2" i="2"/>
  <c r="A13" i="2" s="1"/>
  <c r="A1" i="2"/>
</calcChain>
</file>

<file path=xl/sharedStrings.xml><?xml version="1.0" encoding="utf-8"?>
<sst xmlns="http://schemas.openxmlformats.org/spreadsheetml/2006/main" count="40" uniqueCount="40">
  <si>
    <t>yrCat</t>
  </si>
  <si>
    <t>milestone</t>
  </si>
  <si>
    <t>nrows</t>
  </si>
  <si>
    <t>meanSlope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</si>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</sst>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1775</v>
      </c>
      <c r="C2">
        <v>35</v>
      </c>
      <c r="D2">
        <v>1</v>
      </c>
      <c r="E2">
        <v>-0.13541601187971294</v>
      </c>
    </row>
    <row r="3" spans="1:5" x14ac:dyDescent="0.3">
      <c r="A3" t="s">
        <v>5</v>
      </c>
      <c r="B3">
        <v>1850</v>
      </c>
      <c r="C3">
        <v>35</v>
      </c>
      <c r="D3">
        <v>2</v>
      </c>
    </row>
    <row r="4" spans="1:5" x14ac:dyDescent="0.3">
      <c r="A4" t="s">
        <v>6</v>
      </c>
      <c r="B4">
        <v>1875</v>
      </c>
      <c r="C4">
        <v>35</v>
      </c>
      <c r="D4">
        <v>8</v>
      </c>
      <c r="E4">
        <v>-0.24769758136179493</v>
      </c>
    </row>
    <row r="5" spans="1:5" x14ac:dyDescent="0.3">
      <c r="A5" t="s">
        <v>7</v>
      </c>
      <c r="B5">
        <v>1900</v>
      </c>
      <c r="C5">
        <v>35</v>
      </c>
      <c r="D5">
        <v>9</v>
      </c>
      <c r="E5">
        <v>-0.48026632914311551</v>
      </c>
    </row>
    <row r="6" spans="1:5" x14ac:dyDescent="0.3">
      <c r="A6" t="s">
        <v>8</v>
      </c>
      <c r="B6">
        <v>1925</v>
      </c>
      <c r="C6">
        <v>35</v>
      </c>
      <c r="D6">
        <v>1</v>
      </c>
      <c r="E6">
        <v>-0.67081337144206843</v>
      </c>
    </row>
    <row r="7" spans="1:5" x14ac:dyDescent="0.3">
      <c r="A7" t="s">
        <v>9</v>
      </c>
      <c r="B7">
        <v>1950</v>
      </c>
      <c r="C7">
        <v>35</v>
      </c>
      <c r="D7">
        <v>57</v>
      </c>
      <c r="E7">
        <v>-0.90981211463225253</v>
      </c>
    </row>
    <row r="8" spans="1:5" x14ac:dyDescent="0.3">
      <c r="A8" t="s">
        <v>10</v>
      </c>
      <c r="B8">
        <v>1975</v>
      </c>
      <c r="C8">
        <v>35</v>
      </c>
      <c r="D8">
        <v>58</v>
      </c>
      <c r="E8">
        <v>-0.8316938469623002</v>
      </c>
    </row>
    <row r="9" spans="1:5" x14ac:dyDescent="0.3">
      <c r="A9" t="s">
        <v>11</v>
      </c>
      <c r="B9">
        <v>2000</v>
      </c>
      <c r="C9">
        <v>35</v>
      </c>
      <c r="D9">
        <v>35</v>
      </c>
      <c r="E9">
        <v>-0.64633646157696789</v>
      </c>
    </row>
    <row r="10" spans="1:5" x14ac:dyDescent="0.3">
      <c r="A10" t="s">
        <v>12</v>
      </c>
      <c r="C10">
        <v>35</v>
      </c>
      <c r="D10">
        <v>57</v>
      </c>
    </row>
    <row r="11" spans="1:5" x14ac:dyDescent="0.3">
      <c r="A11" t="s">
        <v>13</v>
      </c>
      <c r="B11">
        <v>1825</v>
      </c>
      <c r="C11">
        <v>30</v>
      </c>
      <c r="D11">
        <v>1</v>
      </c>
      <c r="E11">
        <v>-0.13541601187971294</v>
      </c>
    </row>
    <row r="12" spans="1:5" x14ac:dyDescent="0.3">
      <c r="A12" t="s">
        <v>14</v>
      </c>
      <c r="B12">
        <v>1850</v>
      </c>
      <c r="C12">
        <v>30</v>
      </c>
      <c r="D12">
        <v>1</v>
      </c>
      <c r="E12">
        <v>-7.4275784236460488E-2</v>
      </c>
    </row>
    <row r="13" spans="1:5" x14ac:dyDescent="0.3">
      <c r="A13" t="s">
        <v>15</v>
      </c>
      <c r="B13">
        <v>1875</v>
      </c>
      <c r="C13">
        <v>30</v>
      </c>
      <c r="D13">
        <v>7</v>
      </c>
      <c r="E13">
        <v>-0.28352479319614504</v>
      </c>
    </row>
    <row r="14" spans="1:5" x14ac:dyDescent="0.3">
      <c r="A14" t="s">
        <v>16</v>
      </c>
      <c r="B14">
        <v>1900</v>
      </c>
      <c r="C14">
        <v>30</v>
      </c>
      <c r="D14">
        <v>13</v>
      </c>
      <c r="E14">
        <v>-0.39813434797754171</v>
      </c>
    </row>
    <row r="15" spans="1:5" x14ac:dyDescent="0.3">
      <c r="A15" t="s">
        <v>17</v>
      </c>
      <c r="B15">
        <v>1925</v>
      </c>
      <c r="C15">
        <v>30</v>
      </c>
      <c r="D15">
        <v>8</v>
      </c>
      <c r="E15">
        <v>-0.38824616578172927</v>
      </c>
    </row>
    <row r="16" spans="1:5" x14ac:dyDescent="0.3">
      <c r="A16" t="s">
        <v>18</v>
      </c>
      <c r="B16">
        <v>1950</v>
      </c>
      <c r="C16">
        <v>30</v>
      </c>
      <c r="D16">
        <v>42</v>
      </c>
      <c r="E16">
        <v>-0.90249636800707256</v>
      </c>
    </row>
    <row r="17" spans="1:5" x14ac:dyDescent="0.3">
      <c r="A17" t="s">
        <v>19</v>
      </c>
      <c r="B17">
        <v>1975</v>
      </c>
      <c r="C17">
        <v>30</v>
      </c>
      <c r="D17">
        <v>65</v>
      </c>
      <c r="E17">
        <v>-0.90256860981559583</v>
      </c>
    </row>
    <row r="18" spans="1:5" x14ac:dyDescent="0.3">
      <c r="A18" t="s">
        <v>20</v>
      </c>
      <c r="B18">
        <v>2000</v>
      </c>
      <c r="C18">
        <v>30</v>
      </c>
      <c r="D18">
        <v>36</v>
      </c>
      <c r="E18">
        <v>-0.57557950240133615</v>
      </c>
    </row>
    <row r="19" spans="1:5" x14ac:dyDescent="0.3">
      <c r="A19" t="s">
        <v>21</v>
      </c>
      <c r="C19">
        <v>30</v>
      </c>
      <c r="D19">
        <v>55</v>
      </c>
    </row>
    <row r="20" spans="1:5" x14ac:dyDescent="0.3">
      <c r="A20" t="s">
        <v>22</v>
      </c>
      <c r="B20">
        <v>1850</v>
      </c>
      <c r="C20">
        <v>25</v>
      </c>
      <c r="D20">
        <v>1</v>
      </c>
      <c r="E20">
        <v>-0.13541601187971294</v>
      </c>
    </row>
    <row r="21" spans="1:5" x14ac:dyDescent="0.3">
      <c r="A21" t="s">
        <v>23</v>
      </c>
      <c r="B21">
        <v>1900</v>
      </c>
      <c r="C21">
        <v>25</v>
      </c>
      <c r="D21">
        <v>14</v>
      </c>
      <c r="E21">
        <v>-0.44378740896048652</v>
      </c>
    </row>
    <row r="22" spans="1:5" x14ac:dyDescent="0.3">
      <c r="A22" t="s">
        <v>24</v>
      </c>
      <c r="B22">
        <v>1925</v>
      </c>
      <c r="C22">
        <v>25</v>
      </c>
      <c r="D22">
        <v>11</v>
      </c>
      <c r="E22">
        <v>-0.28408220595611133</v>
      </c>
    </row>
    <row r="23" spans="1:5" x14ac:dyDescent="0.3">
      <c r="A23" t="s">
        <v>25</v>
      </c>
      <c r="B23">
        <v>1950</v>
      </c>
      <c r="C23">
        <v>25</v>
      </c>
      <c r="D23">
        <v>33</v>
      </c>
      <c r="E23">
        <v>-0.70164522385885408</v>
      </c>
    </row>
    <row r="24" spans="1:5" x14ac:dyDescent="0.3">
      <c r="A24" t="s">
        <v>26</v>
      </c>
      <c r="B24">
        <v>1975</v>
      </c>
      <c r="C24">
        <v>25</v>
      </c>
      <c r="D24">
        <v>60</v>
      </c>
      <c r="E24">
        <v>-0.68568214991157728</v>
      </c>
    </row>
    <row r="25" spans="1:5" x14ac:dyDescent="0.3">
      <c r="A25" t="s">
        <v>27</v>
      </c>
      <c r="B25">
        <v>2000</v>
      </c>
      <c r="C25">
        <v>25</v>
      </c>
      <c r="D25">
        <v>41</v>
      </c>
      <c r="E25">
        <v>-0.60783212499573192</v>
      </c>
    </row>
    <row r="26" spans="1:5" x14ac:dyDescent="0.3">
      <c r="A26" t="s">
        <v>28</v>
      </c>
      <c r="C26">
        <v>25</v>
      </c>
      <c r="D26">
        <v>68</v>
      </c>
    </row>
    <row r="27" spans="1:5" x14ac:dyDescent="0.3">
      <c r="A27" t="s">
        <v>29</v>
      </c>
      <c r="B27">
        <v>1900</v>
      </c>
      <c r="C27">
        <v>20</v>
      </c>
      <c r="D27">
        <v>8</v>
      </c>
      <c r="E27">
        <v>-0.40690814988605301</v>
      </c>
    </row>
    <row r="28" spans="1:5" x14ac:dyDescent="0.3">
      <c r="A28" t="s">
        <v>30</v>
      </c>
      <c r="B28">
        <v>1925</v>
      </c>
      <c r="C28">
        <v>20</v>
      </c>
      <c r="D28">
        <v>8</v>
      </c>
      <c r="E28">
        <v>-0.11560645449097667</v>
      </c>
    </row>
    <row r="29" spans="1:5" x14ac:dyDescent="0.3">
      <c r="A29" t="s">
        <v>31</v>
      </c>
      <c r="B29">
        <v>1950</v>
      </c>
      <c r="C29">
        <v>20</v>
      </c>
      <c r="D29">
        <v>35</v>
      </c>
      <c r="E29">
        <v>-0.44064500195756801</v>
      </c>
    </row>
    <row r="30" spans="1:5" x14ac:dyDescent="0.3">
      <c r="A30" t="s">
        <v>32</v>
      </c>
      <c r="B30">
        <v>1975</v>
      </c>
      <c r="C30">
        <v>20</v>
      </c>
      <c r="D30">
        <v>49</v>
      </c>
      <c r="E30">
        <v>-0.62544258904951922</v>
      </c>
    </row>
    <row r="31" spans="1:5" x14ac:dyDescent="0.3">
      <c r="A31" t="s">
        <v>33</v>
      </c>
      <c r="B31">
        <v>2000</v>
      </c>
      <c r="C31">
        <v>20</v>
      </c>
      <c r="D31">
        <v>47</v>
      </c>
      <c r="E31">
        <v>-0.44342356462379806</v>
      </c>
    </row>
    <row r="32" spans="1:5" x14ac:dyDescent="0.3">
      <c r="A32" t="s">
        <v>34</v>
      </c>
      <c r="C32">
        <v>20</v>
      </c>
      <c r="D32">
        <v>81</v>
      </c>
    </row>
    <row r="33" spans="1:5" x14ac:dyDescent="0.3">
      <c r="A33" t="s">
        <v>35</v>
      </c>
      <c r="B33">
        <v>1950</v>
      </c>
      <c r="C33">
        <v>15</v>
      </c>
      <c r="D33">
        <v>26</v>
      </c>
      <c r="E33">
        <v>-0.29047190082144192</v>
      </c>
    </row>
    <row r="34" spans="1:5" x14ac:dyDescent="0.3">
      <c r="A34" t="s">
        <v>36</v>
      </c>
      <c r="B34">
        <v>1975</v>
      </c>
      <c r="C34">
        <v>15</v>
      </c>
      <c r="D34">
        <v>44</v>
      </c>
      <c r="E34">
        <v>-0.3809680476016169</v>
      </c>
    </row>
    <row r="35" spans="1:5" x14ac:dyDescent="0.3">
      <c r="A35" t="s">
        <v>37</v>
      </c>
      <c r="B35">
        <v>2000</v>
      </c>
      <c r="C35">
        <v>15</v>
      </c>
      <c r="D35">
        <v>53</v>
      </c>
      <c r="E35">
        <v>-0.42436154167281287</v>
      </c>
    </row>
    <row r="36" spans="1:5" x14ac:dyDescent="0.3">
      <c r="A36" t="s">
        <v>38</v>
      </c>
      <c r="C36">
        <v>15</v>
      </c>
      <c r="D3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FE34-049D-4357-B1D7-42D7E3E830B4}">
  <dimension ref="A1:F38"/>
  <sheetViews>
    <sheetView tabSelected="1" workbookViewId="0">
      <selection activeCell="L3" sqref="L3"/>
    </sheetView>
  </sheetViews>
  <sheetFormatPr defaultRowHeight="14.4" x14ac:dyDescent="0.3"/>
  <cols>
    <col min="1" max="1" width="14.5546875" customWidth="1"/>
  </cols>
  <sheetData>
    <row r="1" spans="1:6" x14ac:dyDescent="0.3">
      <c r="A1" t="str">
        <f>slopes!B1</f>
        <v>yrCat</v>
      </c>
      <c r="B1">
        <v>35</v>
      </c>
      <c r="C1">
        <v>30</v>
      </c>
      <c r="D1">
        <v>25</v>
      </c>
      <c r="E1">
        <v>20</v>
      </c>
      <c r="F1">
        <v>15</v>
      </c>
    </row>
    <row r="2" spans="1:6" x14ac:dyDescent="0.3">
      <c r="A2">
        <f>slopes!B2</f>
        <v>1775</v>
      </c>
      <c r="B2" s="1">
        <f>slopes!E2</f>
        <v>-0.13541601187971294</v>
      </c>
      <c r="C2" s="1">
        <f>slopes!E11</f>
        <v>-0.13541601187971294</v>
      </c>
    </row>
    <row r="3" spans="1:6" x14ac:dyDescent="0.3">
      <c r="A3">
        <f>slopes!B3</f>
        <v>1850</v>
      </c>
      <c r="B3" s="1"/>
      <c r="C3" s="1">
        <f>slopes!E12</f>
        <v>-7.4275784236460488E-2</v>
      </c>
      <c r="D3" s="1">
        <f>slopes!E20</f>
        <v>-0.13541601187971294</v>
      </c>
    </row>
    <row r="4" spans="1:6" x14ac:dyDescent="0.3">
      <c r="A4">
        <f>slopes!B4</f>
        <v>1875</v>
      </c>
      <c r="B4" s="1">
        <f>slopes!E4</f>
        <v>-0.24769758136179493</v>
      </c>
      <c r="C4" s="1">
        <f>slopes!E13</f>
        <v>-0.28352479319614504</v>
      </c>
      <c r="D4" s="1">
        <f>slopes!E21</f>
        <v>-0.44378740896048652</v>
      </c>
    </row>
    <row r="5" spans="1:6" x14ac:dyDescent="0.3">
      <c r="A5">
        <f>slopes!B5</f>
        <v>1900</v>
      </c>
      <c r="B5" s="1">
        <f>slopes!E5</f>
        <v>-0.48026632914311551</v>
      </c>
      <c r="C5" s="1">
        <f>slopes!E14</f>
        <v>-0.39813434797754171</v>
      </c>
      <c r="E5" s="1">
        <f>slopes!E27</f>
        <v>-0.40690814988605301</v>
      </c>
    </row>
    <row r="6" spans="1:6" x14ac:dyDescent="0.3">
      <c r="A6">
        <f>slopes!B6</f>
        <v>1925</v>
      </c>
      <c r="B6" s="1">
        <f>slopes!E6</f>
        <v>-0.67081337144206843</v>
      </c>
      <c r="C6" s="1">
        <f>slopes!E15</f>
        <v>-0.38824616578172927</v>
      </c>
      <c r="D6" s="1">
        <f>slopes!E22</f>
        <v>-0.28408220595611133</v>
      </c>
      <c r="E6" s="1">
        <f>slopes!E28</f>
        <v>-0.11560645449097667</v>
      </c>
    </row>
    <row r="7" spans="1:6" x14ac:dyDescent="0.3">
      <c r="A7">
        <f>slopes!B7</f>
        <v>1950</v>
      </c>
      <c r="B7" s="1">
        <f>slopes!E7</f>
        <v>-0.90981211463225253</v>
      </c>
      <c r="C7" s="1">
        <f>slopes!E16</f>
        <v>-0.90249636800707256</v>
      </c>
      <c r="D7" s="1">
        <f>slopes!E23</f>
        <v>-0.70164522385885408</v>
      </c>
      <c r="E7" s="1">
        <f>slopes!E29</f>
        <v>-0.44064500195756801</v>
      </c>
      <c r="F7" s="1">
        <f>slopes!E33</f>
        <v>-0.29047190082144192</v>
      </c>
    </row>
    <row r="8" spans="1:6" x14ac:dyDescent="0.3">
      <c r="A8">
        <f>slopes!B8</f>
        <v>1975</v>
      </c>
      <c r="B8" s="1">
        <f>slopes!E8</f>
        <v>-0.8316938469623002</v>
      </c>
      <c r="C8" s="1">
        <f>slopes!E17</f>
        <v>-0.90256860981559583</v>
      </c>
      <c r="D8" s="1">
        <f>slopes!E24</f>
        <v>-0.68568214991157728</v>
      </c>
      <c r="E8" s="1">
        <f>slopes!E30</f>
        <v>-0.62544258904951922</v>
      </c>
      <c r="F8" s="1">
        <f>slopes!E34</f>
        <v>-0.3809680476016169</v>
      </c>
    </row>
    <row r="9" spans="1:6" x14ac:dyDescent="0.3">
      <c r="A9">
        <f>slopes!B9</f>
        <v>2000</v>
      </c>
      <c r="B9" s="1">
        <f>slopes!E9</f>
        <v>-0.64633646157696789</v>
      </c>
      <c r="C9" s="1">
        <f>slopes!E18</f>
        <v>-0.57557950240133615</v>
      </c>
      <c r="D9" s="1">
        <f>slopes!E25</f>
        <v>-0.60783212499573192</v>
      </c>
      <c r="E9" s="1">
        <f>slopes!E31</f>
        <v>-0.44342356462379806</v>
      </c>
      <c r="F9" s="1">
        <f>slopes!E35</f>
        <v>-0.42436154167281287</v>
      </c>
    </row>
    <row r="10" spans="1:6" x14ac:dyDescent="0.3">
      <c r="A10" s="2" t="s">
        <v>39</v>
      </c>
      <c r="B10" s="1"/>
      <c r="C10" s="1"/>
      <c r="D10" s="1"/>
      <c r="E10" s="1"/>
      <c r="F10" s="1"/>
    </row>
    <row r="13" spans="1:6" x14ac:dyDescent="0.3">
      <c r="A13">
        <f>A2</f>
        <v>1775</v>
      </c>
      <c r="B13">
        <f>slopes!D2</f>
        <v>1</v>
      </c>
      <c r="C13">
        <f>slopes!D11</f>
        <v>1</v>
      </c>
    </row>
    <row r="14" spans="1:6" x14ac:dyDescent="0.3">
      <c r="A14">
        <f t="shared" ref="A14:A21" si="0">A3</f>
        <v>1850</v>
      </c>
      <c r="B14">
        <f>slopes!D3</f>
        <v>2</v>
      </c>
      <c r="C14">
        <f>slopes!D12</f>
        <v>1</v>
      </c>
      <c r="D14">
        <f>slopes!D20</f>
        <v>1</v>
      </c>
    </row>
    <row r="15" spans="1:6" x14ac:dyDescent="0.3">
      <c r="A15">
        <f t="shared" si="0"/>
        <v>1875</v>
      </c>
      <c r="B15">
        <f>slopes!D4</f>
        <v>8</v>
      </c>
      <c r="C15">
        <f>slopes!D13</f>
        <v>7</v>
      </c>
      <c r="D15">
        <f>slopes!D21</f>
        <v>14</v>
      </c>
    </row>
    <row r="16" spans="1:6" x14ac:dyDescent="0.3">
      <c r="A16">
        <f t="shared" si="0"/>
        <v>1900</v>
      </c>
      <c r="B16">
        <f>slopes!D5</f>
        <v>9</v>
      </c>
      <c r="C16">
        <f>slopes!D14</f>
        <v>13</v>
      </c>
      <c r="E16">
        <f>slopes!D27</f>
        <v>8</v>
      </c>
    </row>
    <row r="17" spans="1:6" x14ac:dyDescent="0.3">
      <c r="A17">
        <f t="shared" si="0"/>
        <v>1925</v>
      </c>
      <c r="B17">
        <f>slopes!D6</f>
        <v>1</v>
      </c>
      <c r="C17">
        <f>slopes!D15</f>
        <v>8</v>
      </c>
      <c r="D17">
        <f>slopes!D22</f>
        <v>11</v>
      </c>
      <c r="E17">
        <f>slopes!D28</f>
        <v>8</v>
      </c>
    </row>
    <row r="18" spans="1:6" x14ac:dyDescent="0.3">
      <c r="A18">
        <f t="shared" si="0"/>
        <v>1950</v>
      </c>
      <c r="B18">
        <f>slopes!D7</f>
        <v>57</v>
      </c>
      <c r="C18">
        <f>slopes!D16</f>
        <v>42</v>
      </c>
      <c r="D18">
        <f>slopes!D23</f>
        <v>33</v>
      </c>
      <c r="E18">
        <f>slopes!D29</f>
        <v>35</v>
      </c>
      <c r="F18">
        <f>slopes!D33</f>
        <v>26</v>
      </c>
    </row>
    <row r="19" spans="1:6" x14ac:dyDescent="0.3">
      <c r="A19">
        <f t="shared" si="0"/>
        <v>1975</v>
      </c>
      <c r="B19">
        <f>slopes!D8</f>
        <v>58</v>
      </c>
      <c r="C19">
        <f>slopes!D17</f>
        <v>65</v>
      </c>
      <c r="D19">
        <f>slopes!D24</f>
        <v>60</v>
      </c>
      <c r="E19">
        <f>slopes!D30</f>
        <v>49</v>
      </c>
      <c r="F19">
        <f>slopes!D34</f>
        <v>44</v>
      </c>
    </row>
    <row r="20" spans="1:6" x14ac:dyDescent="0.3">
      <c r="A20">
        <f t="shared" si="0"/>
        <v>2000</v>
      </c>
      <c r="B20">
        <f>slopes!D9</f>
        <v>35</v>
      </c>
      <c r="C20">
        <f>slopes!D18</f>
        <v>36</v>
      </c>
      <c r="D20">
        <f>slopes!D25</f>
        <v>41</v>
      </c>
      <c r="E20">
        <f>slopes!D31</f>
        <v>47</v>
      </c>
      <c r="F20">
        <f>slopes!D35</f>
        <v>53</v>
      </c>
    </row>
    <row r="21" spans="1:6" x14ac:dyDescent="0.3">
      <c r="A21" s="2" t="str">
        <f t="shared" si="0"/>
        <v>NA</v>
      </c>
      <c r="B21">
        <f>slopes!D10</f>
        <v>57</v>
      </c>
      <c r="C21">
        <f>slopes!D19</f>
        <v>55</v>
      </c>
      <c r="D21">
        <f>slopes!D26</f>
        <v>68</v>
      </c>
      <c r="E21">
        <f>slopes!D32</f>
        <v>81</v>
      </c>
      <c r="F21">
        <f>slopes!D36</f>
        <v>105</v>
      </c>
    </row>
    <row r="37" spans="1:2" x14ac:dyDescent="0.3">
      <c r="A37">
        <f>slopes!B37</f>
        <v>0</v>
      </c>
      <c r="B37" s="1">
        <f>slopes!E37</f>
        <v>0</v>
      </c>
    </row>
    <row r="38" spans="1:2" x14ac:dyDescent="0.3">
      <c r="A38">
        <f>slopes!B38</f>
        <v>0</v>
      </c>
      <c r="B38" s="1">
        <f>slopes!E38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Alter, George</cp:lastModifiedBy>
  <dcterms:created xsi:type="dcterms:W3CDTF">2025-04-18T19:32:16Z</dcterms:created>
  <dcterms:modified xsi:type="dcterms:W3CDTF">2025-04-18T19:46:23Z</dcterms:modified>
</cp:coreProperties>
</file>