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tergc\Documents\Historical Demography\Handbook\DT_git\DemoTran\Output\CDR\"/>
    </mc:Choice>
  </mc:AlternateContent>
  <xr:revisionPtr revIDLastSave="0" documentId="13_ncr:1_{C4724984-8ED3-4479-AC55-8B41B69EAC0B}" xr6:coauthVersionLast="47" xr6:coauthVersionMax="47" xr10:uidLastSave="{00000000-0000-0000-0000-000000000000}"/>
  <bookViews>
    <workbookView xWindow="4692" yWindow="684" windowWidth="15120" windowHeight="8604" xr2:uid="{CA43240C-6055-4B1D-8F74-DB7214E8B9C0}"/>
  </bookViews>
  <sheets>
    <sheet name="transition_time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1" l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  <c r="E23" i="1"/>
  <c r="D23" i="1"/>
  <c r="C23" i="1"/>
  <c r="B23" i="1"/>
  <c r="A23" i="1"/>
  <c r="E22" i="1"/>
  <c r="D22" i="1"/>
  <c r="C22" i="1"/>
  <c r="B22" i="1"/>
  <c r="A22" i="1"/>
  <c r="E21" i="1"/>
  <c r="D21" i="1"/>
  <c r="C21" i="1"/>
  <c r="B21" i="1"/>
  <c r="A21" i="1"/>
  <c r="E20" i="1"/>
  <c r="D20" i="1"/>
  <c r="C20" i="1"/>
  <c r="B20" i="1"/>
  <c r="A20" i="1"/>
  <c r="E19" i="1"/>
  <c r="D19" i="1"/>
  <c r="C19" i="1"/>
  <c r="B19" i="1"/>
  <c r="A19" i="1"/>
  <c r="E18" i="1"/>
  <c r="D18" i="1"/>
  <c r="C18" i="1"/>
  <c r="B18" i="1"/>
  <c r="A18" i="1"/>
  <c r="E17" i="1"/>
  <c r="D17" i="1"/>
  <c r="C17" i="1"/>
  <c r="B17" i="1"/>
  <c r="A17" i="1"/>
  <c r="E16" i="1"/>
  <c r="D16" i="1"/>
  <c r="C16" i="1"/>
  <c r="B16" i="1"/>
  <c r="A16" i="1"/>
  <c r="E15" i="1"/>
  <c r="D15" i="1"/>
  <c r="C15" i="1"/>
  <c r="B15" i="1"/>
  <c r="A15" i="1"/>
  <c r="E14" i="1"/>
  <c r="D14" i="1"/>
  <c r="C14" i="1"/>
  <c r="B14" i="1"/>
  <c r="A14" i="1"/>
  <c r="E13" i="1"/>
  <c r="D13" i="1"/>
  <c r="C13" i="1"/>
  <c r="B13" i="1"/>
  <c r="A13" i="1"/>
  <c r="E12" i="1"/>
  <c r="D12" i="1"/>
  <c r="C12" i="1"/>
  <c r="B12" i="1"/>
  <c r="A12" i="1"/>
  <c r="E11" i="1"/>
  <c r="D11" i="1"/>
  <c r="C11" i="1"/>
  <c r="B11" i="1"/>
  <c r="A11" i="1"/>
  <c r="E10" i="1"/>
  <c r="D10" i="1"/>
  <c r="C10" i="1"/>
  <c r="B10" i="1"/>
  <c r="A10" i="1"/>
  <c r="E9" i="1"/>
  <c r="D9" i="1"/>
  <c r="C9" i="1"/>
  <c r="B9" i="1"/>
  <c r="A9" i="1"/>
  <c r="E8" i="1"/>
  <c r="D8" i="1"/>
  <c r="C8" i="1"/>
  <c r="B8" i="1"/>
  <c r="A8" i="1"/>
  <c r="E7" i="1"/>
  <c r="D7" i="1"/>
  <c r="C7" i="1"/>
  <c r="B7" i="1"/>
  <c r="A7" i="1"/>
  <c r="E6" i="1"/>
  <c r="D6" i="1"/>
  <c r="C6" i="1"/>
  <c r="B6" i="1"/>
  <c r="A6" i="1"/>
  <c r="E5" i="1"/>
  <c r="D5" i="1"/>
  <c r="C5" i="1"/>
  <c r="B5" i="1"/>
  <c r="A5" i="1"/>
  <c r="E4" i="1"/>
  <c r="D4" i="1"/>
  <c r="C4" i="1"/>
  <c r="B4" i="1"/>
  <c r="A4" i="1"/>
  <c r="E3" i="1"/>
  <c r="D3" i="1"/>
  <c r="C3" i="1"/>
  <c r="B3" i="1"/>
  <c r="A3" i="1"/>
  <c r="E2" i="1"/>
  <c r="D2" i="1"/>
  <c r="C2" i="1"/>
  <c r="B2" i="1"/>
  <c r="A2" i="1"/>
  <c r="E1" i="1"/>
  <c r="D1" i="1"/>
  <c r="C1" i="1"/>
  <c r="B1" i="1"/>
  <c r="A1" i="1"/>
</calcChain>
</file>

<file path=xl/sharedStrings.xml><?xml version="1.0" encoding="utf-8"?>
<sst xmlns="http://schemas.openxmlformats.org/spreadsheetml/2006/main" count="2" uniqueCount="2">
  <si>
    <t>30 to 20</t>
  </si>
  <si>
    <t>20 to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</si>
</sst>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tergc\Documents\Historical%20Demography\Handbook\DT_git\DemoTran\Output\CDR\CDRstats.xlsx" TargetMode="External"/><Relationship Id="rId1" Type="http://schemas.openxmlformats.org/officeDocument/2006/relationships/externalLinkPath" Target="CDRsta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unTime"/>
      <sheetName val="AllbyCountry"/>
      <sheetName val="AllCountryNames"/>
      <sheetName val="AllMeans"/>
      <sheetName val="30_10byCountry"/>
      <sheetName val="30_10CountryNames"/>
      <sheetName val="30_10Means"/>
      <sheetName val="20_10byCountry"/>
      <sheetName val="20_10CountryNames"/>
      <sheetName val="20_10Mea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B1" t="str">
            <v>SubRegionName</v>
          </cell>
          <cell r="F1" t="str">
            <v>meanCDR_YrRate30</v>
          </cell>
          <cell r="G1" t="str">
            <v>meanCDR_YrRate20</v>
          </cell>
          <cell r="H1" t="str">
            <v>meanCDR_YrRate10</v>
          </cell>
          <cell r="I1" t="str">
            <v>meanCDR_YrRate05</v>
          </cell>
        </row>
        <row r="2">
          <cell r="B2" t="str">
            <v>Northern Europe</v>
          </cell>
          <cell r="G2">
            <v>1864.7829368950697</v>
          </cell>
          <cell r="H2">
            <v>1972.7519576905645</v>
          </cell>
        </row>
        <row r="3">
          <cell r="B3" t="str">
            <v>US &amp; Canada</v>
          </cell>
          <cell r="G3">
            <v>1892.3007022724851</v>
          </cell>
          <cell r="H3">
            <v>1953.7780305255053</v>
          </cell>
        </row>
        <row r="4">
          <cell r="B4" t="str">
            <v>Western Europe</v>
          </cell>
          <cell r="F4">
            <v>1842.69713694662</v>
          </cell>
          <cell r="G4">
            <v>1917.3778830079962</v>
          </cell>
          <cell r="H4">
            <v>1980.5278672009808</v>
          </cell>
        </row>
        <row r="5">
          <cell r="B5" t="str">
            <v>Southern Cone</v>
          </cell>
          <cell r="F5">
            <v>1896.6429371037243</v>
          </cell>
          <cell r="G5">
            <v>1924.3443577692401</v>
          </cell>
          <cell r="H5">
            <v>1950.8954543672639</v>
          </cell>
        </row>
        <row r="6">
          <cell r="B6" t="str">
            <v>Eastern Europe</v>
          </cell>
          <cell r="F6">
            <v>1883.7843475891784</v>
          </cell>
          <cell r="G6">
            <v>1924.6315662886973</v>
          </cell>
          <cell r="H6">
            <v>1969.6894038630217</v>
          </cell>
        </row>
        <row r="7">
          <cell r="B7" t="str">
            <v>Southern Europe</v>
          </cell>
          <cell r="F7">
            <v>1874.0852418530842</v>
          </cell>
          <cell r="G7">
            <v>1928.5208566146534</v>
          </cell>
          <cell r="H7">
            <v>1981.7216538119137</v>
          </cell>
        </row>
        <row r="8">
          <cell r="B8" t="str">
            <v>Eastern Asia</v>
          </cell>
          <cell r="F8">
            <v>1909.4249116443314</v>
          </cell>
          <cell r="G8">
            <v>1937.233592781738</v>
          </cell>
          <cell r="H8">
            <v>1975.1352836518602</v>
          </cell>
          <cell r="I8">
            <v>1984.1246655738464</v>
          </cell>
        </row>
        <row r="9">
          <cell r="B9" t="str">
            <v>Caribbean</v>
          </cell>
          <cell r="F9">
            <v>1919.4110927341144</v>
          </cell>
          <cell r="G9">
            <v>1946.8501954160474</v>
          </cell>
          <cell r="H9">
            <v>1983.6193412761179</v>
          </cell>
          <cell r="I9">
            <v>2004.8554098220636</v>
          </cell>
        </row>
        <row r="10">
          <cell r="B10" t="str">
            <v>Andean &amp; Amazonian</v>
          </cell>
          <cell r="F10">
            <v>1905.5259592728221</v>
          </cell>
          <cell r="G10">
            <v>1947.2547636580916</v>
          </cell>
          <cell r="H10">
            <v>1975.6242664835147</v>
          </cell>
          <cell r="I10">
            <v>1995.2236032344031</v>
          </cell>
        </row>
        <row r="11">
          <cell r="B11" t="str">
            <v>Islands</v>
          </cell>
          <cell r="G11">
            <v>1951.2979357660047</v>
          </cell>
          <cell r="H11">
            <v>2011.8756682790695</v>
          </cell>
        </row>
        <row r="12">
          <cell r="B12" t="str">
            <v>Melanesia</v>
          </cell>
          <cell r="G12">
            <v>1953.7564786622472</v>
          </cell>
          <cell r="H12">
            <v>1974.5103197860687</v>
          </cell>
          <cell r="I12">
            <v>2003.6952519123249</v>
          </cell>
        </row>
        <row r="13">
          <cell r="B13" t="str">
            <v>Micronesia</v>
          </cell>
          <cell r="G13">
            <v>1954.5753795176163</v>
          </cell>
          <cell r="H13">
            <v>1985.0583142874482</v>
          </cell>
        </row>
        <row r="14">
          <cell r="B14" t="str">
            <v>Western Asia</v>
          </cell>
          <cell r="F14">
            <v>1963.364366303472</v>
          </cell>
          <cell r="G14">
            <v>1955.6501502524131</v>
          </cell>
          <cell r="H14">
            <v>1974.6849927175799</v>
          </cell>
          <cell r="I14">
            <v>1991.0309536326852</v>
          </cell>
        </row>
        <row r="15">
          <cell r="B15" t="str">
            <v>Polynesia</v>
          </cell>
          <cell r="G15">
            <v>1955.661234795145</v>
          </cell>
          <cell r="H15">
            <v>1982.3254644850515</v>
          </cell>
        </row>
        <row r="16">
          <cell r="B16" t="str">
            <v>Central America</v>
          </cell>
          <cell r="G16">
            <v>1956.0806693678758</v>
          </cell>
          <cell r="H16">
            <v>1981.2402614932921</v>
          </cell>
          <cell r="I16">
            <v>2002.8568843309665</v>
          </cell>
        </row>
        <row r="17">
          <cell r="B17" t="str">
            <v>Southern Africa</v>
          </cell>
          <cell r="G17">
            <v>1963.5989320970943</v>
          </cell>
          <cell r="H17">
            <v>1996.5862061076321</v>
          </cell>
        </row>
        <row r="18">
          <cell r="B18" t="str">
            <v>South-eastern Asia</v>
          </cell>
          <cell r="F18">
            <v>1965.4387197716901</v>
          </cell>
          <cell r="G18">
            <v>1964.4300652017819</v>
          </cell>
          <cell r="H18">
            <v>1990.3049086470639</v>
          </cell>
          <cell r="I18">
            <v>1998.2865753587289</v>
          </cell>
        </row>
        <row r="19">
          <cell r="B19" t="str">
            <v>Northern Africa</v>
          </cell>
          <cell r="F19">
            <v>1953.3802799934992</v>
          </cell>
          <cell r="G19">
            <v>1965.5706511638903</v>
          </cell>
          <cell r="H19">
            <v>1980.4557546280651</v>
          </cell>
          <cell r="I19">
            <v>2006.0937317693845</v>
          </cell>
        </row>
        <row r="20">
          <cell r="B20" t="str">
            <v>Southern Asia</v>
          </cell>
          <cell r="F20">
            <v>1943.3276557008853</v>
          </cell>
          <cell r="G20">
            <v>1966.6654423715063</v>
          </cell>
          <cell r="H20">
            <v>1990.2448546246565</v>
          </cell>
          <cell r="I20">
            <v>2002.7857804241551</v>
          </cell>
        </row>
        <row r="21">
          <cell r="B21" t="str">
            <v>Middle Africa</v>
          </cell>
          <cell r="G21">
            <v>1972.4784468829141</v>
          </cell>
          <cell r="H21">
            <v>2006.6711072159085</v>
          </cell>
        </row>
        <row r="22">
          <cell r="B22" t="str">
            <v>Eastern Africa</v>
          </cell>
          <cell r="F22">
            <v>1921.4965978466839</v>
          </cell>
          <cell r="G22">
            <v>1972.9189403428938</v>
          </cell>
          <cell r="H22">
            <v>2003.2962820346261</v>
          </cell>
          <cell r="I22">
            <v>2019.3836801211783</v>
          </cell>
        </row>
        <row r="23">
          <cell r="B23" t="str">
            <v>Western Africa</v>
          </cell>
          <cell r="F23">
            <v>1960.546814282375</v>
          </cell>
          <cell r="G23">
            <v>1979.2254925764432</v>
          </cell>
          <cell r="H23">
            <v>2008.5821083662909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33A56-1429-414E-91D2-584B7AC76E12}">
  <dimension ref="A1:H23"/>
  <sheetViews>
    <sheetView tabSelected="1" topLeftCell="A14" workbookViewId="0">
      <selection activeCell="G2" sqref="G2:H23"/>
    </sheetView>
  </sheetViews>
  <sheetFormatPr defaultRowHeight="14.4" x14ac:dyDescent="0.3"/>
  <cols>
    <col min="1" max="1" width="18.44140625" customWidth="1"/>
  </cols>
  <sheetData>
    <row r="1" spans="1:8" s="1" customFormat="1" ht="43.2" x14ac:dyDescent="0.3">
      <c r="A1" s="1" t="str">
        <f>'[1]20_10Means'!$B1</f>
        <v>SubRegionName</v>
      </c>
      <c r="B1" s="1" t="str">
        <f>'[1]20_10Means'!F1</f>
        <v>meanCDR_YrRate30</v>
      </c>
      <c r="C1" s="1" t="str">
        <f>'[1]20_10Means'!G1</f>
        <v>meanCDR_YrRate20</v>
      </c>
      <c r="D1" s="1" t="str">
        <f>'[1]20_10Means'!H1</f>
        <v>meanCDR_YrRate10</v>
      </c>
      <c r="E1" s="1" t="str">
        <f>'[1]20_10Means'!I1</f>
        <v>meanCDR_YrRate05</v>
      </c>
      <c r="G1" s="1" t="s">
        <v>0</v>
      </c>
      <c r="H1" s="1" t="s">
        <v>1</v>
      </c>
    </row>
    <row r="2" spans="1:8" x14ac:dyDescent="0.3">
      <c r="A2" t="str">
        <f>'[1]20_10Means'!$B2</f>
        <v>Northern Europe</v>
      </c>
      <c r="B2" s="2">
        <f>'[1]20_10Means'!F2</f>
        <v>0</v>
      </c>
      <c r="C2" s="2">
        <f>'[1]20_10Means'!G2</f>
        <v>1864.7829368950697</v>
      </c>
      <c r="D2" s="2">
        <f>'[1]20_10Means'!H2</f>
        <v>1972.7519576905645</v>
      </c>
      <c r="E2" s="2">
        <f>'[1]20_10Means'!I2</f>
        <v>0</v>
      </c>
      <c r="G2" s="2" t="str">
        <f>IF( ((B2 + C2)&gt;2000),C2-B2,"")</f>
        <v/>
      </c>
      <c r="H2" s="2">
        <f t="shared" ref="H2:H23" si="0">IF( ((C2 + D2)&gt;2000),D2-C2,"")</f>
        <v>107.96902079549477</v>
      </c>
    </row>
    <row r="3" spans="1:8" x14ac:dyDescent="0.3">
      <c r="A3" t="str">
        <f>'[1]20_10Means'!$B3</f>
        <v>US &amp; Canada</v>
      </c>
      <c r="B3" s="2">
        <f>'[1]20_10Means'!F3</f>
        <v>0</v>
      </c>
      <c r="C3" s="2">
        <f>'[1]20_10Means'!G3</f>
        <v>1892.3007022724851</v>
      </c>
      <c r="D3" s="2">
        <f>'[1]20_10Means'!H3</f>
        <v>1953.7780305255053</v>
      </c>
      <c r="E3" s="2">
        <f>'[1]20_10Means'!I3</f>
        <v>0</v>
      </c>
      <c r="G3" s="2" t="str">
        <f t="shared" ref="G3:G23" si="1">IF( ((B3 + C3)&gt;2000),C3-B3,"")</f>
        <v/>
      </c>
      <c r="H3" s="2">
        <f t="shared" si="0"/>
        <v>61.477328253020232</v>
      </c>
    </row>
    <row r="4" spans="1:8" x14ac:dyDescent="0.3">
      <c r="A4" t="str">
        <f>'[1]20_10Means'!$B4</f>
        <v>Western Europe</v>
      </c>
      <c r="B4" s="2">
        <f>'[1]20_10Means'!F4</f>
        <v>1842.69713694662</v>
      </c>
      <c r="C4" s="2">
        <f>'[1]20_10Means'!G4</f>
        <v>1917.3778830079962</v>
      </c>
      <c r="D4" s="2">
        <f>'[1]20_10Means'!H4</f>
        <v>1980.5278672009808</v>
      </c>
      <c r="E4" s="2">
        <f>'[1]20_10Means'!I4</f>
        <v>0</v>
      </c>
      <c r="G4" s="2">
        <f t="shared" si="1"/>
        <v>74.680746061376112</v>
      </c>
      <c r="H4" s="2">
        <f t="shared" si="0"/>
        <v>63.149984192984675</v>
      </c>
    </row>
    <row r="5" spans="1:8" x14ac:dyDescent="0.3">
      <c r="A5" t="str">
        <f>'[1]20_10Means'!$B5</f>
        <v>Southern Cone</v>
      </c>
      <c r="B5" s="2">
        <f>'[1]20_10Means'!F5</f>
        <v>1896.6429371037243</v>
      </c>
      <c r="C5" s="2">
        <f>'[1]20_10Means'!G5</f>
        <v>1924.3443577692401</v>
      </c>
      <c r="D5" s="2">
        <f>'[1]20_10Means'!H5</f>
        <v>1950.8954543672639</v>
      </c>
      <c r="E5" s="2">
        <f>'[1]20_10Means'!I5</f>
        <v>0</v>
      </c>
      <c r="G5" s="2">
        <f t="shared" si="1"/>
        <v>27.701420665515798</v>
      </c>
      <c r="H5" s="2">
        <f t="shared" si="0"/>
        <v>26.551096598023832</v>
      </c>
    </row>
    <row r="6" spans="1:8" x14ac:dyDescent="0.3">
      <c r="A6" t="str">
        <f>'[1]20_10Means'!$B6</f>
        <v>Eastern Europe</v>
      </c>
      <c r="B6" s="2">
        <f>'[1]20_10Means'!F6</f>
        <v>1883.7843475891784</v>
      </c>
      <c r="C6" s="2">
        <f>'[1]20_10Means'!G6</f>
        <v>1924.6315662886973</v>
      </c>
      <c r="D6" s="2">
        <f>'[1]20_10Means'!H6</f>
        <v>1969.6894038630217</v>
      </c>
      <c r="E6" s="2">
        <f>'[1]20_10Means'!I6</f>
        <v>0</v>
      </c>
      <c r="G6" s="2">
        <f t="shared" si="1"/>
        <v>40.847218699518862</v>
      </c>
      <c r="H6" s="2">
        <f t="shared" si="0"/>
        <v>45.057837574324367</v>
      </c>
    </row>
    <row r="7" spans="1:8" x14ac:dyDescent="0.3">
      <c r="A7" t="str">
        <f>'[1]20_10Means'!$B7</f>
        <v>Southern Europe</v>
      </c>
      <c r="B7" s="2">
        <f>'[1]20_10Means'!F7</f>
        <v>1874.0852418530842</v>
      </c>
      <c r="C7" s="2">
        <f>'[1]20_10Means'!G7</f>
        <v>1928.5208566146534</v>
      </c>
      <c r="D7" s="2">
        <f>'[1]20_10Means'!H7</f>
        <v>1981.7216538119137</v>
      </c>
      <c r="E7" s="2">
        <f>'[1]20_10Means'!I7</f>
        <v>0</v>
      </c>
      <c r="G7" s="2">
        <f t="shared" si="1"/>
        <v>54.435614761569241</v>
      </c>
      <c r="H7" s="2">
        <f t="shared" si="0"/>
        <v>53.200797197260272</v>
      </c>
    </row>
    <row r="8" spans="1:8" x14ac:dyDescent="0.3">
      <c r="A8" t="str">
        <f>'[1]20_10Means'!$B8</f>
        <v>Eastern Asia</v>
      </c>
      <c r="B8" s="2">
        <f>'[1]20_10Means'!F8</f>
        <v>1909.4249116443314</v>
      </c>
      <c r="C8" s="2">
        <f>'[1]20_10Means'!G8</f>
        <v>1937.233592781738</v>
      </c>
      <c r="D8" s="2">
        <f>'[1]20_10Means'!H8</f>
        <v>1975.1352836518602</v>
      </c>
      <c r="E8" s="2">
        <f>'[1]20_10Means'!I8</f>
        <v>1984.1246655738464</v>
      </c>
      <c r="G8" s="2">
        <f t="shared" si="1"/>
        <v>27.808681137406666</v>
      </c>
      <c r="H8" s="2">
        <f t="shared" si="0"/>
        <v>37.901690870122138</v>
      </c>
    </row>
    <row r="9" spans="1:8" x14ac:dyDescent="0.3">
      <c r="A9" t="str">
        <f>'[1]20_10Means'!$B9</f>
        <v>Caribbean</v>
      </c>
      <c r="B9" s="2">
        <f>'[1]20_10Means'!F9</f>
        <v>1919.4110927341144</v>
      </c>
      <c r="C9" s="2">
        <f>'[1]20_10Means'!G9</f>
        <v>1946.8501954160474</v>
      </c>
      <c r="D9" s="2">
        <f>'[1]20_10Means'!H9</f>
        <v>1983.6193412761179</v>
      </c>
      <c r="E9" s="2">
        <f>'[1]20_10Means'!I9</f>
        <v>2004.8554098220636</v>
      </c>
      <c r="G9" s="2">
        <f t="shared" si="1"/>
        <v>27.439102681933036</v>
      </c>
      <c r="H9" s="2">
        <f t="shared" si="0"/>
        <v>36.769145860070466</v>
      </c>
    </row>
    <row r="10" spans="1:8" x14ac:dyDescent="0.3">
      <c r="A10" t="str">
        <f>'[1]20_10Means'!$B10</f>
        <v>Andean &amp; Amazonian</v>
      </c>
      <c r="B10" s="2">
        <f>'[1]20_10Means'!F10</f>
        <v>1905.5259592728221</v>
      </c>
      <c r="C10" s="2">
        <f>'[1]20_10Means'!G10</f>
        <v>1947.2547636580916</v>
      </c>
      <c r="D10" s="2">
        <f>'[1]20_10Means'!H10</f>
        <v>1975.6242664835147</v>
      </c>
      <c r="E10" s="2">
        <f>'[1]20_10Means'!I10</f>
        <v>1995.2236032344031</v>
      </c>
      <c r="G10" s="2">
        <f t="shared" si="1"/>
        <v>41.728804385269541</v>
      </c>
      <c r="H10" s="2">
        <f t="shared" si="0"/>
        <v>28.369502825423069</v>
      </c>
    </row>
    <row r="11" spans="1:8" x14ac:dyDescent="0.3">
      <c r="A11" t="str">
        <f>'[1]20_10Means'!$B11</f>
        <v>Islands</v>
      </c>
      <c r="B11" s="2">
        <f>'[1]20_10Means'!F11</f>
        <v>0</v>
      </c>
      <c r="C11" s="2">
        <f>'[1]20_10Means'!G11</f>
        <v>1951.2979357660047</v>
      </c>
      <c r="D11" s="2">
        <f>'[1]20_10Means'!H11</f>
        <v>2011.8756682790695</v>
      </c>
      <c r="E11" s="2">
        <f>'[1]20_10Means'!I11</f>
        <v>0</v>
      </c>
      <c r="G11" s="2" t="str">
        <f t="shared" si="1"/>
        <v/>
      </c>
      <c r="H11" s="2">
        <f t="shared" si="0"/>
        <v>60.577732513064802</v>
      </c>
    </row>
    <row r="12" spans="1:8" x14ac:dyDescent="0.3">
      <c r="A12" t="str">
        <f>'[1]20_10Means'!$B12</f>
        <v>Melanesia</v>
      </c>
      <c r="B12" s="2">
        <f>'[1]20_10Means'!F12</f>
        <v>0</v>
      </c>
      <c r="C12" s="2">
        <f>'[1]20_10Means'!G12</f>
        <v>1953.7564786622472</v>
      </c>
      <c r="D12" s="2">
        <f>'[1]20_10Means'!H12</f>
        <v>1974.5103197860687</v>
      </c>
      <c r="E12" s="2">
        <f>'[1]20_10Means'!I12</f>
        <v>2003.6952519123249</v>
      </c>
      <c r="G12" s="2" t="str">
        <f t="shared" si="1"/>
        <v/>
      </c>
      <c r="H12" s="2">
        <f t="shared" si="0"/>
        <v>20.75384112382153</v>
      </c>
    </row>
    <row r="13" spans="1:8" x14ac:dyDescent="0.3">
      <c r="A13" t="str">
        <f>'[1]20_10Means'!$B13</f>
        <v>Micronesia</v>
      </c>
      <c r="B13" s="2">
        <f>'[1]20_10Means'!F13</f>
        <v>0</v>
      </c>
      <c r="C13" s="2">
        <f>'[1]20_10Means'!G13</f>
        <v>1954.5753795176163</v>
      </c>
      <c r="D13" s="2">
        <f>'[1]20_10Means'!H13</f>
        <v>1985.0583142874482</v>
      </c>
      <c r="E13" s="2">
        <f>'[1]20_10Means'!I13</f>
        <v>0</v>
      </c>
      <c r="G13" s="2" t="str">
        <f t="shared" si="1"/>
        <v/>
      </c>
      <c r="H13" s="2">
        <f t="shared" si="0"/>
        <v>30.4829347698319</v>
      </c>
    </row>
    <row r="14" spans="1:8" x14ac:dyDescent="0.3">
      <c r="A14" t="str">
        <f>'[1]20_10Means'!$B14</f>
        <v>Western Asia</v>
      </c>
      <c r="B14" s="2">
        <f>'[1]20_10Means'!F14</f>
        <v>1963.364366303472</v>
      </c>
      <c r="C14" s="2">
        <f>'[1]20_10Means'!G14</f>
        <v>1955.6501502524131</v>
      </c>
      <c r="D14" s="2">
        <f>'[1]20_10Means'!H14</f>
        <v>1974.6849927175799</v>
      </c>
      <c r="E14" s="2">
        <f>'[1]20_10Means'!I14</f>
        <v>1991.0309536326852</v>
      </c>
      <c r="G14" s="2">
        <f t="shared" si="1"/>
        <v>-7.7142160510588837</v>
      </c>
      <c r="H14" s="2">
        <f t="shared" si="0"/>
        <v>19.034842465166776</v>
      </c>
    </row>
    <row r="15" spans="1:8" x14ac:dyDescent="0.3">
      <c r="A15" t="str">
        <f>'[1]20_10Means'!$B15</f>
        <v>Polynesia</v>
      </c>
      <c r="B15" s="2">
        <f>'[1]20_10Means'!F15</f>
        <v>0</v>
      </c>
      <c r="C15" s="2">
        <f>'[1]20_10Means'!G15</f>
        <v>1955.661234795145</v>
      </c>
      <c r="D15" s="2">
        <f>'[1]20_10Means'!H15</f>
        <v>1982.3254644850515</v>
      </c>
      <c r="E15" s="2">
        <f>'[1]20_10Means'!I15</f>
        <v>0</v>
      </c>
      <c r="G15" s="2" t="str">
        <f t="shared" si="1"/>
        <v/>
      </c>
      <c r="H15" s="2">
        <f t="shared" si="0"/>
        <v>26.664229689906506</v>
      </c>
    </row>
    <row r="16" spans="1:8" x14ac:dyDescent="0.3">
      <c r="A16" t="str">
        <f>'[1]20_10Means'!$B16</f>
        <v>Central America</v>
      </c>
      <c r="B16" s="2">
        <f>'[1]20_10Means'!F16</f>
        <v>0</v>
      </c>
      <c r="C16" s="2">
        <f>'[1]20_10Means'!G16</f>
        <v>1956.0806693678758</v>
      </c>
      <c r="D16" s="2">
        <f>'[1]20_10Means'!H16</f>
        <v>1981.2402614932921</v>
      </c>
      <c r="E16" s="2">
        <f>'[1]20_10Means'!I16</f>
        <v>2002.8568843309665</v>
      </c>
      <c r="G16" s="2" t="str">
        <f t="shared" si="1"/>
        <v/>
      </c>
      <c r="H16" s="2">
        <f t="shared" si="0"/>
        <v>25.159592125416339</v>
      </c>
    </row>
    <row r="17" spans="1:8" x14ac:dyDescent="0.3">
      <c r="A17" t="str">
        <f>'[1]20_10Means'!$B17</f>
        <v>Southern Africa</v>
      </c>
      <c r="B17" s="2">
        <f>'[1]20_10Means'!F17</f>
        <v>0</v>
      </c>
      <c r="C17" s="2">
        <f>'[1]20_10Means'!G17</f>
        <v>1963.5989320970943</v>
      </c>
      <c r="D17" s="2">
        <f>'[1]20_10Means'!H17</f>
        <v>1996.5862061076321</v>
      </c>
      <c r="E17" s="2">
        <f>'[1]20_10Means'!I17</f>
        <v>0</v>
      </c>
      <c r="G17" s="2" t="str">
        <f t="shared" si="1"/>
        <v/>
      </c>
      <c r="H17" s="2">
        <f t="shared" si="0"/>
        <v>32.987274010537703</v>
      </c>
    </row>
    <row r="18" spans="1:8" x14ac:dyDescent="0.3">
      <c r="A18" t="str">
        <f>'[1]20_10Means'!$B18</f>
        <v>South-eastern Asia</v>
      </c>
      <c r="B18" s="2">
        <f>'[1]20_10Means'!F18</f>
        <v>1965.4387197716901</v>
      </c>
      <c r="C18" s="2">
        <f>'[1]20_10Means'!G18</f>
        <v>1964.4300652017819</v>
      </c>
      <c r="D18" s="2">
        <f>'[1]20_10Means'!H18</f>
        <v>1990.3049086470639</v>
      </c>
      <c r="E18" s="2">
        <f>'[1]20_10Means'!I18</f>
        <v>1998.2865753587289</v>
      </c>
      <c r="G18" s="2">
        <f t="shared" si="1"/>
        <v>-1.0086545699082308</v>
      </c>
      <c r="H18" s="2">
        <f t="shared" si="0"/>
        <v>25.874843445282067</v>
      </c>
    </row>
    <row r="19" spans="1:8" x14ac:dyDescent="0.3">
      <c r="A19" t="str">
        <f>'[1]20_10Means'!$B19</f>
        <v>Northern Africa</v>
      </c>
      <c r="B19" s="2">
        <f>'[1]20_10Means'!F19</f>
        <v>1953.3802799934992</v>
      </c>
      <c r="C19" s="2">
        <f>'[1]20_10Means'!G19</f>
        <v>1965.5706511638903</v>
      </c>
      <c r="D19" s="2">
        <f>'[1]20_10Means'!H19</f>
        <v>1980.4557546280651</v>
      </c>
      <c r="E19" s="2">
        <f>'[1]20_10Means'!I19</f>
        <v>2006.0937317693845</v>
      </c>
      <c r="G19" s="2">
        <f t="shared" si="1"/>
        <v>12.190371170391018</v>
      </c>
      <c r="H19" s="2">
        <f t="shared" si="0"/>
        <v>14.88510346417479</v>
      </c>
    </row>
    <row r="20" spans="1:8" x14ac:dyDescent="0.3">
      <c r="A20" t="str">
        <f>'[1]20_10Means'!$B20</f>
        <v>Southern Asia</v>
      </c>
      <c r="B20" s="2">
        <f>'[1]20_10Means'!F20</f>
        <v>1943.3276557008853</v>
      </c>
      <c r="C20" s="2">
        <f>'[1]20_10Means'!G20</f>
        <v>1966.6654423715063</v>
      </c>
      <c r="D20" s="2">
        <f>'[1]20_10Means'!H20</f>
        <v>1990.2448546246565</v>
      </c>
      <c r="E20" s="2">
        <f>'[1]20_10Means'!I20</f>
        <v>2002.7857804241551</v>
      </c>
      <c r="G20" s="2">
        <f t="shared" si="1"/>
        <v>23.337786670620972</v>
      </c>
      <c r="H20" s="2">
        <f t="shared" si="0"/>
        <v>23.579412253150167</v>
      </c>
    </row>
    <row r="21" spans="1:8" x14ac:dyDescent="0.3">
      <c r="A21" t="str">
        <f>'[1]20_10Means'!$B21</f>
        <v>Middle Africa</v>
      </c>
      <c r="B21" s="2">
        <f>'[1]20_10Means'!F21</f>
        <v>0</v>
      </c>
      <c r="C21" s="2">
        <f>'[1]20_10Means'!G21</f>
        <v>1972.4784468829141</v>
      </c>
      <c r="D21" s="2">
        <f>'[1]20_10Means'!H21</f>
        <v>2006.6711072159085</v>
      </c>
      <c r="E21" s="2">
        <f>'[1]20_10Means'!I21</f>
        <v>0</v>
      </c>
      <c r="G21" s="2" t="str">
        <f t="shared" si="1"/>
        <v/>
      </c>
      <c r="H21" s="2">
        <f t="shared" si="0"/>
        <v>34.192660332994365</v>
      </c>
    </row>
    <row r="22" spans="1:8" x14ac:dyDescent="0.3">
      <c r="A22" t="str">
        <f>'[1]20_10Means'!$B22</f>
        <v>Eastern Africa</v>
      </c>
      <c r="B22" s="2">
        <f>'[1]20_10Means'!F22</f>
        <v>1921.4965978466839</v>
      </c>
      <c r="C22" s="2">
        <f>'[1]20_10Means'!G22</f>
        <v>1972.9189403428938</v>
      </c>
      <c r="D22" s="2">
        <f>'[1]20_10Means'!H22</f>
        <v>2003.2962820346261</v>
      </c>
      <c r="E22" s="2">
        <f>'[1]20_10Means'!I22</f>
        <v>2019.3836801211783</v>
      </c>
      <c r="G22" s="2">
        <f t="shared" si="1"/>
        <v>51.422342496209922</v>
      </c>
      <c r="H22" s="2">
        <f t="shared" si="0"/>
        <v>30.377341691732227</v>
      </c>
    </row>
    <row r="23" spans="1:8" x14ac:dyDescent="0.3">
      <c r="A23" t="str">
        <f>'[1]20_10Means'!$B23</f>
        <v>Western Africa</v>
      </c>
      <c r="B23" s="2">
        <f>'[1]20_10Means'!F23</f>
        <v>1960.546814282375</v>
      </c>
      <c r="C23" s="2">
        <f>'[1]20_10Means'!G23</f>
        <v>1979.2254925764432</v>
      </c>
      <c r="D23" s="2">
        <f>'[1]20_10Means'!H23</f>
        <v>2008.5821083662909</v>
      </c>
      <c r="E23" s="2">
        <f>'[1]20_10Means'!I23</f>
        <v>0</v>
      </c>
      <c r="G23" s="2">
        <f t="shared" si="1"/>
        <v>18.678678294068277</v>
      </c>
      <c r="H23" s="2">
        <f t="shared" si="0"/>
        <v>29.356615789847638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transition_times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Alter, George</dc:creator>
  <cp:lastModifiedBy>Alter, George</cp:lastModifiedBy>
  <dcterms:created xsi:type="dcterms:W3CDTF">2025-04-10T15:32:46Z</dcterms:created>
  <dcterms:modified xsi:type="dcterms:W3CDTF">2025-04-11T19:24:57Z</dcterms:modified>
</cp:coreProperties>
</file>