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altergc\Documents\Historical Demography\Handbook\DT_git\DemoTran\Output\"/>
    </mc:Choice>
  </mc:AlternateContent>
  <xr:revisionPtr revIDLastSave="0" documentId="13_ncr:1_{7816385E-874C-4808-8E1B-C0387019A9CB}" xr6:coauthVersionLast="47" xr6:coauthVersionMax="47" xr10:uidLastSave="{00000000-0000-0000-0000-000000000000}"/>
  <bookViews>
    <workbookView xWindow="-108" yWindow="-108" windowWidth="23256" windowHeight="12456" activeTab="2" xr2:uid="{FE127BF9-CED6-4A31-9076-3957202BE6AB}"/>
  </bookViews>
  <sheets>
    <sheet name="cdr-cbr-rni" sheetId="1" r:id="rId1"/>
    <sheet name="dif rni" sheetId="2" r:id="rId2"/>
    <sheet name="1950-2020="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3" i="3" l="1"/>
  <c r="B53" i="3"/>
  <c r="A53" i="3"/>
  <c r="C52" i="3"/>
  <c r="B52" i="3"/>
  <c r="A52" i="3"/>
  <c r="C51" i="3"/>
  <c r="B51" i="3"/>
  <c r="A51" i="3"/>
  <c r="C50" i="3"/>
  <c r="B50" i="3"/>
  <c r="A50" i="3"/>
  <c r="C49" i="3"/>
  <c r="B49" i="3"/>
  <c r="A49" i="3"/>
  <c r="C48" i="3"/>
  <c r="B48" i="3"/>
  <c r="A48" i="3"/>
  <c r="C47" i="3"/>
  <c r="B47" i="3"/>
  <c r="A47" i="3"/>
  <c r="C46" i="3"/>
  <c r="B46" i="3"/>
  <c r="A46" i="3"/>
  <c r="C45" i="3"/>
  <c r="B45" i="3"/>
  <c r="A45" i="3"/>
  <c r="C44" i="3"/>
  <c r="B44" i="3"/>
  <c r="A44" i="3"/>
  <c r="C43" i="3"/>
  <c r="B43" i="3"/>
  <c r="A43" i="3"/>
  <c r="C42" i="3"/>
  <c r="B42" i="3"/>
  <c r="A42" i="3"/>
  <c r="C41" i="3"/>
  <c r="B41" i="3"/>
  <c r="A41" i="3"/>
  <c r="C40" i="3"/>
  <c r="B40" i="3"/>
  <c r="A40" i="3"/>
  <c r="C39" i="3"/>
  <c r="B39" i="3"/>
  <c r="A39" i="3"/>
  <c r="C38" i="3"/>
  <c r="B38" i="3"/>
  <c r="A38" i="3"/>
  <c r="C37" i="3"/>
  <c r="B37" i="3"/>
  <c r="A37" i="3"/>
  <c r="C36" i="3"/>
  <c r="B36" i="3"/>
  <c r="A36" i="3"/>
  <c r="C35" i="3"/>
  <c r="B35" i="3"/>
  <c r="A35" i="3"/>
  <c r="C34" i="3"/>
  <c r="B34" i="3"/>
  <c r="A34" i="3"/>
  <c r="C33" i="3"/>
  <c r="B33" i="3"/>
  <c r="A33" i="3"/>
  <c r="C32" i="3"/>
  <c r="B32" i="3"/>
  <c r="A32" i="3"/>
  <c r="C31" i="3"/>
  <c r="B31" i="3"/>
  <c r="A31" i="3"/>
  <c r="C30" i="3"/>
  <c r="B30" i="3"/>
  <c r="A30" i="3"/>
  <c r="D11" i="3"/>
  <c r="C11" i="3"/>
  <c r="B11" i="3"/>
  <c r="A11" i="3"/>
  <c r="G16" i="3"/>
  <c r="C17" i="3"/>
  <c r="B17" i="3"/>
  <c r="A17" i="3"/>
  <c r="G21" i="3"/>
  <c r="D24" i="3"/>
  <c r="C24" i="3"/>
  <c r="B24" i="3"/>
  <c r="A24" i="3"/>
  <c r="G14" i="3"/>
  <c r="K14" i="3" s="1"/>
  <c r="G10" i="3"/>
  <c r="K10" i="3" s="1"/>
  <c r="D10" i="3"/>
  <c r="C10" i="3"/>
  <c r="B10" i="3"/>
  <c r="A10" i="3"/>
  <c r="G8" i="3"/>
  <c r="B6" i="3"/>
  <c r="D9" i="3"/>
  <c r="C9" i="3"/>
  <c r="B9" i="3"/>
  <c r="A9" i="3"/>
  <c r="G5" i="3"/>
  <c r="K5" i="3" s="1"/>
  <c r="F5" i="3"/>
  <c r="J5" i="3" s="1"/>
  <c r="A18" i="3"/>
  <c r="G20" i="3"/>
  <c r="K20" i="3" s="1"/>
  <c r="D20" i="3"/>
  <c r="D15" i="3"/>
  <c r="C15" i="3"/>
  <c r="B15" i="3"/>
  <c r="A15" i="3"/>
  <c r="G13" i="3"/>
  <c r="C25" i="3"/>
  <c r="B25" i="3"/>
  <c r="A25" i="3"/>
  <c r="G19" i="3"/>
  <c r="D12" i="3"/>
  <c r="C12" i="3"/>
  <c r="B12" i="3"/>
  <c r="A12" i="3"/>
  <c r="G26" i="3"/>
  <c r="G23" i="3"/>
  <c r="D23" i="3"/>
  <c r="C23" i="3"/>
  <c r="B23" i="3"/>
  <c r="A23" i="3"/>
  <c r="G22" i="3"/>
  <c r="G27" i="3"/>
  <c r="K27" i="3" s="1"/>
  <c r="F27" i="3"/>
  <c r="J27" i="3" s="1"/>
  <c r="B27" i="3"/>
  <c r="D1" i="3"/>
  <c r="C1" i="3"/>
  <c r="B1" i="3"/>
  <c r="A1" i="3"/>
  <c r="K8" i="2"/>
  <c r="K13" i="2"/>
  <c r="K18" i="2"/>
  <c r="K7" i="2"/>
  <c r="K5" i="2"/>
  <c r="K2" i="2"/>
  <c r="K15" i="2"/>
  <c r="K17" i="2"/>
  <c r="K12" i="2"/>
  <c r="K16" i="2"/>
  <c r="K19" i="2"/>
  <c r="A8" i="2"/>
  <c r="A13" i="2"/>
  <c r="A21" i="2"/>
  <c r="I11" i="2"/>
  <c r="A7" i="2"/>
  <c r="A5" i="2"/>
  <c r="A6" i="2"/>
  <c r="A12" i="2"/>
  <c r="A10" i="2"/>
  <c r="B9" i="2"/>
  <c r="A9" i="2"/>
  <c r="I23" i="2"/>
  <c r="A19" i="2"/>
  <c r="I25" i="2"/>
  <c r="I1" i="2"/>
  <c r="H1" i="2"/>
  <c r="B1" i="2"/>
  <c r="BB22" i="1"/>
  <c r="I21" i="2" s="1"/>
  <c r="BB7" i="1"/>
  <c r="Y26" i="1"/>
  <c r="G11" i="3" s="1"/>
  <c r="X26" i="1"/>
  <c r="F11" i="3" s="1"/>
  <c r="J11" i="3" s="1"/>
  <c r="W26" i="1"/>
  <c r="E11" i="3" s="1"/>
  <c r="I11" i="3" s="1"/>
  <c r="V26" i="1"/>
  <c r="U26" i="1"/>
  <c r="T26" i="1"/>
  <c r="S26" i="1"/>
  <c r="R26" i="1"/>
  <c r="Q26" i="1"/>
  <c r="P26" i="1"/>
  <c r="O26" i="1"/>
  <c r="N26" i="1"/>
  <c r="M26" i="1"/>
  <c r="L26" i="1"/>
  <c r="K26" i="1"/>
  <c r="J26" i="1"/>
  <c r="I26" i="1"/>
  <c r="H26" i="1"/>
  <c r="G26" i="1"/>
  <c r="F26" i="1"/>
  <c r="E26" i="1"/>
  <c r="D26" i="1"/>
  <c r="C26" i="1"/>
  <c r="B26" i="1"/>
  <c r="A26" i="1"/>
  <c r="Y25" i="1"/>
  <c r="X25" i="1"/>
  <c r="F16" i="3" s="1"/>
  <c r="W25" i="1"/>
  <c r="E16" i="3" s="1"/>
  <c r="V25" i="1"/>
  <c r="U25" i="1"/>
  <c r="T25" i="1"/>
  <c r="S25" i="1"/>
  <c r="R25" i="1"/>
  <c r="Q25" i="1"/>
  <c r="P25" i="1"/>
  <c r="O25" i="1"/>
  <c r="N25" i="1"/>
  <c r="M25" i="1"/>
  <c r="L25" i="1"/>
  <c r="K25" i="1"/>
  <c r="J25" i="1"/>
  <c r="I25" i="1"/>
  <c r="H25" i="1"/>
  <c r="G25" i="1"/>
  <c r="F25" i="1"/>
  <c r="E25" i="1"/>
  <c r="D25" i="1"/>
  <c r="D16" i="3" s="1"/>
  <c r="C25" i="1"/>
  <c r="C16" i="3" s="1"/>
  <c r="B25" i="1"/>
  <c r="B16" i="3" s="1"/>
  <c r="A25" i="1"/>
  <c r="A16" i="3" s="1"/>
  <c r="Y24" i="1"/>
  <c r="K14" i="2" s="1"/>
  <c r="X24" i="1"/>
  <c r="F17" i="3" s="1"/>
  <c r="J17" i="3" s="1"/>
  <c r="W24" i="1"/>
  <c r="E17" i="3" s="1"/>
  <c r="I17" i="3" s="1"/>
  <c r="V24" i="1"/>
  <c r="U24" i="1"/>
  <c r="T24" i="1"/>
  <c r="S24" i="1"/>
  <c r="R24" i="1"/>
  <c r="Q24" i="1"/>
  <c r="P24" i="1"/>
  <c r="O24" i="1"/>
  <c r="N24" i="1"/>
  <c r="M24" i="1"/>
  <c r="L24" i="1"/>
  <c r="K24" i="1"/>
  <c r="J24" i="1"/>
  <c r="I24" i="1"/>
  <c r="H24" i="1"/>
  <c r="G24" i="1"/>
  <c r="F24" i="1"/>
  <c r="E24" i="1"/>
  <c r="D24" i="1"/>
  <c r="D17" i="3" s="1"/>
  <c r="C24" i="1"/>
  <c r="B24" i="1"/>
  <c r="A24" i="1"/>
  <c r="A14" i="2" s="1"/>
  <c r="Y23" i="1"/>
  <c r="X23" i="1"/>
  <c r="F21" i="3" s="1"/>
  <c r="W23" i="1"/>
  <c r="E21" i="3" s="1"/>
  <c r="I21" i="3" s="1"/>
  <c r="V23" i="1"/>
  <c r="U23" i="1"/>
  <c r="T23" i="1"/>
  <c r="S23" i="1"/>
  <c r="R23" i="1"/>
  <c r="Q23" i="1"/>
  <c r="P23" i="1"/>
  <c r="O23" i="1"/>
  <c r="N23" i="1"/>
  <c r="M23" i="1"/>
  <c r="L23" i="1"/>
  <c r="K23" i="1"/>
  <c r="J23" i="1"/>
  <c r="I23" i="1"/>
  <c r="H23" i="1"/>
  <c r="G23" i="1"/>
  <c r="F23" i="1"/>
  <c r="E23" i="1"/>
  <c r="D23" i="1"/>
  <c r="D21" i="3" s="1"/>
  <c r="C23" i="1"/>
  <c r="AA23" i="1" s="1"/>
  <c r="B23" i="1"/>
  <c r="B21" i="3" s="1"/>
  <c r="A23" i="1"/>
  <c r="A21" i="3" s="1"/>
  <c r="Y22" i="1"/>
  <c r="G24" i="3" s="1"/>
  <c r="X22" i="1"/>
  <c r="F24" i="3" s="1"/>
  <c r="W22" i="1"/>
  <c r="E24" i="3" s="1"/>
  <c r="V22" i="1"/>
  <c r="U22" i="1"/>
  <c r="T22" i="1"/>
  <c r="S22" i="1"/>
  <c r="R22" i="1"/>
  <c r="Q22" i="1"/>
  <c r="P22" i="1"/>
  <c r="O22" i="1"/>
  <c r="N22" i="1"/>
  <c r="M22" i="1"/>
  <c r="L22" i="1"/>
  <c r="K22" i="1"/>
  <c r="J22" i="1"/>
  <c r="I22" i="1"/>
  <c r="H22" i="1"/>
  <c r="G22" i="1"/>
  <c r="F22" i="1"/>
  <c r="E22" i="1"/>
  <c r="D22" i="1"/>
  <c r="C22" i="1"/>
  <c r="B22" i="1"/>
  <c r="A22" i="1"/>
  <c r="Y21" i="1"/>
  <c r="BB21" i="1" s="1"/>
  <c r="X21" i="1"/>
  <c r="F14" i="3" s="1"/>
  <c r="W21" i="1"/>
  <c r="E14" i="3" s="1"/>
  <c r="V21" i="1"/>
  <c r="U21" i="1"/>
  <c r="T21" i="1"/>
  <c r="S21" i="1"/>
  <c r="R21" i="1"/>
  <c r="Q21" i="1"/>
  <c r="P21" i="1"/>
  <c r="O21" i="1"/>
  <c r="N21" i="1"/>
  <c r="M21" i="1"/>
  <c r="L21" i="1"/>
  <c r="K21" i="1"/>
  <c r="J21" i="1"/>
  <c r="I21" i="1"/>
  <c r="H21" i="1"/>
  <c r="G21" i="1"/>
  <c r="F21" i="1"/>
  <c r="E21" i="1"/>
  <c r="D21" i="1"/>
  <c r="D14" i="3" s="1"/>
  <c r="C21" i="1"/>
  <c r="C14" i="3" s="1"/>
  <c r="B21" i="1"/>
  <c r="B14" i="3" s="1"/>
  <c r="A21" i="1"/>
  <c r="A14" i="3" s="1"/>
  <c r="Y20" i="1"/>
  <c r="X20" i="1"/>
  <c r="F10" i="3" s="1"/>
  <c r="J10" i="3" s="1"/>
  <c r="W20" i="1"/>
  <c r="E10" i="3" s="1"/>
  <c r="V20" i="1"/>
  <c r="U20" i="1"/>
  <c r="T20" i="1"/>
  <c r="S20" i="1"/>
  <c r="R20" i="1"/>
  <c r="Q20" i="1"/>
  <c r="P20" i="1"/>
  <c r="O20" i="1"/>
  <c r="N20" i="1"/>
  <c r="M20" i="1"/>
  <c r="L20" i="1"/>
  <c r="K20" i="1"/>
  <c r="J20" i="1"/>
  <c r="I20" i="1"/>
  <c r="H20" i="1"/>
  <c r="G20" i="1"/>
  <c r="F20" i="1"/>
  <c r="E20" i="1"/>
  <c r="D20" i="1"/>
  <c r="C20" i="1"/>
  <c r="B20" i="1"/>
  <c r="A20" i="1"/>
  <c r="Y19" i="1"/>
  <c r="X19" i="1"/>
  <c r="F8" i="3" s="1"/>
  <c r="J8" i="3" s="1"/>
  <c r="W19" i="1"/>
  <c r="E8" i="3" s="1"/>
  <c r="I8" i="3" s="1"/>
  <c r="V19" i="1"/>
  <c r="U19" i="1"/>
  <c r="T19" i="1"/>
  <c r="S19" i="1"/>
  <c r="R19" i="1"/>
  <c r="Q19" i="1"/>
  <c r="P19" i="1"/>
  <c r="O19" i="1"/>
  <c r="N19" i="1"/>
  <c r="M19" i="1"/>
  <c r="L19" i="1"/>
  <c r="K19" i="1"/>
  <c r="J19" i="1"/>
  <c r="AW19" i="1" s="1"/>
  <c r="D5" i="2" s="1"/>
  <c r="I19" i="1"/>
  <c r="H19" i="1"/>
  <c r="G19" i="1"/>
  <c r="F19" i="1"/>
  <c r="E19" i="1"/>
  <c r="D19" i="1"/>
  <c r="D8" i="3" s="1"/>
  <c r="C19" i="1"/>
  <c r="C8" i="3" s="1"/>
  <c r="B19" i="1"/>
  <c r="B8" i="3" s="1"/>
  <c r="A19" i="1"/>
  <c r="A8" i="3" s="1"/>
  <c r="Y18" i="1"/>
  <c r="G7" i="3" s="1"/>
  <c r="X18" i="1"/>
  <c r="F7" i="3" s="1"/>
  <c r="J7" i="3" s="1"/>
  <c r="W18" i="1"/>
  <c r="E7" i="3" s="1"/>
  <c r="I7" i="3" s="1"/>
  <c r="V18" i="1"/>
  <c r="U18" i="1"/>
  <c r="T18" i="1"/>
  <c r="S18" i="1"/>
  <c r="R18" i="1"/>
  <c r="Q18" i="1"/>
  <c r="P18" i="1"/>
  <c r="O18" i="1"/>
  <c r="N18" i="1"/>
  <c r="M18" i="1"/>
  <c r="L18" i="1"/>
  <c r="K18" i="1"/>
  <c r="J18" i="1"/>
  <c r="I18" i="1"/>
  <c r="H18" i="1"/>
  <c r="G18" i="1"/>
  <c r="F18" i="1"/>
  <c r="E18" i="1"/>
  <c r="D18" i="1"/>
  <c r="D7" i="3" s="1"/>
  <c r="C18" i="1"/>
  <c r="C7" i="3" s="1"/>
  <c r="B18" i="1"/>
  <c r="B7" i="3" s="1"/>
  <c r="A18" i="1"/>
  <c r="A4" i="2" s="1"/>
  <c r="Y17" i="1"/>
  <c r="K3" i="2" s="1"/>
  <c r="X17" i="1"/>
  <c r="F6" i="3" s="1"/>
  <c r="W17" i="1"/>
  <c r="E6" i="3" s="1"/>
  <c r="I6" i="3" s="1"/>
  <c r="V17" i="1"/>
  <c r="U17" i="1"/>
  <c r="T17" i="1"/>
  <c r="S17" i="1"/>
  <c r="R17" i="1"/>
  <c r="Q17" i="1"/>
  <c r="P17" i="1"/>
  <c r="O17" i="1"/>
  <c r="N17" i="1"/>
  <c r="M17" i="1"/>
  <c r="L17" i="1"/>
  <c r="K17" i="1"/>
  <c r="J17" i="1"/>
  <c r="I17" i="1"/>
  <c r="H17" i="1"/>
  <c r="G17" i="1"/>
  <c r="F17" i="1"/>
  <c r="E17" i="1"/>
  <c r="D17" i="1"/>
  <c r="D6" i="3" s="1"/>
  <c r="C17" i="1"/>
  <c r="C6" i="3" s="1"/>
  <c r="B17" i="1"/>
  <c r="A17" i="1"/>
  <c r="A6" i="3" s="1"/>
  <c r="Y16" i="1"/>
  <c r="BB16" i="1" s="1"/>
  <c r="I6" i="2" s="1"/>
  <c r="X16" i="1"/>
  <c r="F9" i="3" s="1"/>
  <c r="W16" i="1"/>
  <c r="E9" i="3" s="1"/>
  <c r="V16" i="1"/>
  <c r="U16" i="1"/>
  <c r="T16" i="1"/>
  <c r="S16" i="1"/>
  <c r="R16" i="1"/>
  <c r="Q16" i="1"/>
  <c r="P16" i="1"/>
  <c r="O16" i="1"/>
  <c r="N16" i="1"/>
  <c r="M16" i="1"/>
  <c r="L16" i="1"/>
  <c r="K16" i="1"/>
  <c r="J16" i="1"/>
  <c r="I16" i="1"/>
  <c r="H16" i="1"/>
  <c r="G16" i="1"/>
  <c r="F16" i="1"/>
  <c r="E16" i="1"/>
  <c r="D16" i="1"/>
  <c r="C16" i="1"/>
  <c r="AA16" i="1" s="1"/>
  <c r="B16" i="1"/>
  <c r="A16" i="1"/>
  <c r="Y15" i="1"/>
  <c r="X15" i="1"/>
  <c r="W15" i="1"/>
  <c r="E5" i="3" s="1"/>
  <c r="V15" i="1"/>
  <c r="U15" i="1"/>
  <c r="T15" i="1"/>
  <c r="S15" i="1"/>
  <c r="R15" i="1"/>
  <c r="Q15" i="1"/>
  <c r="P15" i="1"/>
  <c r="O15" i="1"/>
  <c r="N15" i="1"/>
  <c r="M15" i="1"/>
  <c r="L15" i="1"/>
  <c r="K15" i="1"/>
  <c r="J15" i="1"/>
  <c r="I15" i="1"/>
  <c r="H15" i="1"/>
  <c r="G15" i="1"/>
  <c r="F15" i="1"/>
  <c r="E15" i="1"/>
  <c r="D15" i="1"/>
  <c r="D5" i="3" s="1"/>
  <c r="C15" i="1"/>
  <c r="C5" i="3" s="1"/>
  <c r="B15" i="1"/>
  <c r="B5" i="3" s="1"/>
  <c r="A15" i="1"/>
  <c r="A5" i="3" s="1"/>
  <c r="Y14" i="1"/>
  <c r="G18" i="3" s="1"/>
  <c r="K18" i="3" s="1"/>
  <c r="X14" i="1"/>
  <c r="F18" i="3" s="1"/>
  <c r="J18" i="3" s="1"/>
  <c r="W14" i="1"/>
  <c r="E18" i="3" s="1"/>
  <c r="I18" i="3" s="1"/>
  <c r="V14" i="1"/>
  <c r="U14" i="1"/>
  <c r="T14" i="1"/>
  <c r="S14" i="1"/>
  <c r="R14" i="1"/>
  <c r="Q14" i="1"/>
  <c r="P14" i="1"/>
  <c r="O14" i="1"/>
  <c r="N14" i="1"/>
  <c r="M14" i="1"/>
  <c r="L14" i="1"/>
  <c r="K14" i="1"/>
  <c r="J14" i="1"/>
  <c r="I14" i="1"/>
  <c r="H14" i="1"/>
  <c r="G14" i="1"/>
  <c r="F14" i="1"/>
  <c r="E14" i="1"/>
  <c r="D14" i="1"/>
  <c r="D18" i="3" s="1"/>
  <c r="C14" i="1"/>
  <c r="C18" i="3" s="1"/>
  <c r="B14" i="1"/>
  <c r="B18" i="3" s="1"/>
  <c r="A14" i="1"/>
  <c r="A15" i="2" s="1"/>
  <c r="Y13" i="1"/>
  <c r="X13" i="1"/>
  <c r="F20" i="3" s="1"/>
  <c r="W13" i="1"/>
  <c r="E20" i="3" s="1"/>
  <c r="I20" i="3" s="1"/>
  <c r="V13" i="1"/>
  <c r="U13" i="1"/>
  <c r="T13" i="1"/>
  <c r="S13" i="1"/>
  <c r="R13" i="1"/>
  <c r="Q13" i="1"/>
  <c r="P13" i="1"/>
  <c r="O13" i="1"/>
  <c r="N13" i="1"/>
  <c r="M13" i="1"/>
  <c r="L13" i="1"/>
  <c r="K13" i="1"/>
  <c r="J13" i="1"/>
  <c r="I13" i="1"/>
  <c r="H13" i="1"/>
  <c r="G13" i="1"/>
  <c r="F13" i="1"/>
  <c r="E13" i="1"/>
  <c r="D13" i="1"/>
  <c r="C13" i="1"/>
  <c r="C20" i="3" s="1"/>
  <c r="B13" i="1"/>
  <c r="B20" i="3" s="1"/>
  <c r="A13" i="1"/>
  <c r="A20" i="3" s="1"/>
  <c r="Y12" i="1"/>
  <c r="G15" i="3" s="1"/>
  <c r="X12" i="1"/>
  <c r="F15" i="3" s="1"/>
  <c r="W12" i="1"/>
  <c r="E15" i="3" s="1"/>
  <c r="I15" i="3" s="1"/>
  <c r="V12" i="1"/>
  <c r="U12" i="1"/>
  <c r="T12" i="1"/>
  <c r="S12" i="1"/>
  <c r="R12" i="1"/>
  <c r="Q12" i="1"/>
  <c r="P12" i="1"/>
  <c r="O12" i="1"/>
  <c r="N12" i="1"/>
  <c r="M12" i="1"/>
  <c r="L12" i="1"/>
  <c r="K12" i="1"/>
  <c r="J12" i="1"/>
  <c r="I12" i="1"/>
  <c r="H12" i="1"/>
  <c r="G12" i="1"/>
  <c r="F12" i="1"/>
  <c r="E12" i="1"/>
  <c r="D12" i="1"/>
  <c r="C12" i="1"/>
  <c r="B12" i="1"/>
  <c r="A12" i="1"/>
  <c r="Y11" i="1"/>
  <c r="K10" i="2" s="1"/>
  <c r="X11" i="1"/>
  <c r="F13" i="3" s="1"/>
  <c r="W11" i="1"/>
  <c r="E13" i="3" s="1"/>
  <c r="V11" i="1"/>
  <c r="U11" i="1"/>
  <c r="T11" i="1"/>
  <c r="S11" i="1"/>
  <c r="R11" i="1"/>
  <c r="Q11" i="1"/>
  <c r="P11" i="1"/>
  <c r="O11" i="1"/>
  <c r="N11" i="1"/>
  <c r="M11" i="1"/>
  <c r="L11" i="1"/>
  <c r="K11" i="1"/>
  <c r="J11" i="1"/>
  <c r="I11" i="1"/>
  <c r="H11" i="1"/>
  <c r="G11" i="1"/>
  <c r="F11" i="1"/>
  <c r="E11" i="1"/>
  <c r="D11" i="1"/>
  <c r="D13" i="3" s="1"/>
  <c r="C11" i="1"/>
  <c r="C13" i="3" s="1"/>
  <c r="B11" i="1"/>
  <c r="B13" i="3" s="1"/>
  <c r="A11" i="1"/>
  <c r="A13" i="3" s="1"/>
  <c r="Y10" i="1"/>
  <c r="K22" i="2" s="1"/>
  <c r="X10" i="1"/>
  <c r="F25" i="3" s="1"/>
  <c r="J25" i="3" s="1"/>
  <c r="W10" i="1"/>
  <c r="E25" i="3" s="1"/>
  <c r="I25" i="3" s="1"/>
  <c r="V10" i="1"/>
  <c r="U10" i="1"/>
  <c r="T10" i="1"/>
  <c r="S10" i="1"/>
  <c r="R10" i="1"/>
  <c r="Q10" i="1"/>
  <c r="P10" i="1"/>
  <c r="O10" i="1"/>
  <c r="N10" i="1"/>
  <c r="M10" i="1"/>
  <c r="L10" i="1"/>
  <c r="K10" i="1"/>
  <c r="J10" i="1"/>
  <c r="I10" i="1"/>
  <c r="H10" i="1"/>
  <c r="G10" i="1"/>
  <c r="F10" i="1"/>
  <c r="E10" i="1"/>
  <c r="D10" i="1"/>
  <c r="D25" i="3" s="1"/>
  <c r="C10" i="1"/>
  <c r="B10" i="1"/>
  <c r="A10" i="1"/>
  <c r="A22" i="2" s="1"/>
  <c r="Y9" i="1"/>
  <c r="X9" i="1"/>
  <c r="F19" i="3" s="1"/>
  <c r="J19" i="3" s="1"/>
  <c r="W9" i="1"/>
  <c r="E19" i="3" s="1"/>
  <c r="I19" i="3" s="1"/>
  <c r="V9" i="1"/>
  <c r="U9" i="1"/>
  <c r="T9" i="1"/>
  <c r="S9" i="1"/>
  <c r="R9" i="1"/>
  <c r="Q9" i="1"/>
  <c r="P9" i="1"/>
  <c r="O9" i="1"/>
  <c r="N9" i="1"/>
  <c r="M9" i="1"/>
  <c r="L9" i="1"/>
  <c r="K9" i="1"/>
  <c r="J9" i="1"/>
  <c r="I9" i="1"/>
  <c r="H9" i="1"/>
  <c r="AC9" i="1" s="1"/>
  <c r="G9" i="1"/>
  <c r="F9" i="1"/>
  <c r="E9" i="1"/>
  <c r="D9" i="1"/>
  <c r="AU9" i="1" s="1"/>
  <c r="B16" i="2" s="1"/>
  <c r="C9" i="1"/>
  <c r="C19" i="3" s="1"/>
  <c r="B9" i="1"/>
  <c r="B19" i="3" s="1"/>
  <c r="A9" i="1"/>
  <c r="A19" i="3" s="1"/>
  <c r="Y8" i="1"/>
  <c r="G12" i="3" s="1"/>
  <c r="X8" i="1"/>
  <c r="F12" i="3" s="1"/>
  <c r="W8" i="1"/>
  <c r="E12" i="3" s="1"/>
  <c r="V8" i="1"/>
  <c r="U8" i="1"/>
  <c r="T8" i="1"/>
  <c r="AO8" i="1" s="1"/>
  <c r="S8" i="1"/>
  <c r="R8" i="1"/>
  <c r="Q8" i="1"/>
  <c r="P8" i="1"/>
  <c r="O8" i="1"/>
  <c r="N8" i="1"/>
  <c r="M8" i="1"/>
  <c r="L8" i="1"/>
  <c r="K8" i="1"/>
  <c r="J8" i="1"/>
  <c r="I8" i="1"/>
  <c r="H8" i="1"/>
  <c r="G8" i="1"/>
  <c r="AU8" i="1" s="1"/>
  <c r="F8" i="1"/>
  <c r="E8" i="1"/>
  <c r="D8" i="1"/>
  <c r="C8" i="1"/>
  <c r="B8" i="1"/>
  <c r="A8" i="1"/>
  <c r="Y7" i="1"/>
  <c r="K23" i="2" s="1"/>
  <c r="X7" i="1"/>
  <c r="F26" i="3" s="1"/>
  <c r="W7" i="1"/>
  <c r="E26" i="3" s="1"/>
  <c r="V7" i="1"/>
  <c r="U7" i="1"/>
  <c r="T7" i="1"/>
  <c r="S7" i="1"/>
  <c r="R7" i="1"/>
  <c r="Q7" i="1"/>
  <c r="P7" i="1"/>
  <c r="O7" i="1"/>
  <c r="N7" i="1"/>
  <c r="M7" i="1"/>
  <c r="L7" i="1"/>
  <c r="K7" i="1"/>
  <c r="J7" i="1"/>
  <c r="I7" i="1"/>
  <c r="H7" i="1"/>
  <c r="G7" i="1"/>
  <c r="F7" i="1"/>
  <c r="E7" i="1"/>
  <c r="D7" i="1"/>
  <c r="D26" i="3" s="1"/>
  <c r="C7" i="1"/>
  <c r="C26" i="3" s="1"/>
  <c r="B7" i="1"/>
  <c r="B26" i="3" s="1"/>
  <c r="A7" i="1"/>
  <c r="A26" i="3" s="1"/>
  <c r="Y6" i="1"/>
  <c r="X6" i="1"/>
  <c r="F23" i="3" s="1"/>
  <c r="J23" i="3" s="1"/>
  <c r="W6" i="1"/>
  <c r="E23" i="3" s="1"/>
  <c r="V6" i="1"/>
  <c r="U6" i="1"/>
  <c r="T6" i="1"/>
  <c r="S6" i="1"/>
  <c r="R6" i="1"/>
  <c r="Q6" i="1"/>
  <c r="P6" i="1"/>
  <c r="O6" i="1"/>
  <c r="N6" i="1"/>
  <c r="M6" i="1"/>
  <c r="L6" i="1"/>
  <c r="K6" i="1"/>
  <c r="J6" i="1"/>
  <c r="I6" i="1"/>
  <c r="H6" i="1"/>
  <c r="G6" i="1"/>
  <c r="F6" i="1"/>
  <c r="E6" i="1"/>
  <c r="D6" i="1"/>
  <c r="C6" i="1"/>
  <c r="B6" i="1"/>
  <c r="A6" i="1"/>
  <c r="A20" i="2" s="1"/>
  <c r="Y5" i="1"/>
  <c r="X5" i="1"/>
  <c r="F22" i="3" s="1"/>
  <c r="J22" i="3" s="1"/>
  <c r="W5" i="1"/>
  <c r="E22" i="3" s="1"/>
  <c r="I22" i="3" s="1"/>
  <c r="V5" i="1"/>
  <c r="U5" i="1"/>
  <c r="T5" i="1"/>
  <c r="S5" i="1"/>
  <c r="R5" i="1"/>
  <c r="Q5" i="1"/>
  <c r="P5" i="1"/>
  <c r="O5" i="1"/>
  <c r="N5" i="1"/>
  <c r="M5" i="1"/>
  <c r="L5" i="1"/>
  <c r="K5" i="1"/>
  <c r="J5" i="1"/>
  <c r="I5" i="1"/>
  <c r="H5" i="1"/>
  <c r="G5" i="1"/>
  <c r="F5" i="1"/>
  <c r="E5" i="1"/>
  <c r="D5" i="1"/>
  <c r="D22" i="3" s="1"/>
  <c r="C5" i="1"/>
  <c r="C22" i="3" s="1"/>
  <c r="B5" i="1"/>
  <c r="B22" i="3" s="1"/>
  <c r="A5" i="1"/>
  <c r="A22" i="3" s="1"/>
  <c r="Y4" i="1"/>
  <c r="BB4" i="1" s="1"/>
  <c r="X4" i="1"/>
  <c r="F28" i="3" s="1"/>
  <c r="J28" i="3" s="1"/>
  <c r="W4" i="1"/>
  <c r="E28" i="3" s="1"/>
  <c r="I28" i="3" s="1"/>
  <c r="V4" i="1"/>
  <c r="U4" i="1"/>
  <c r="T4" i="1"/>
  <c r="S4" i="1"/>
  <c r="R4" i="1"/>
  <c r="Q4" i="1"/>
  <c r="P4" i="1"/>
  <c r="O4" i="1"/>
  <c r="N4" i="1"/>
  <c r="M4" i="1"/>
  <c r="L4" i="1"/>
  <c r="K4" i="1"/>
  <c r="J4" i="1"/>
  <c r="I4" i="1"/>
  <c r="H4" i="1"/>
  <c r="G4" i="1"/>
  <c r="F4" i="1"/>
  <c r="E4" i="1"/>
  <c r="D4" i="1"/>
  <c r="D28" i="3" s="1"/>
  <c r="C4" i="1"/>
  <c r="C28" i="3" s="1"/>
  <c r="B4" i="1"/>
  <c r="B28" i="3" s="1"/>
  <c r="A4" i="1"/>
  <c r="A25" i="2" s="1"/>
  <c r="G3" i="1"/>
  <c r="F3" i="1"/>
  <c r="E3" i="1"/>
  <c r="D3" i="1"/>
  <c r="D27" i="3" s="1"/>
  <c r="C3" i="1"/>
  <c r="C27" i="3" s="1"/>
  <c r="A3" i="1"/>
  <c r="A24" i="2" s="1"/>
  <c r="B3" i="1"/>
  <c r="H3" i="1"/>
  <c r="I3" i="1"/>
  <c r="J3" i="1"/>
  <c r="K3" i="1"/>
  <c r="L3" i="1"/>
  <c r="M3" i="1"/>
  <c r="N3" i="1"/>
  <c r="O3" i="1"/>
  <c r="P3" i="1"/>
  <c r="Q3" i="1"/>
  <c r="R3" i="1"/>
  <c r="S3" i="1"/>
  <c r="T3" i="1"/>
  <c r="U3" i="1"/>
  <c r="V3" i="1"/>
  <c r="W3" i="1"/>
  <c r="E27" i="3" s="1"/>
  <c r="I27" i="3" s="1"/>
  <c r="X3" i="1"/>
  <c r="Y3" i="1"/>
  <c r="K24" i="2" s="1"/>
  <c r="AV1" i="1"/>
  <c r="AW1" i="1" s="1"/>
  <c r="AX1" i="1" s="1"/>
  <c r="AY1" i="1" s="1"/>
  <c r="AZ1" i="1" s="1"/>
  <c r="BA1" i="1" s="1"/>
  <c r="AD1" i="1"/>
  <c r="AG1" i="1" s="1"/>
  <c r="AJ1" i="1" s="1"/>
  <c r="AM1" i="1" s="1"/>
  <c r="AP1" i="1" s="1"/>
  <c r="AS1" i="1" s="1"/>
  <c r="AC1" i="1"/>
  <c r="AF1" i="1" s="1"/>
  <c r="AI1" i="1" s="1"/>
  <c r="AL1" i="1" s="1"/>
  <c r="AO1" i="1" s="1"/>
  <c r="AR1" i="1" s="1"/>
  <c r="Y2" i="1"/>
  <c r="G1" i="3" s="1"/>
  <c r="X2" i="1"/>
  <c r="F1" i="3" s="1"/>
  <c r="W2" i="1"/>
  <c r="E1" i="3" s="1"/>
  <c r="V2" i="1"/>
  <c r="U2" i="1"/>
  <c r="T2" i="1"/>
  <c r="S2" i="1"/>
  <c r="R2" i="1"/>
  <c r="Q2" i="1"/>
  <c r="P2" i="1"/>
  <c r="O2" i="1"/>
  <c r="N2" i="1"/>
  <c r="M2" i="1"/>
  <c r="L2" i="1"/>
  <c r="K2" i="1"/>
  <c r="J2" i="1"/>
  <c r="I2" i="1"/>
  <c r="H2" i="1"/>
  <c r="C2" i="1"/>
  <c r="G2" i="1"/>
  <c r="F2" i="1"/>
  <c r="E2" i="1"/>
  <c r="D2" i="1"/>
  <c r="B2" i="1"/>
  <c r="A2" i="1"/>
  <c r="A1" i="2" s="1"/>
  <c r="K21" i="3" l="1"/>
  <c r="K8" i="3"/>
  <c r="K15" i="3"/>
  <c r="K11" i="3"/>
  <c r="I12" i="3"/>
  <c r="J20" i="3"/>
  <c r="K7" i="3"/>
  <c r="I24" i="3"/>
  <c r="K22" i="3"/>
  <c r="J12" i="3"/>
  <c r="K12" i="3"/>
  <c r="K24" i="3"/>
  <c r="J15" i="3"/>
  <c r="J24" i="3"/>
  <c r="I9" i="3"/>
  <c r="J9" i="3"/>
  <c r="K23" i="3"/>
  <c r="I23" i="3"/>
  <c r="I10" i="3"/>
  <c r="K13" i="3"/>
  <c r="J26" i="3"/>
  <c r="J14" i="3"/>
  <c r="I26" i="3"/>
  <c r="I14" i="3"/>
  <c r="I16" i="3"/>
  <c r="K16" i="3"/>
  <c r="J13" i="3"/>
  <c r="J16" i="3"/>
  <c r="K26" i="3"/>
  <c r="J6" i="3"/>
  <c r="I13" i="3"/>
  <c r="I5" i="3"/>
  <c r="K11" i="2"/>
  <c r="A16" i="2"/>
  <c r="A18" i="2"/>
  <c r="K9" i="2"/>
  <c r="K21" i="2"/>
  <c r="C21" i="3"/>
  <c r="J21" i="3" s="1"/>
  <c r="G6" i="3"/>
  <c r="K6" i="3" s="1"/>
  <c r="A28" i="3"/>
  <c r="A7" i="3"/>
  <c r="AA6" i="1"/>
  <c r="D19" i="3"/>
  <c r="K19" i="3" s="1"/>
  <c r="A3" i="2"/>
  <c r="AV25" i="1"/>
  <c r="C13" i="2" s="1"/>
  <c r="BB11" i="1"/>
  <c r="I10" i="2" s="1"/>
  <c r="BB6" i="1"/>
  <c r="I20" i="2" s="1"/>
  <c r="BB13" i="1"/>
  <c r="I17" i="2" s="1"/>
  <c r="BB20" i="1"/>
  <c r="I7" i="2" s="1"/>
  <c r="K1" i="2"/>
  <c r="A17" i="2"/>
  <c r="K6" i="2"/>
  <c r="BB8" i="1"/>
  <c r="I9" i="2" s="1"/>
  <c r="A23" i="2"/>
  <c r="A11" i="2"/>
  <c r="K25" i="2"/>
  <c r="K4" i="2"/>
  <c r="BB10" i="1"/>
  <c r="I22" i="2" s="1"/>
  <c r="BB24" i="1"/>
  <c r="I14" i="2" s="1"/>
  <c r="G28" i="3"/>
  <c r="K28" i="3" s="1"/>
  <c r="G25" i="3"/>
  <c r="K25" i="3" s="1"/>
  <c r="G9" i="3"/>
  <c r="K9" i="3" s="1"/>
  <c r="G17" i="3"/>
  <c r="K17" i="3" s="1"/>
  <c r="BB5" i="1"/>
  <c r="I19" i="2" s="1"/>
  <c r="BB19" i="1"/>
  <c r="I5" i="2" s="1"/>
  <c r="BB26" i="1"/>
  <c r="I8" i="2" s="1"/>
  <c r="A2" i="2"/>
  <c r="K20" i="2"/>
  <c r="A27" i="3"/>
  <c r="AA13" i="1"/>
  <c r="AD14" i="1"/>
  <c r="AU18" i="1"/>
  <c r="B4" i="2" s="1"/>
  <c r="AD23" i="1"/>
  <c r="BB9" i="1"/>
  <c r="I16" i="2" s="1"/>
  <c r="BB14" i="1"/>
  <c r="I15" i="2" s="1"/>
  <c r="AO17" i="1"/>
  <c r="AU22" i="1"/>
  <c r="B21" i="2" s="1"/>
  <c r="AP22" i="1"/>
  <c r="AV23" i="1"/>
  <c r="C18" i="2" s="1"/>
  <c r="AS23" i="1"/>
  <c r="BB23" i="1"/>
  <c r="I18" i="2" s="1"/>
  <c r="AU15" i="1"/>
  <c r="B2" i="2" s="1"/>
  <c r="BB18" i="1"/>
  <c r="I4" i="2" s="1"/>
  <c r="BB25" i="1"/>
  <c r="I13" i="2" s="1"/>
  <c r="AO5" i="1"/>
  <c r="AR6" i="1"/>
  <c r="BB17" i="1"/>
  <c r="I3" i="2" s="1"/>
  <c r="AM24" i="1"/>
  <c r="AS25" i="1"/>
  <c r="BB3" i="1"/>
  <c r="I24" i="2" s="1"/>
  <c r="AI12" i="1"/>
  <c r="BB12" i="1"/>
  <c r="I12" i="2" s="1"/>
  <c r="AA15" i="1"/>
  <c r="AD7" i="1"/>
  <c r="AZ11" i="1"/>
  <c r="G10" i="2" s="1"/>
  <c r="AF13" i="1"/>
  <c r="AI14" i="1"/>
  <c r="AO15" i="1"/>
  <c r="AR17" i="1"/>
  <c r="AP20" i="1"/>
  <c r="AW9" i="1"/>
  <c r="D16" i="2" s="1"/>
  <c r="AX14" i="1"/>
  <c r="E15" i="2" s="1"/>
  <c r="AC6" i="1"/>
  <c r="AS17" i="1"/>
  <c r="BB15" i="1"/>
  <c r="I2" i="2" s="1"/>
  <c r="C1" i="2"/>
  <c r="D1" i="2"/>
  <c r="AG16" i="1"/>
  <c r="AJ17" i="1"/>
  <c r="AP19" i="1"/>
  <c r="AV20" i="1"/>
  <c r="C7" i="2" s="1"/>
  <c r="AS20" i="1"/>
  <c r="E1" i="2"/>
  <c r="AG25" i="1"/>
  <c r="F1" i="2"/>
  <c r="AP17" i="1"/>
  <c r="AX12" i="1"/>
  <c r="E12" i="2" s="1"/>
  <c r="BA14" i="1"/>
  <c r="H15" i="2" s="1"/>
  <c r="G1" i="2"/>
  <c r="AL10" i="1"/>
  <c r="AR12" i="1"/>
  <c r="AJ14" i="1"/>
  <c r="AM15" i="1"/>
  <c r="AF23" i="1"/>
  <c r="BA23" i="1"/>
  <c r="H18" i="2" s="1"/>
  <c r="AM10" i="1"/>
  <c r="AR22" i="1"/>
  <c r="AG23" i="1"/>
  <c r="AJ25" i="1"/>
  <c r="AI7" i="1"/>
  <c r="AG18" i="1"/>
  <c r="AJ19" i="1"/>
  <c r="AW23" i="1"/>
  <c r="D18" i="2" s="1"/>
  <c r="AM8" i="1"/>
  <c r="AW18" i="1"/>
  <c r="D4" i="2" s="1"/>
  <c r="AX19" i="1"/>
  <c r="E5" i="2" s="1"/>
  <c r="AP3" i="1"/>
  <c r="Z3" i="1"/>
  <c r="AZ8" i="1"/>
  <c r="G9" i="2" s="1"/>
  <c r="AD9" i="1"/>
  <c r="AA20" i="1"/>
  <c r="AY26" i="1"/>
  <c r="F8" i="2" s="1"/>
  <c r="AV9" i="1"/>
  <c r="C16" i="2" s="1"/>
  <c r="AF16" i="1"/>
  <c r="BA16" i="1"/>
  <c r="H6" i="2" s="1"/>
  <c r="AI17" i="1"/>
  <c r="AU20" i="1"/>
  <c r="B7" i="2" s="1"/>
  <c r="AV21" i="1"/>
  <c r="C11" i="2" s="1"/>
  <c r="AX23" i="1"/>
  <c r="E18" i="2" s="1"/>
  <c r="AX24" i="1"/>
  <c r="E14" i="2" s="1"/>
  <c r="AZ25" i="1"/>
  <c r="G13" i="2" s="1"/>
  <c r="AF9" i="1"/>
  <c r="BA9" i="1"/>
  <c r="H16" i="2" s="1"/>
  <c r="AP12" i="1"/>
  <c r="AU13" i="1"/>
  <c r="B17" i="2" s="1"/>
  <c r="AP13" i="1"/>
  <c r="AF20" i="1"/>
  <c r="BA20" i="1"/>
  <c r="H7" i="2" s="1"/>
  <c r="AL5" i="1"/>
  <c r="AG9" i="1"/>
  <c r="AA9" i="1"/>
  <c r="AC13" i="1"/>
  <c r="AZ13" i="1"/>
  <c r="G17" i="2" s="1"/>
  <c r="AY16" i="1"/>
  <c r="F6" i="2" s="1"/>
  <c r="Z17" i="1"/>
  <c r="Z10" i="1"/>
  <c r="BA7" i="1"/>
  <c r="H23" i="2" s="1"/>
  <c r="AJ26" i="1"/>
  <c r="AM4" i="1"/>
  <c r="AP5" i="1"/>
  <c r="AS6" i="1"/>
  <c r="AS3" i="1"/>
  <c r="AZ4" i="1"/>
  <c r="G25" i="2" s="1"/>
  <c r="BA5" i="1"/>
  <c r="H19" i="2" s="1"/>
  <c r="AX7" i="1"/>
  <c r="E23" i="2" s="1"/>
  <c r="AA18" i="1"/>
  <c r="Z19" i="1"/>
  <c r="AY19" i="1"/>
  <c r="F5" i="2" s="1"/>
  <c r="AC20" i="1"/>
  <c r="AA8" i="1"/>
  <c r="Z15" i="1"/>
  <c r="Z24" i="1"/>
  <c r="AU26" i="1"/>
  <c r="B8" i="2" s="1"/>
  <c r="AV4" i="1"/>
  <c r="C25" i="2" s="1"/>
  <c r="AS4" i="1"/>
  <c r="AC18" i="1"/>
  <c r="AO24" i="1"/>
  <c r="Z7" i="1"/>
  <c r="AY7" i="1"/>
  <c r="F23" i="2" s="1"/>
  <c r="AZ9" i="1"/>
  <c r="G16" i="2" s="1"/>
  <c r="AV11" i="1"/>
  <c r="C10" i="2" s="1"/>
  <c r="AS11" i="1"/>
  <c r="AD18" i="1"/>
  <c r="AR18" i="1"/>
  <c r="AM22" i="1"/>
  <c r="AD25" i="1"/>
  <c r="AV13" i="1"/>
  <c r="C17" i="2" s="1"/>
  <c r="AL7" i="1"/>
  <c r="AY10" i="1"/>
  <c r="F22" i="2" s="1"/>
  <c r="AW21" i="1"/>
  <c r="D11" i="2" s="1"/>
  <c r="AY24" i="1"/>
  <c r="F14" i="2" s="1"/>
  <c r="AP26" i="1"/>
  <c r="AJ5" i="1"/>
  <c r="AU6" i="1"/>
  <c r="B20" i="2" s="1"/>
  <c r="AF11" i="1"/>
  <c r="AL12" i="1"/>
  <c r="AC16" i="1"/>
  <c r="AZ16" i="1"/>
  <c r="G6" i="2" s="1"/>
  <c r="AC23" i="1"/>
  <c r="AZ23" i="1"/>
  <c r="G18" i="2" s="1"/>
  <c r="AA3" i="1"/>
  <c r="AW4" i="1"/>
  <c r="D25" i="2" s="1"/>
  <c r="AX5" i="1"/>
  <c r="E19" i="2" s="1"/>
  <c r="Z6" i="1"/>
  <c r="AS9" i="1"/>
  <c r="AG11" i="1"/>
  <c r="AD15" i="1"/>
  <c r="AR15" i="1"/>
  <c r="Z20" i="1"/>
  <c r="AY20" i="1"/>
  <c r="F7" i="2" s="1"/>
  <c r="AR24" i="1"/>
  <c r="AF25" i="1"/>
  <c r="AO20" i="1"/>
  <c r="AM21" i="1"/>
  <c r="AU23" i="1"/>
  <c r="B18" i="2" s="1"/>
  <c r="AL26" i="1"/>
  <c r="AR3" i="1"/>
  <c r="AD3" i="1"/>
  <c r="AW11" i="1"/>
  <c r="D10" i="2" s="1"/>
  <c r="AJ12" i="1"/>
  <c r="AY14" i="1"/>
  <c r="F15" i="2" s="1"/>
  <c r="AX17" i="1"/>
  <c r="E3" i="2" s="1"/>
  <c r="AL19" i="1"/>
  <c r="Z22" i="1"/>
  <c r="AY22" i="1"/>
  <c r="F21" i="2" s="1"/>
  <c r="AY23" i="1"/>
  <c r="F18" i="2" s="1"/>
  <c r="AA25" i="1"/>
  <c r="AM26" i="1"/>
  <c r="AZ3" i="1"/>
  <c r="G24" i="2" s="1"/>
  <c r="AP4" i="1"/>
  <c r="AW5" i="1"/>
  <c r="D19" i="2" s="1"/>
  <c r="AW6" i="1"/>
  <c r="D20" i="2" s="1"/>
  <c r="AG7" i="1"/>
  <c r="AI11" i="1"/>
  <c r="AL17" i="1"/>
  <c r="AM19" i="1"/>
  <c r="AA22" i="1"/>
  <c r="AO22" i="1"/>
  <c r="AL24" i="1"/>
  <c r="AU25" i="1"/>
  <c r="B13" i="2" s="1"/>
  <c r="AP25" i="1"/>
  <c r="AX26" i="1"/>
  <c r="E8" i="2" s="1"/>
  <c r="AW14" i="1"/>
  <c r="D15" i="2" s="1"/>
  <c r="AC4" i="1"/>
  <c r="AO3" i="1"/>
  <c r="AY3" i="1"/>
  <c r="F24" i="2" s="1"/>
  <c r="AA11" i="1"/>
  <c r="AX9" i="1"/>
  <c r="E16" i="2" s="1"/>
  <c r="AJ11" i="1"/>
  <c r="AM6" i="1"/>
  <c r="AY11" i="1"/>
  <c r="F10" i="2" s="1"/>
  <c r="AM12" i="1"/>
  <c r="AM3" i="1"/>
  <c r="AI4" i="1"/>
  <c r="AI5" i="1"/>
  <c r="AO6" i="1"/>
  <c r="Z8" i="1"/>
  <c r="AY9" i="1"/>
  <c r="F16" i="2" s="1"/>
  <c r="AX10" i="1"/>
  <c r="E22" i="2" s="1"/>
  <c r="AU11" i="1"/>
  <c r="B10" i="2" s="1"/>
  <c r="AO12" i="1"/>
  <c r="AZ19" i="1"/>
  <c r="G5" i="2" s="1"/>
  <c r="AS22" i="1"/>
  <c r="AP24" i="1"/>
  <c r="AC25" i="1"/>
  <c r="AI19" i="1"/>
  <c r="AG26" i="1"/>
  <c r="AV6" i="1"/>
  <c r="C20" i="2" s="1"/>
  <c r="AO7" i="1"/>
  <c r="AC11" i="1"/>
  <c r="AR13" i="1"/>
  <c r="AV18" i="1"/>
  <c r="C4" i="2" s="1"/>
  <c r="AI21" i="1"/>
  <c r="BA21" i="1"/>
  <c r="H11" i="2" s="1"/>
  <c r="AL22" i="1"/>
  <c r="AI23" i="1"/>
  <c r="AW26" i="1"/>
  <c r="D8" i="2" s="1"/>
  <c r="AM5" i="1"/>
  <c r="AA7" i="1"/>
  <c r="AO10" i="1"/>
  <c r="AD16" i="1"/>
  <c r="AS18" i="1"/>
  <c r="AU7" i="1"/>
  <c r="B23" i="2" s="1"/>
  <c r="AP7" i="1"/>
  <c r="AD11" i="1"/>
  <c r="AW13" i="1"/>
  <c r="D17" i="2" s="1"/>
  <c r="AS13" i="1"/>
  <c r="AG14" i="1"/>
  <c r="AV16" i="1"/>
  <c r="C6" i="2" s="1"/>
  <c r="AS16" i="1"/>
  <c r="AF18" i="1"/>
  <c r="AG21" i="1"/>
  <c r="AW25" i="1"/>
  <c r="D13" i="2" s="1"/>
  <c r="AI26" i="1"/>
  <c r="BA26" i="1"/>
  <c r="H8" i="2" s="1"/>
  <c r="AM17" i="1"/>
  <c r="AG12" i="1"/>
  <c r="BA19" i="1"/>
  <c r="H5" i="2" s="1"/>
  <c r="Z5" i="1"/>
  <c r="AA10" i="1"/>
  <c r="AO19" i="1"/>
  <c r="AF21" i="1"/>
  <c r="AR4" i="1"/>
  <c r="AU10" i="1"/>
  <c r="B22" i="2" s="1"/>
  <c r="AL25" i="1"/>
  <c r="AC5" i="1"/>
  <c r="AY6" i="1"/>
  <c r="F20" i="2" s="1"/>
  <c r="AP8" i="1"/>
  <c r="AR10" i="1"/>
  <c r="AO14" i="1"/>
  <c r="AP6" i="1"/>
  <c r="AD8" i="1"/>
  <c r="Z12" i="1"/>
  <c r="AJ16" i="1"/>
  <c r="AL21" i="1"/>
  <c r="AF24" i="1"/>
  <c r="AZ6" i="1"/>
  <c r="G20" i="2" s="1"/>
  <c r="AV8" i="1"/>
  <c r="C9" i="2" s="1"/>
  <c r="AP9" i="1"/>
  <c r="AR11" i="1"/>
  <c r="AR14" i="1"/>
  <c r="AY15" i="1"/>
  <c r="F2" i="2" s="1"/>
  <c r="AV17" i="1"/>
  <c r="C3" i="2" s="1"/>
  <c r="AG24" i="1"/>
  <c r="AJ24" i="1"/>
  <c r="AI3" i="1"/>
  <c r="AJ4" i="1"/>
  <c r="AD6" i="1"/>
  <c r="AF8" i="1"/>
  <c r="BA8" i="1"/>
  <c r="H9" i="2" s="1"/>
  <c r="AF17" i="1"/>
  <c r="Z21" i="1"/>
  <c r="AR25" i="1"/>
  <c r="AR7" i="1"/>
  <c r="AD13" i="1"/>
  <c r="AC22" i="1"/>
  <c r="AJ23" i="1"/>
  <c r="BA13" i="1"/>
  <c r="H17" i="2" s="1"/>
  <c r="AD10" i="1"/>
  <c r="AI18" i="1"/>
  <c r="AC8" i="1"/>
  <c r="AP14" i="1"/>
  <c r="AW3" i="1"/>
  <c r="D24" i="2" s="1"/>
  <c r="Z4" i="1"/>
  <c r="AY4" i="1"/>
  <c r="F25" i="2" s="1"/>
  <c r="AR9" i="1"/>
  <c r="BA11" i="1"/>
  <c r="H10" i="2" s="1"/>
  <c r="BA12" i="1"/>
  <c r="H12" i="2" s="1"/>
  <c r="AO13" i="1"/>
  <c r="AP15" i="1"/>
  <c r="AU16" i="1"/>
  <c r="B6" i="2" s="1"/>
  <c r="AG17" i="1"/>
  <c r="AZ18" i="1"/>
  <c r="G4" i="2" s="1"/>
  <c r="AZ20" i="1"/>
  <c r="G7" i="2" s="1"/>
  <c r="AR23" i="1"/>
  <c r="AY5" i="1"/>
  <c r="F19" i="2" s="1"/>
  <c r="AJ9" i="1"/>
  <c r="AL14" i="1"/>
  <c r="AA19" i="1"/>
  <c r="AA24" i="1"/>
  <c r="AA5" i="1"/>
  <c r="AP10" i="1"/>
  <c r="AM14" i="1"/>
  <c r="AY17" i="1"/>
  <c r="F3" i="2" s="1"/>
  <c r="AD22" i="1"/>
  <c r="AU5" i="1"/>
  <c r="B19" i="2" s="1"/>
  <c r="AZ10" i="1"/>
  <c r="G22" i="2" s="1"/>
  <c r="Z14" i="1"/>
  <c r="BA4" i="1"/>
  <c r="H25" i="2" s="1"/>
  <c r="AW7" i="1"/>
  <c r="D23" i="2" s="1"/>
  <c r="AV10" i="1"/>
  <c r="C22" i="2" s="1"/>
  <c r="AI16" i="1"/>
  <c r="AZ17" i="1"/>
  <c r="G3" i="2" s="1"/>
  <c r="AJ18" i="1"/>
  <c r="AV24" i="1"/>
  <c r="C14" i="2" s="1"/>
  <c r="AO25" i="1"/>
  <c r="AS5" i="1"/>
  <c r="AY12" i="1"/>
  <c r="F12" i="2" s="1"/>
  <c r="AU3" i="1"/>
  <c r="AJ7" i="1"/>
  <c r="AJ3" i="1"/>
  <c r="AA4" i="1"/>
  <c r="AL4" i="1"/>
  <c r="AF6" i="1"/>
  <c r="BA6" i="1"/>
  <c r="H20" i="2" s="1"/>
  <c r="AM7" i="1"/>
  <c r="AC15" i="1"/>
  <c r="AZ15" i="1"/>
  <c r="G2" i="2" s="1"/>
  <c r="AW17" i="1"/>
  <c r="D3" i="2" s="1"/>
  <c r="AO18" i="1"/>
  <c r="AD20" i="1"/>
  <c r="AR20" i="1"/>
  <c r="BA25" i="1"/>
  <c r="H13" i="2" s="1"/>
  <c r="Z26" i="1"/>
  <c r="AZ26" i="1"/>
  <c r="G8" i="2" s="1"/>
  <c r="AW15" i="1"/>
  <c r="D2" i="2" s="1"/>
  <c r="BA18" i="1"/>
  <c r="H4" i="2" s="1"/>
  <c r="AZ22" i="1"/>
  <c r="G21" i="2" s="1"/>
  <c r="AD4" i="1"/>
  <c r="AY8" i="1"/>
  <c r="F9" i="2" s="1"/>
  <c r="AU24" i="1"/>
  <c r="B14" i="2" s="1"/>
  <c r="AC10" i="1"/>
  <c r="AA17" i="1"/>
  <c r="AF4" i="1"/>
  <c r="AA14" i="1"/>
  <c r="AW16" i="1"/>
  <c r="D6" i="2" s="1"/>
  <c r="AU17" i="1"/>
  <c r="B3" i="2" s="1"/>
  <c r="AJ21" i="1"/>
  <c r="AC3" i="1"/>
  <c r="AR5" i="1"/>
  <c r="AS10" i="1"/>
  <c r="AU14" i="1"/>
  <c r="B15" i="2" s="1"/>
  <c r="AX21" i="1"/>
  <c r="E11" i="2" s="1"/>
  <c r="AS24" i="1"/>
  <c r="AR8" i="1"/>
  <c r="BA3" i="1"/>
  <c r="H24" i="2" s="1"/>
  <c r="AF3" i="1"/>
  <c r="AU4" i="1"/>
  <c r="B25" i="2" s="1"/>
  <c r="AA26" i="1"/>
  <c r="AO26" i="1"/>
  <c r="AG5" i="1"/>
  <c r="AD5" i="1"/>
  <c r="AC14" i="1"/>
  <c r="AF14" i="1"/>
  <c r="AZ7" i="1"/>
  <c r="G23" i="2" s="1"/>
  <c r="Z13" i="1"/>
  <c r="AZ21" i="1"/>
  <c r="G11" i="2" s="1"/>
  <c r="AY21" i="1"/>
  <c r="F11" i="2" s="1"/>
  <c r="BA24" i="1"/>
  <c r="H14" i="2" s="1"/>
  <c r="AF5" i="1"/>
  <c r="AS14" i="1"/>
  <c r="AA21" i="1"/>
  <c r="AD21" i="1"/>
  <c r="AO21" i="1"/>
  <c r="AS7" i="1"/>
  <c r="AW24" i="1"/>
  <c r="D14" i="2" s="1"/>
  <c r="AG10" i="1"/>
  <c r="AI24" i="1"/>
  <c r="AS8" i="1"/>
  <c r="AW10" i="1"/>
  <c r="D22" i="2" s="1"/>
  <c r="AJ10" i="1"/>
  <c r="AX11" i="1"/>
  <c r="E10" i="2" s="1"/>
  <c r="AG20" i="1"/>
  <c r="AW20" i="1"/>
  <c r="D7" i="2" s="1"/>
  <c r="AV5" i="1"/>
  <c r="C19" i="2" s="1"/>
  <c r="AU19" i="1"/>
  <c r="B5" i="2" s="1"/>
  <c r="Z18" i="1"/>
  <c r="AY18" i="1"/>
  <c r="F4" i="2" s="1"/>
  <c r="AX18" i="1"/>
  <c r="E4" i="2" s="1"/>
  <c r="AD19" i="1"/>
  <c r="AG19" i="1"/>
  <c r="AR19" i="1"/>
  <c r="AC26" i="1"/>
  <c r="AG8" i="1"/>
  <c r="AJ8" i="1"/>
  <c r="AY13" i="1"/>
  <c r="F17" i="2" s="1"/>
  <c r="AX13" i="1"/>
  <c r="E17" i="2" s="1"/>
  <c r="AI10" i="1"/>
  <c r="AF10" i="1"/>
  <c r="AO4" i="1"/>
  <c r="AI20" i="1"/>
  <c r="AL16" i="1"/>
  <c r="AC19" i="1"/>
  <c r="AZ5" i="1"/>
  <c r="G19" i="2" s="1"/>
  <c r="AG6" i="1"/>
  <c r="AV15" i="1"/>
  <c r="C2" i="2" s="1"/>
  <c r="AS15" i="1"/>
  <c r="AL18" i="1"/>
  <c r="AS19" i="1"/>
  <c r="Z25" i="1"/>
  <c r="AY25" i="1"/>
  <c r="F13" i="2" s="1"/>
  <c r="AX25" i="1"/>
  <c r="E13" i="2" s="1"/>
  <c r="AD26" i="1"/>
  <c r="AR26" i="1"/>
  <c r="AC7" i="1"/>
  <c r="AF7" i="1"/>
  <c r="AG4" i="1"/>
  <c r="AV7" i="1"/>
  <c r="C23" i="2" s="1"/>
  <c r="AL9" i="1"/>
  <c r="AI9" i="1"/>
  <c r="BA10" i="1"/>
  <c r="H22" i="2" s="1"/>
  <c r="Z11" i="1"/>
  <c r="AZ14" i="1"/>
  <c r="G15" i="2" s="1"/>
  <c r="AF15" i="1"/>
  <c r="BA15" i="1"/>
  <c r="H2" i="2" s="1"/>
  <c r="AX16" i="1"/>
  <c r="E6" i="2" s="1"/>
  <c r="BA17" i="1"/>
  <c r="H3" i="2" s="1"/>
  <c r="AP18" i="1"/>
  <c r="AM18" i="1"/>
  <c r="AS26" i="1"/>
  <c r="AL11" i="1"/>
  <c r="AV14" i="1"/>
  <c r="C15" i="2" s="1"/>
  <c r="AJ15" i="1"/>
  <c r="AG15" i="1"/>
  <c r="AF26" i="1"/>
  <c r="AW8" i="1"/>
  <c r="D9" i="2" s="1"/>
  <c r="AP11" i="1"/>
  <c r="AM11" i="1"/>
  <c r="AA12" i="1"/>
  <c r="AL15" i="1"/>
  <c r="AI15" i="1"/>
  <c r="AM16" i="1"/>
  <c r="AF19" i="1"/>
  <c r="AM20" i="1"/>
  <c r="AJ20" i="1"/>
  <c r="AU21" i="1"/>
  <c r="B11" i="2" s="1"/>
  <c r="AP21" i="1"/>
  <c r="AV22" i="1"/>
  <c r="C21" i="2" s="1"/>
  <c r="AL8" i="1"/>
  <c r="AI8" i="1"/>
  <c r="AU12" i="1"/>
  <c r="B12" i="2" s="1"/>
  <c r="Z16" i="1"/>
  <c r="AC21" i="1"/>
  <c r="AF22" i="1"/>
  <c r="BA22" i="1"/>
  <c r="H21" i="2" s="1"/>
  <c r="AL23" i="1"/>
  <c r="AX4" i="1"/>
  <c r="E25" i="2" s="1"/>
  <c r="AI6" i="1"/>
  <c r="AO11" i="1"/>
  <c r="AC12" i="1"/>
  <c r="AZ12" i="1"/>
  <c r="G12" i="2" s="1"/>
  <c r="AX15" i="1"/>
  <c r="E2" i="2" s="1"/>
  <c r="AO16" i="1"/>
  <c r="AR21" i="1"/>
  <c r="AJ22" i="1"/>
  <c r="AG22" i="1"/>
  <c r="AM23" i="1"/>
  <c r="AJ6" i="1"/>
  <c r="AX8" i="1"/>
  <c r="E9" i="2" s="1"/>
  <c r="AM9" i="1"/>
  <c r="AD12" i="1"/>
  <c r="AG13" i="1"/>
  <c r="AP16" i="1"/>
  <c r="AS21" i="1"/>
  <c r="AW22" i="1"/>
  <c r="D21" i="2" s="1"/>
  <c r="Z23" i="1"/>
  <c r="AZ24" i="1"/>
  <c r="G14" i="2" s="1"/>
  <c r="AX6" i="1"/>
  <c r="E20" i="2" s="1"/>
  <c r="Z9" i="1"/>
  <c r="AW12" i="1"/>
  <c r="D12" i="2" s="1"/>
  <c r="AV12" i="1"/>
  <c r="C12" i="2" s="1"/>
  <c r="AS12" i="1"/>
  <c r="AC17" i="1"/>
  <c r="AO23" i="1"/>
  <c r="AO9" i="1"/>
  <c r="AF12" i="1"/>
  <c r="AI13" i="1"/>
  <c r="AR16" i="1"/>
  <c r="AD17" i="1"/>
  <c r="AP23" i="1"/>
  <c r="AC24" i="1"/>
  <c r="AM13" i="1"/>
  <c r="AJ13" i="1"/>
  <c r="AX22" i="1"/>
  <c r="E21" i="2" s="1"/>
  <c r="AD24" i="1"/>
  <c r="AI25" i="1"/>
  <c r="AX20" i="1"/>
  <c r="E7" i="2" s="1"/>
  <c r="AM25" i="1"/>
  <c r="AL6" i="1"/>
  <c r="AL13" i="1"/>
  <c r="AL20" i="1"/>
  <c r="AI22" i="1"/>
  <c r="AV19" i="1"/>
  <c r="C5" i="2" s="1"/>
  <c r="AV26" i="1"/>
  <c r="C8" i="2" s="1"/>
  <c r="AV3" i="1"/>
  <c r="C24" i="2" s="1"/>
  <c r="AL3" i="1"/>
  <c r="AX3" i="1"/>
  <c r="E24" i="2" s="1"/>
  <c r="AG3" i="1"/>
  <c r="B24" i="2" l="1"/>
</calcChain>
</file>

<file path=xl/sharedStrings.xml><?xml version="1.0" encoding="utf-8"?>
<sst xmlns="http://schemas.openxmlformats.org/spreadsheetml/2006/main" count="33" uniqueCount="11">
  <si>
    <t>CDR dif</t>
  </si>
  <si>
    <t>CBR dif</t>
  </si>
  <si>
    <t>RNI dif</t>
  </si>
  <si>
    <t>1950-2020</t>
  </si>
  <si>
    <t>dif CDR</t>
  </si>
  <si>
    <t>dif CBR</t>
  </si>
  <si>
    <t>dif RNI</t>
  </si>
  <si>
    <t>Crude Death Rate</t>
  </si>
  <si>
    <t>Crude Birth Rate</t>
  </si>
  <si>
    <t>Rate of Natural Increase</t>
  </si>
  <si>
    <t>Table 1. Crude Death Rate, Crude Birth Rate, and Rate of Natural Increase by Subregion, 1950 and 2020 (Sorted by Rate of Natural Increase in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</si>
</sst>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Aptos Narrow"/>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164" fontId="0" fillId="0" borderId="0" xfId="0" applyNumberFormat="1"/>
    <xf numFmtId="0" fontId="0" fillId="0" borderId="0" xfId="0" quotePrefix="1"/>
    <xf numFmtId="164" fontId="0" fillId="0" borderId="0" xfId="0" applyNumberFormat="1" applyAlignment="1">
      <alignment wrapText="1"/>
    </xf>
    <xf numFmtId="164" fontId="0" fillId="2" borderId="0" xfId="0" applyNumberFormat="1" applyFill="1"/>
    <xf numFmtId="164" fontId="0" fillId="3" borderId="0" xfId="0" applyNumberFormat="1" applyFill="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ltergc\Documents\Historical%20Demography\Handbook\DT_git\DemoTran\Output\Means1950.xlsx" TargetMode="External"/><Relationship Id="rId1" Type="http://schemas.openxmlformats.org/officeDocument/2006/relationships/externalLinkPath" Target="Means19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ames"/>
      <sheetName val="Means"/>
    </sheetNames>
    <sheetDataSet>
      <sheetData sheetId="0">
        <row r="1">
          <cell r="B1" t="str">
            <v>RegionName</v>
          </cell>
          <cell r="C1" t="str">
            <v>SubRegionName</v>
          </cell>
          <cell r="D1" t="str">
            <v>Countries</v>
          </cell>
        </row>
        <row r="2">
          <cell r="B2" t="str">
            <v>Africa</v>
          </cell>
          <cell r="C2" t="str">
            <v>Eastern Africa</v>
          </cell>
          <cell r="D2" t="str">
            <v>Burundi, Comoros, Djibouti, Eritrea, Ethiopia, Kenya, Madagascar, Malawi, Mauritius, Mozambique, Rwanda, Seychelles, Somalia, South Sudan, Tanzania, Uganda, Zambia, Zimbabwe</v>
          </cell>
        </row>
        <row r="3">
          <cell r="B3" t="str">
            <v>Africa</v>
          </cell>
          <cell r="C3" t="str">
            <v>Middle Africa</v>
          </cell>
          <cell r="D3" t="str">
            <v>Angola, Cameroon, Central African Republic, Chad, Congo (Brazzaville), Congo (Kinshasa), Equatorial Guinea, Gabon, Sao Tome and Principe</v>
          </cell>
        </row>
        <row r="4">
          <cell r="B4" t="str">
            <v>Africa</v>
          </cell>
          <cell r="C4" t="str">
            <v>Northern Africa</v>
          </cell>
          <cell r="D4" t="str">
            <v>Algeria, Egypt, Libya, Morocco, Sudan, Tunisia</v>
          </cell>
        </row>
        <row r="5">
          <cell r="B5" t="str">
            <v>Africa</v>
          </cell>
          <cell r="C5" t="str">
            <v>Southern Africa</v>
          </cell>
          <cell r="D5" t="str">
            <v>Botswana, Eswatini, Lesotho, Namibia, South Africa</v>
          </cell>
        </row>
        <row r="6">
          <cell r="B6" t="str">
            <v>Africa</v>
          </cell>
          <cell r="C6" t="str">
            <v>Western Africa</v>
          </cell>
          <cell r="D6" t="str">
            <v>Benin, Burkina Faso, Cabo Verde, Cote d'Ivoire, Gambia, Ghana, Guinea, Guinea-Bissau, Liberia, Mali, Mauritania, Niger, Nigeria, Saint Helena, Senegal, Sierra Leone, Togo</v>
          </cell>
        </row>
        <row r="7">
          <cell r="B7" t="str">
            <v>Americas</v>
          </cell>
          <cell r="C7" t="str">
            <v>Caribbean</v>
          </cell>
          <cell r="D7" t="str">
            <v>Anguilla, Antigua and Barbuda, Aruba, Bahamas, Barbados, Cayman Islands, Cuba, Curacao, Dominica, Dominican Republic, Grenada, Haiti, Jamaica, Montserrat, Puerto Rico, Saint Barthelemy, Saint Kitts and Nevis, Saint Lucia, Saint Martin, Saint Vincent and the Grenadines, Sint Maarten, Trinidad and Tobago, Turks and Caicos Islands, Virgin Islands, British, Virgin Islands, U.S.</v>
          </cell>
        </row>
        <row r="8">
          <cell r="B8" t="str">
            <v>Americas</v>
          </cell>
          <cell r="C8" t="str">
            <v>Central America</v>
          </cell>
          <cell r="D8" t="str">
            <v>Belize, Costa Rica, El Salvador, Guatemala, Honduras, Mexico, Nicaragua, Panama</v>
          </cell>
        </row>
        <row r="9">
          <cell r="B9" t="str">
            <v>Asia</v>
          </cell>
          <cell r="C9" t="str">
            <v>Central Asia</v>
          </cell>
          <cell r="D9" t="str">
            <v>Kazakhstan, Kyrgyzstan, Tajikistan, Turkmenistan, Uzbekistan</v>
          </cell>
        </row>
        <row r="10">
          <cell r="B10" t="str">
            <v>Asia</v>
          </cell>
          <cell r="C10" t="str">
            <v>Eastern Asia</v>
          </cell>
          <cell r="D10" t="str">
            <v>China, Hong Kong, Japan, Macau, Mongolia, Taiwan</v>
          </cell>
        </row>
        <row r="11">
          <cell r="B11" t="str">
            <v>Asia</v>
          </cell>
          <cell r="C11" t="str">
            <v>South-eastern Asia</v>
          </cell>
          <cell r="D11" t="str">
            <v>Brunei, Cambodia, Indonesia, Laos, Malaysia, Myanmar, Philippines, Singapore, Thailand, Timor-Leste, Vietnam</v>
          </cell>
        </row>
        <row r="12">
          <cell r="B12" t="str">
            <v>Asia</v>
          </cell>
          <cell r="C12" t="str">
            <v>Southern Asia</v>
          </cell>
          <cell r="D12" t="str">
            <v>Afghanistan, Bangladesh, Bhutan, India, Iran, Maldives, Nepal, Pakistan, Sri Lanka</v>
          </cell>
        </row>
        <row r="13">
          <cell r="B13" t="str">
            <v>Asia</v>
          </cell>
          <cell r="C13" t="str">
            <v>Western Asia</v>
          </cell>
          <cell r="D13" t="str">
            <v>Armenia, Azerbaijan, Bahrain, Cyprus, Georgia, Iraq, Israel, Israel/Palestine Jews, Jordan, Kuwait, Lebanon, Oman, Qatar, Saudi Arabia, Syria, Turkey, United Arab Emirates, Yemen</v>
          </cell>
        </row>
        <row r="14">
          <cell r="B14" t="str">
            <v>Europe</v>
          </cell>
          <cell r="C14" t="str">
            <v>Eastern Europe</v>
          </cell>
          <cell r="D14" t="str">
            <v>Belarus, Bulgaria, Czechia, Czechoslovakia, Hungary, Moldova, Poland, Romania, Russia, Slovakia, Ukraine</v>
          </cell>
        </row>
        <row r="15">
          <cell r="B15" t="str">
            <v>Europe</v>
          </cell>
          <cell r="C15" t="str">
            <v>Northern Europe</v>
          </cell>
          <cell r="D15" t="str">
            <v>Denmark, England and Wales, Estonia, Faroe Islands, Finland, Guernsey, Iceland, Ireland, Isle of Man, Jersey, Latvia, Lithuania, Northern Ireland, Norway, Scotland, Sweden, United Kingdom</v>
          </cell>
        </row>
        <row r="16">
          <cell r="B16" t="str">
            <v>Europe</v>
          </cell>
          <cell r="C16" t="str">
            <v>Southern Europe</v>
          </cell>
          <cell r="D16" t="str">
            <v>Albania, Andorra, Bosnia and Herzegovina, Croatia, Gibraltar, Greece, Italy, Kosovo, Malta, Montenegro, North Macedonia, Portugal, San Marino, Serbia, Slovenia, Spain, Yugoslavia</v>
          </cell>
        </row>
        <row r="17">
          <cell r="B17" t="str">
            <v>Europe</v>
          </cell>
          <cell r="C17" t="str">
            <v>Western Europe</v>
          </cell>
          <cell r="D17" t="str">
            <v>Austria, Belgium, France, Germany, Liechtenstein, Luxembourg, Monaco, Netherlands, Switzerland</v>
          </cell>
        </row>
        <row r="18">
          <cell r="B18" t="str">
            <v>Northern America</v>
          </cell>
          <cell r="C18" t="str">
            <v>Islands</v>
          </cell>
          <cell r="D18" t="str">
            <v>Bermuda, Greenland, Saint Pierre and Miquelon</v>
          </cell>
        </row>
        <row r="19">
          <cell r="B19" t="str">
            <v>Northern America</v>
          </cell>
          <cell r="C19" t="str">
            <v>US &amp; Canada</v>
          </cell>
          <cell r="D19" t="str">
            <v>Canada, United States</v>
          </cell>
        </row>
        <row r="20">
          <cell r="B20" t="str">
            <v>Oceania</v>
          </cell>
          <cell r="C20" t="str">
            <v>Australia and New Zealand</v>
          </cell>
          <cell r="D20" t="str">
            <v>Australia, New Zealand</v>
          </cell>
        </row>
        <row r="21">
          <cell r="B21" t="str">
            <v>Oceania</v>
          </cell>
          <cell r="C21" t="str">
            <v>Melanesia</v>
          </cell>
          <cell r="D21" t="str">
            <v>Fiji, New Caledonia, Papua New Guinea, Solomon Islands, Vanuatu</v>
          </cell>
        </row>
        <row r="22">
          <cell r="B22" t="str">
            <v>Oceania</v>
          </cell>
          <cell r="C22" t="str">
            <v>Micronesia</v>
          </cell>
          <cell r="D22" t="str">
            <v>Guam, Kiribati, Marshall Islands, Micronesia Fed, Nauru, Northern Mariana Islands, Palau</v>
          </cell>
        </row>
        <row r="23">
          <cell r="B23" t="str">
            <v>Oceania</v>
          </cell>
          <cell r="C23" t="str">
            <v>Polynesia</v>
          </cell>
          <cell r="D23" t="str">
            <v>American Samoa, Cook Islands, French Polynesia, Samoa, Tonga, Tuvalu, Wallis and Futuna</v>
          </cell>
        </row>
        <row r="24">
          <cell r="B24" t="str">
            <v>South America</v>
          </cell>
          <cell r="C24" t="str">
            <v>Andean &amp; Amazonian</v>
          </cell>
          <cell r="D24" t="str">
            <v>Bolivia, Brazil, Colombia, Ecuador, Guyana, Paraguay, Peru, Suriname, Venezuela</v>
          </cell>
        </row>
      </sheetData>
      <sheetData sheetId="1">
        <row r="1">
          <cell r="C1" t="str">
            <v>SubRegionName</v>
          </cell>
          <cell r="E1" t="str">
            <v>meanCDR1950</v>
          </cell>
          <cell r="F1" t="str">
            <v>meanCBR1950</v>
          </cell>
          <cell r="G1" t="str">
            <v>meanRNI1950</v>
          </cell>
          <cell r="N1" t="str">
            <v>meanCDR1960</v>
          </cell>
          <cell r="O1" t="str">
            <v>meanCBR1960</v>
          </cell>
          <cell r="P1" t="str">
            <v>meanRNI1960</v>
          </cell>
          <cell r="W1" t="str">
            <v>meanCDR1970</v>
          </cell>
          <cell r="X1" t="str">
            <v>meanCBR1970</v>
          </cell>
          <cell r="Y1" t="str">
            <v>meanRNI1970</v>
          </cell>
          <cell r="AF1" t="str">
            <v>meanCDR1980</v>
          </cell>
          <cell r="AG1" t="str">
            <v>meanCBR1980</v>
          </cell>
          <cell r="AH1" t="str">
            <v>meanRNI1980</v>
          </cell>
          <cell r="AO1" t="str">
            <v>meanCDR1990</v>
          </cell>
          <cell r="AP1" t="str">
            <v>meanCBR1990</v>
          </cell>
          <cell r="AQ1" t="str">
            <v>meanRNI1990</v>
          </cell>
          <cell r="AX1" t="str">
            <v>meanCDR2000</v>
          </cell>
          <cell r="AY1" t="str">
            <v>meanCBR2000</v>
          </cell>
          <cell r="AZ1" t="str">
            <v>meanRNI2000</v>
          </cell>
          <cell r="BG1" t="str">
            <v>meanCDR2010</v>
          </cell>
          <cell r="BH1" t="str">
            <v>meanCBR2010</v>
          </cell>
          <cell r="BI1" t="str">
            <v>meanRNI2010</v>
          </cell>
          <cell r="BP1" t="str">
            <v>meanCDR2020</v>
          </cell>
          <cell r="BQ1" t="str">
            <v>meanCBR2020</v>
          </cell>
          <cell r="BR1" t="str">
            <v>meanRNI2020</v>
          </cell>
        </row>
        <row r="2">
          <cell r="C2" t="str">
            <v>Eastern Africa</v>
          </cell>
          <cell r="E2">
            <v>24.463000000000001</v>
          </cell>
          <cell r="F2">
            <v>47.696555555555555</v>
          </cell>
          <cell r="G2">
            <v>23.233555555555554</v>
          </cell>
          <cell r="N2">
            <v>21.227888888888888</v>
          </cell>
          <cell r="O2">
            <v>48.063499999999998</v>
          </cell>
          <cell r="P2">
            <v>26.83561111111111</v>
          </cell>
          <cell r="W2">
            <v>19.109333333333332</v>
          </cell>
          <cell r="X2">
            <v>46.500999999999998</v>
          </cell>
          <cell r="Y2">
            <v>27.391666666666666</v>
          </cell>
          <cell r="AF2">
            <v>16.571222222222222</v>
          </cell>
          <cell r="AG2">
            <v>45.94477777777778</v>
          </cell>
          <cell r="AH2">
            <v>29.373555555555555</v>
          </cell>
          <cell r="AO2">
            <v>15.866111111111111</v>
          </cell>
          <cell r="AP2">
            <v>42.889111111111113</v>
          </cell>
          <cell r="AQ2">
            <v>27.023</v>
          </cell>
          <cell r="AX2">
            <v>13.297444444444444</v>
          </cell>
          <cell r="AY2">
            <v>39.634999999999998</v>
          </cell>
          <cell r="AZ2">
            <v>26.337555555555557</v>
          </cell>
          <cell r="BG2">
            <v>9.4268333333333327</v>
          </cell>
          <cell r="BH2">
            <v>35.918111111111109</v>
          </cell>
          <cell r="BI2">
            <v>26.491277777777778</v>
          </cell>
          <cell r="BP2">
            <v>7.3993888888888888</v>
          </cell>
          <cell r="BQ2">
            <v>30.543166666666668</v>
          </cell>
          <cell r="BR2">
            <v>23.143777777777778</v>
          </cell>
        </row>
        <row r="3">
          <cell r="C3" t="str">
            <v>Middle Africa</v>
          </cell>
          <cell r="E3">
            <v>26.686444444444444</v>
          </cell>
          <cell r="F3">
            <v>43.355444444444444</v>
          </cell>
          <cell r="G3">
            <v>16.669</v>
          </cell>
          <cell r="N3">
            <v>23.673888888888889</v>
          </cell>
          <cell r="O3">
            <v>43.584111111111113</v>
          </cell>
          <cell r="P3">
            <v>19.910222222222224</v>
          </cell>
          <cell r="W3">
            <v>20.692555555555558</v>
          </cell>
          <cell r="X3">
            <v>43.812111111111108</v>
          </cell>
          <cell r="Y3">
            <v>23.119555555555554</v>
          </cell>
          <cell r="AF3">
            <v>16.779444444444444</v>
          </cell>
          <cell r="AG3">
            <v>44.432222222222222</v>
          </cell>
          <cell r="AH3">
            <v>27.652777777777779</v>
          </cell>
          <cell r="AO3">
            <v>15.333</v>
          </cell>
          <cell r="AP3">
            <v>44.743222222222222</v>
          </cell>
          <cell r="AQ3">
            <v>29.410222222222224</v>
          </cell>
          <cell r="AX3">
            <v>13.856222222222222</v>
          </cell>
          <cell r="AY3">
            <v>41.868000000000002</v>
          </cell>
          <cell r="AZ3">
            <v>28.011777777777777</v>
          </cell>
          <cell r="BG3">
            <v>11.040888888888889</v>
          </cell>
          <cell r="BH3">
            <v>41.071222222222225</v>
          </cell>
          <cell r="BI3">
            <v>30.030333333333335</v>
          </cell>
          <cell r="BP3">
            <v>8.7912222222222223</v>
          </cell>
          <cell r="BQ3">
            <v>36.250666666666667</v>
          </cell>
          <cell r="BR3">
            <v>27.459444444444443</v>
          </cell>
        </row>
        <row r="4">
          <cell r="C4" t="str">
            <v>Northern Africa</v>
          </cell>
          <cell r="E4">
            <v>26.494333333333334</v>
          </cell>
          <cell r="F4">
            <v>49.609333333333332</v>
          </cell>
          <cell r="G4">
            <v>23.114999999999998</v>
          </cell>
          <cell r="N4">
            <v>22.091999999999999</v>
          </cell>
          <cell r="O4">
            <v>48.99366666666667</v>
          </cell>
          <cell r="P4">
            <v>26.901666666666667</v>
          </cell>
          <cell r="W4">
            <v>16.137</v>
          </cell>
          <cell r="X4">
            <v>44.918666666666667</v>
          </cell>
          <cell r="Y4">
            <v>28.781666666666666</v>
          </cell>
          <cell r="AF4">
            <v>10.968666666666667</v>
          </cell>
          <cell r="AG4">
            <v>40.994</v>
          </cell>
          <cell r="AH4">
            <v>30.025333333333336</v>
          </cell>
          <cell r="AO4">
            <v>7.4365000000000006</v>
          </cell>
          <cell r="AP4">
            <v>31.670666666666666</v>
          </cell>
          <cell r="AQ4">
            <v>24.234166666666667</v>
          </cell>
          <cell r="AX4">
            <v>6.2744999999999997</v>
          </cell>
          <cell r="AY4">
            <v>24.788499999999999</v>
          </cell>
          <cell r="AZ4">
            <v>18.513999999999999</v>
          </cell>
          <cell r="BG4">
            <v>5.798</v>
          </cell>
          <cell r="BH4">
            <v>25.565000000000001</v>
          </cell>
          <cell r="BI4">
            <v>19.766999999999999</v>
          </cell>
          <cell r="BP4">
            <v>6.3086666666666664</v>
          </cell>
          <cell r="BQ4">
            <v>21.881333333333334</v>
          </cell>
          <cell r="BR4">
            <v>15.572666666666667</v>
          </cell>
        </row>
        <row r="5">
          <cell r="C5" t="str">
            <v>Southern Africa</v>
          </cell>
          <cell r="E5">
            <v>21.668800000000001</v>
          </cell>
          <cell r="F5">
            <v>44.258400000000002</v>
          </cell>
          <cell r="G5">
            <v>22.589600000000001</v>
          </cell>
          <cell r="N5">
            <v>16.907399999999999</v>
          </cell>
          <cell r="O5">
            <v>44.201999999999998</v>
          </cell>
          <cell r="P5">
            <v>27.294599999999999</v>
          </cell>
          <cell r="W5">
            <v>13.912800000000001</v>
          </cell>
          <cell r="X5">
            <v>43.675599999999996</v>
          </cell>
          <cell r="Y5">
            <v>29.762799999999999</v>
          </cell>
          <cell r="AF5">
            <v>10.6494</v>
          </cell>
          <cell r="AG5">
            <v>42.021000000000001</v>
          </cell>
          <cell r="AH5">
            <v>31.371600000000001</v>
          </cell>
          <cell r="AO5">
            <v>8.7186000000000003</v>
          </cell>
          <cell r="AP5">
            <v>35.774999999999999</v>
          </cell>
          <cell r="AQ5">
            <v>27.0564</v>
          </cell>
          <cell r="AX5">
            <v>13.1038</v>
          </cell>
          <cell r="AY5">
            <v>28.390599999999999</v>
          </cell>
          <cell r="AZ5">
            <v>15.286800000000001</v>
          </cell>
          <cell r="BG5">
            <v>13.0486</v>
          </cell>
          <cell r="BH5">
            <v>28.315799999999999</v>
          </cell>
          <cell r="BI5">
            <v>15.267200000000001</v>
          </cell>
          <cell r="BP5">
            <v>8.9776000000000007</v>
          </cell>
          <cell r="BQ5">
            <v>24.751799999999999</v>
          </cell>
          <cell r="BR5">
            <v>15.774199999999999</v>
          </cell>
        </row>
        <row r="6">
          <cell r="C6" t="str">
            <v>Western Africa</v>
          </cell>
          <cell r="E6">
            <v>27.374176470588235</v>
          </cell>
          <cell r="F6">
            <v>47.231411764705882</v>
          </cell>
          <cell r="G6">
            <v>19.857235294117647</v>
          </cell>
          <cell r="N6">
            <v>25.144058823529413</v>
          </cell>
          <cell r="O6">
            <v>47.845941176470589</v>
          </cell>
          <cell r="P6">
            <v>22.701882352941176</v>
          </cell>
          <cell r="W6">
            <v>22.323</v>
          </cell>
          <cell r="X6">
            <v>46.551411764705882</v>
          </cell>
          <cell r="Y6">
            <v>24.228411764705882</v>
          </cell>
          <cell r="AF6">
            <v>18.625647058823528</v>
          </cell>
          <cell r="AG6">
            <v>46.368529411764705</v>
          </cell>
          <cell r="AH6">
            <v>27.742882352941177</v>
          </cell>
          <cell r="AO6">
            <v>16.43094117647059</v>
          </cell>
          <cell r="AP6">
            <v>43.964764705882352</v>
          </cell>
          <cell r="AQ6">
            <v>27.533823529411766</v>
          </cell>
          <cell r="AX6">
            <v>13.248882352941177</v>
          </cell>
          <cell r="AY6">
            <v>40.045000000000002</v>
          </cell>
          <cell r="AZ6">
            <v>26.796117647058825</v>
          </cell>
          <cell r="BG6">
            <v>10.389411764705882</v>
          </cell>
          <cell r="BH6">
            <v>37.185000000000002</v>
          </cell>
          <cell r="BI6">
            <v>26.795588235294119</v>
          </cell>
          <cell r="BP6">
            <v>8.7988235294117647</v>
          </cell>
          <cell r="BQ6">
            <v>31.070882352941176</v>
          </cell>
          <cell r="BR6">
            <v>22.272058823529413</v>
          </cell>
        </row>
        <row r="7">
          <cell r="C7" t="str">
            <v>Caribbean</v>
          </cell>
          <cell r="E7">
            <v>16.205359999999999</v>
          </cell>
          <cell r="F7">
            <v>39.933320000000002</v>
          </cell>
          <cell r="G7">
            <v>23.727959999999999</v>
          </cell>
          <cell r="N7">
            <v>11.479760000000001</v>
          </cell>
          <cell r="O7">
            <v>38.03004</v>
          </cell>
          <cell r="P7">
            <v>26.550280000000001</v>
          </cell>
          <cell r="W7">
            <v>8.6674399999999991</v>
          </cell>
          <cell r="X7">
            <v>31.53848</v>
          </cell>
          <cell r="Y7">
            <v>22.871040000000001</v>
          </cell>
          <cell r="AF7">
            <v>7.64656</v>
          </cell>
          <cell r="AG7">
            <v>25.244800000000001</v>
          </cell>
          <cell r="AH7">
            <v>17.598240000000001</v>
          </cell>
          <cell r="AO7">
            <v>7.3027199999999999</v>
          </cell>
          <cell r="AP7">
            <v>22.9344</v>
          </cell>
          <cell r="AQ7">
            <v>15.631679999999999</v>
          </cell>
          <cell r="AX7">
            <v>7.2290000000000001</v>
          </cell>
          <cell r="AY7">
            <v>17.722999999999999</v>
          </cell>
          <cell r="AZ7">
            <v>10.494</v>
          </cell>
          <cell r="BG7">
            <v>7.7967199999999997</v>
          </cell>
          <cell r="BH7">
            <v>14.616239999999999</v>
          </cell>
          <cell r="BI7">
            <v>6.8195199999999998</v>
          </cell>
          <cell r="BP7">
            <v>9.1099599999999992</v>
          </cell>
          <cell r="BQ7">
            <v>11.74268</v>
          </cell>
          <cell r="BR7">
            <v>2.6327199999999999</v>
          </cell>
        </row>
        <row r="8">
          <cell r="C8" t="str">
            <v>Central America</v>
          </cell>
          <cell r="E8">
            <v>20.145125</v>
          </cell>
          <cell r="F8">
            <v>48.957749999999997</v>
          </cell>
          <cell r="G8">
            <v>28.812624999999997</v>
          </cell>
          <cell r="N8">
            <v>14.943999999999999</v>
          </cell>
          <cell r="O8">
            <v>46.623125000000002</v>
          </cell>
          <cell r="P8">
            <v>31.679124999999999</v>
          </cell>
          <cell r="W8">
            <v>11.368499999999999</v>
          </cell>
          <cell r="X8">
            <v>41.655625000000001</v>
          </cell>
          <cell r="Y8">
            <v>30.287125</v>
          </cell>
          <cell r="AF8">
            <v>8.9412500000000001</v>
          </cell>
          <cell r="AG8">
            <v>38.726624999999999</v>
          </cell>
          <cell r="AH8">
            <v>29.785375000000002</v>
          </cell>
          <cell r="AO8">
            <v>6.500375</v>
          </cell>
          <cell r="AP8">
            <v>33.594999999999999</v>
          </cell>
          <cell r="AQ8">
            <v>27.094625000000001</v>
          </cell>
          <cell r="AX8">
            <v>5.4981249999999999</v>
          </cell>
          <cell r="AY8">
            <v>27.756499999999999</v>
          </cell>
          <cell r="AZ8">
            <v>22.258375000000001</v>
          </cell>
          <cell r="BG8">
            <v>5.2824999999999998</v>
          </cell>
          <cell r="BH8">
            <v>22.108499999999999</v>
          </cell>
          <cell r="BI8">
            <v>16.826000000000001</v>
          </cell>
          <cell r="BP8">
            <v>6.4456249999999997</v>
          </cell>
          <cell r="BQ8">
            <v>18.075125</v>
          </cell>
          <cell r="BR8">
            <v>11.6295</v>
          </cell>
        </row>
        <row r="9">
          <cell r="C9" t="str">
            <v>Central Asia</v>
          </cell>
          <cell r="E9">
            <v>17.135199999999998</v>
          </cell>
          <cell r="F9">
            <v>38.162399999999998</v>
          </cell>
          <cell r="G9">
            <v>21.027199999999997</v>
          </cell>
          <cell r="N9">
            <v>15.7202</v>
          </cell>
          <cell r="O9">
            <v>44.2896</v>
          </cell>
          <cell r="P9">
            <v>28.569399999999998</v>
          </cell>
          <cell r="W9">
            <v>11.94</v>
          </cell>
          <cell r="X9">
            <v>35.745200000000004</v>
          </cell>
          <cell r="Y9">
            <v>23.805200000000003</v>
          </cell>
          <cell r="AF9">
            <v>10.211600000000001</v>
          </cell>
          <cell r="AG9">
            <v>33.9206</v>
          </cell>
          <cell r="AH9">
            <v>23.709</v>
          </cell>
          <cell r="AO9">
            <v>8.655800000000001</v>
          </cell>
          <cell r="AP9">
            <v>33.279200000000003</v>
          </cell>
          <cell r="AQ9">
            <v>24.6234</v>
          </cell>
          <cell r="AX9">
            <v>7.9875999999999996</v>
          </cell>
          <cell r="AY9">
            <v>22.529599999999999</v>
          </cell>
          <cell r="AZ9">
            <v>14.542</v>
          </cell>
          <cell r="BG9">
            <v>6.8508000000000004</v>
          </cell>
          <cell r="BH9">
            <v>26.019400000000001</v>
          </cell>
          <cell r="BI9">
            <v>19.168600000000001</v>
          </cell>
          <cell r="BP9">
            <v>6.9766000000000004</v>
          </cell>
          <cell r="BQ9">
            <v>24.939</v>
          </cell>
          <cell r="BR9">
            <v>17.962400000000002</v>
          </cell>
        </row>
        <row r="10">
          <cell r="C10" t="str">
            <v>Eastern Asia</v>
          </cell>
          <cell r="E10">
            <v>15.251333333333333</v>
          </cell>
          <cell r="F10">
            <v>40.076999999999998</v>
          </cell>
          <cell r="G10">
            <v>24.825666666666667</v>
          </cell>
          <cell r="N10">
            <v>13.417625000000001</v>
          </cell>
          <cell r="O10">
            <v>34.605125000000001</v>
          </cell>
          <cell r="P10">
            <v>21.1875</v>
          </cell>
          <cell r="W10">
            <v>8.4017499999999998</v>
          </cell>
          <cell r="X10">
            <v>27.16225</v>
          </cell>
          <cell r="Y10">
            <v>18.7605</v>
          </cell>
          <cell r="AF10">
            <v>7.2608750000000004</v>
          </cell>
          <cell r="AG10">
            <v>21.374624999999998</v>
          </cell>
          <cell r="AH10">
            <v>14.11375</v>
          </cell>
          <cell r="AO10">
            <v>6.3514999999999997</v>
          </cell>
          <cell r="AP10">
            <v>19.226875</v>
          </cell>
          <cell r="AQ10">
            <v>12.875375</v>
          </cell>
          <cell r="AX10">
            <v>6.5127500000000005</v>
          </cell>
          <cell r="AY10">
            <v>13.30175</v>
          </cell>
          <cell r="AZ10">
            <v>6.7889999999999997</v>
          </cell>
          <cell r="BG10">
            <v>6.6972500000000004</v>
          </cell>
          <cell r="BH10">
            <v>11.823124999999999</v>
          </cell>
          <cell r="BI10">
            <v>5.1258749999999997</v>
          </cell>
          <cell r="BP10">
            <v>7.4249999999999998</v>
          </cell>
          <cell r="BQ10">
            <v>10.237857142857143</v>
          </cell>
          <cell r="BR10">
            <v>2.8128571428571427</v>
          </cell>
        </row>
        <row r="11">
          <cell r="C11" t="str">
            <v>South-eastern Asia</v>
          </cell>
          <cell r="E11">
            <v>21.285545454545453</v>
          </cell>
          <cell r="F11">
            <v>44.778636363636366</v>
          </cell>
          <cell r="G11">
            <v>23.49309090909091</v>
          </cell>
          <cell r="N11">
            <v>16.197909090909093</v>
          </cell>
          <cell r="O11">
            <v>43.604818181818182</v>
          </cell>
          <cell r="P11">
            <v>27.406909090909092</v>
          </cell>
          <cell r="W11">
            <v>13.609090909090909</v>
          </cell>
          <cell r="X11">
            <v>37.108272727272727</v>
          </cell>
          <cell r="Y11">
            <v>23.499181818181818</v>
          </cell>
          <cell r="AF11">
            <v>11.708</v>
          </cell>
          <cell r="AG11">
            <v>34.186999999999998</v>
          </cell>
          <cell r="AH11">
            <v>22.478999999999999</v>
          </cell>
          <cell r="AO11">
            <v>8.7985454545454544</v>
          </cell>
          <cell r="AP11">
            <v>30.814181818181819</v>
          </cell>
          <cell r="AQ11">
            <v>22.015636363636364</v>
          </cell>
          <cell r="AX11">
            <v>6.8574545454545452</v>
          </cell>
          <cell r="AY11">
            <v>23.844818181818184</v>
          </cell>
          <cell r="AZ11">
            <v>16.987363636363636</v>
          </cell>
          <cell r="BG11">
            <v>6.2599090909090904</v>
          </cell>
          <cell r="BH11">
            <v>20.119090909090907</v>
          </cell>
          <cell r="BI11">
            <v>13.859181818181819</v>
          </cell>
          <cell r="BP11">
            <v>6.5156363636363634</v>
          </cell>
          <cell r="BQ11">
            <v>16.328363636363637</v>
          </cell>
          <cell r="BR11">
            <v>9.8127272727272725</v>
          </cell>
        </row>
        <row r="12">
          <cell r="C12" t="str">
            <v>Southern Asia</v>
          </cell>
          <cell r="E12">
            <v>26.866555555555557</v>
          </cell>
          <cell r="F12">
            <v>45.418888888888887</v>
          </cell>
          <cell r="G12">
            <v>18.552333333333333</v>
          </cell>
          <cell r="N12">
            <v>22.840888888888887</v>
          </cell>
          <cell r="O12">
            <v>46.800444444444445</v>
          </cell>
          <cell r="P12">
            <v>23.959555555555553</v>
          </cell>
          <cell r="W12">
            <v>18.685444444444443</v>
          </cell>
          <cell r="X12">
            <v>43.977666666666664</v>
          </cell>
          <cell r="Y12">
            <v>25.292222222222222</v>
          </cell>
          <cell r="AF12">
            <v>14.586777777777778</v>
          </cell>
          <cell r="AG12">
            <v>42.729111111111109</v>
          </cell>
          <cell r="AH12">
            <v>28.142333333333333</v>
          </cell>
          <cell r="AO12">
            <v>11.051</v>
          </cell>
          <cell r="AP12">
            <v>37.232111111111109</v>
          </cell>
          <cell r="AQ12">
            <v>26.181111111111111</v>
          </cell>
          <cell r="AX12">
            <v>7.8855555555555554</v>
          </cell>
          <cell r="AY12">
            <v>28.395777777777777</v>
          </cell>
          <cell r="AZ12">
            <v>20.510222222222222</v>
          </cell>
          <cell r="BG12">
            <v>6.3650000000000002</v>
          </cell>
          <cell r="BH12">
            <v>23.983888888888888</v>
          </cell>
          <cell r="BI12">
            <v>17.61888888888889</v>
          </cell>
          <cell r="BP12">
            <v>6.4407777777777779</v>
          </cell>
          <cell r="BQ12">
            <v>19.575222222222223</v>
          </cell>
          <cell r="BR12">
            <v>13.134444444444444</v>
          </cell>
        </row>
        <row r="13">
          <cell r="C13" t="str">
            <v>Western Asia</v>
          </cell>
          <cell r="E13">
            <v>20.514777777777777</v>
          </cell>
          <cell r="F13">
            <v>42.522722222222221</v>
          </cell>
          <cell r="G13">
            <v>22.007944444444444</v>
          </cell>
          <cell r="N13">
            <v>15.452777777777778</v>
          </cell>
          <cell r="O13">
            <v>42.094833333333334</v>
          </cell>
          <cell r="P13">
            <v>26.642055555555554</v>
          </cell>
          <cell r="W13">
            <v>10.836222222222222</v>
          </cell>
          <cell r="X13">
            <v>37.695999999999998</v>
          </cell>
          <cell r="Y13">
            <v>26.859777777777779</v>
          </cell>
          <cell r="AF13">
            <v>7.8600555555555554</v>
          </cell>
          <cell r="AG13">
            <v>33.839500000000001</v>
          </cell>
          <cell r="AH13">
            <v>25.979444444444443</v>
          </cell>
          <cell r="AO13">
            <v>6.2796111111111115</v>
          </cell>
          <cell r="AP13">
            <v>29.628722222222223</v>
          </cell>
          <cell r="AQ13">
            <v>23.34911111111111</v>
          </cell>
          <cell r="AX13">
            <v>5.1806111111111113</v>
          </cell>
          <cell r="AY13">
            <v>22.377444444444446</v>
          </cell>
          <cell r="AZ13">
            <v>17.196833333333334</v>
          </cell>
          <cell r="BG13">
            <v>4.7650555555555556</v>
          </cell>
          <cell r="BH13">
            <v>20.424944444444446</v>
          </cell>
          <cell r="BI13">
            <v>15.65988888888889</v>
          </cell>
          <cell r="BP13">
            <v>5.4565882352941175</v>
          </cell>
          <cell r="BQ13">
            <v>16.84429411764706</v>
          </cell>
          <cell r="BR13">
            <v>11.387705882352941</v>
          </cell>
        </row>
        <row r="14">
          <cell r="C14" t="str">
            <v>Eastern Europe</v>
          </cell>
          <cell r="E14">
            <v>12.338818181818182</v>
          </cell>
          <cell r="F14">
            <v>25.183818181818182</v>
          </cell>
          <cell r="G14">
            <v>12.845000000000001</v>
          </cell>
          <cell r="N14">
            <v>8.8467272727272732</v>
          </cell>
          <cell r="O14">
            <v>20.322545454545455</v>
          </cell>
          <cell r="P14">
            <v>11.475818181818182</v>
          </cell>
          <cell r="W14">
            <v>9.8965454545454552</v>
          </cell>
          <cell r="X14">
            <v>16.622090909090907</v>
          </cell>
          <cell r="Y14">
            <v>6.7255454545454549</v>
          </cell>
          <cell r="AF14">
            <v>11.142999999999999</v>
          </cell>
          <cell r="AG14">
            <v>16.734636363636362</v>
          </cell>
          <cell r="AH14">
            <v>5.591636363636364</v>
          </cell>
          <cell r="AO14">
            <v>11.478363636363635</v>
          </cell>
          <cell r="AP14">
            <v>13.828818181818182</v>
          </cell>
          <cell r="AQ14">
            <v>2.350454545454546</v>
          </cell>
          <cell r="AX14">
            <v>12.6149</v>
          </cell>
          <cell r="AY14">
            <v>9.5073000000000008</v>
          </cell>
          <cell r="AZ14">
            <v>-3.1076000000000001</v>
          </cell>
          <cell r="BG14">
            <v>12.5967</v>
          </cell>
          <cell r="BH14">
            <v>11.333400000000001</v>
          </cell>
          <cell r="BI14">
            <v>-1.2633000000000001</v>
          </cell>
          <cell r="BP14">
            <v>14.2804</v>
          </cell>
          <cell r="BQ14">
            <v>9.673</v>
          </cell>
          <cell r="BR14">
            <v>-4.6074000000000002</v>
          </cell>
        </row>
        <row r="15">
          <cell r="C15" t="str">
            <v>Northern Europe</v>
          </cell>
          <cell r="E15">
            <v>11.502096104301712</v>
          </cell>
          <cell r="F15">
            <v>19.723104471086899</v>
          </cell>
          <cell r="G15">
            <v>8.2210083667851883</v>
          </cell>
          <cell r="N15">
            <v>10.397477339045606</v>
          </cell>
          <cell r="O15">
            <v>18.564993848442324</v>
          </cell>
          <cell r="P15">
            <v>8.1675165093967177</v>
          </cell>
          <cell r="W15">
            <v>10.844805981214579</v>
          </cell>
          <cell r="X15">
            <v>16.53249132423386</v>
          </cell>
          <cell r="Y15">
            <v>5.6876853430192806</v>
          </cell>
          <cell r="AF15">
            <v>10.932317081966783</v>
          </cell>
          <cell r="AG15">
            <v>14.394661154138412</v>
          </cell>
          <cell r="AH15">
            <v>3.4623440721716294</v>
          </cell>
          <cell r="AO15">
            <v>10.801605980277689</v>
          </cell>
          <cell r="AP15">
            <v>14.603242011354229</v>
          </cell>
          <cell r="AQ15">
            <v>3.8016360310765407</v>
          </cell>
          <cell r="AX15">
            <v>10.276305283413894</v>
          </cell>
          <cell r="AY15">
            <v>11.82377307044902</v>
          </cell>
          <cell r="AZ15">
            <v>1.5474677870351268</v>
          </cell>
          <cell r="BG15">
            <v>9.6058112972903995</v>
          </cell>
          <cell r="BH15">
            <v>12.119777894866843</v>
          </cell>
          <cell r="BI15">
            <v>2.5139665975764429</v>
          </cell>
          <cell r="BP15">
            <v>10.15320152039641</v>
          </cell>
          <cell r="BQ15">
            <v>9.9560341357481423</v>
          </cell>
          <cell r="BR15">
            <v>-0.19716738464826727</v>
          </cell>
        </row>
        <row r="16">
          <cell r="C16" t="str">
            <v>Southern Europe</v>
          </cell>
          <cell r="E16">
            <v>14.024764705882353</v>
          </cell>
          <cell r="F16">
            <v>27.484588235294119</v>
          </cell>
          <cell r="G16">
            <v>13.459823529411764</v>
          </cell>
          <cell r="N16">
            <v>10.235058823529412</v>
          </cell>
          <cell r="O16">
            <v>25.132058823529412</v>
          </cell>
          <cell r="P16">
            <v>14.897</v>
          </cell>
          <cell r="W16">
            <v>8.8804705882352941</v>
          </cell>
          <cell r="X16">
            <v>20.814823529411765</v>
          </cell>
          <cell r="Y16">
            <v>11.934352941176471</v>
          </cell>
          <cell r="AF16">
            <v>8.2901764705882357</v>
          </cell>
          <cell r="AG16">
            <v>17.879411764705882</v>
          </cell>
          <cell r="AH16">
            <v>9.589235294117648</v>
          </cell>
          <cell r="AO16">
            <v>8.3222352941176467</v>
          </cell>
          <cell r="AP16">
            <v>14.74</v>
          </cell>
          <cell r="AQ16">
            <v>6.4177647058823526</v>
          </cell>
          <cell r="AX16">
            <v>8.8006470588235288</v>
          </cell>
          <cell r="AY16">
            <v>12.033117647058823</v>
          </cell>
          <cell r="AZ16">
            <v>3.2324705882352944</v>
          </cell>
          <cell r="BG16">
            <v>8.7893749999999997</v>
          </cell>
          <cell r="BH16">
            <v>11.205937499999999</v>
          </cell>
          <cell r="BI16">
            <v>2.4165624999999999</v>
          </cell>
          <cell r="BP16">
            <v>11.25675</v>
          </cell>
          <cell r="BQ16">
            <v>8.9616875</v>
          </cell>
          <cell r="BR16">
            <v>-2.2950625000000002</v>
          </cell>
        </row>
        <row r="17">
          <cell r="C17" t="str">
            <v>Western Europe</v>
          </cell>
          <cell r="E17">
            <v>11.421567005336945</v>
          </cell>
          <cell r="F17">
            <v>18.574666666666666</v>
          </cell>
          <cell r="G17">
            <v>7.1530996613297226</v>
          </cell>
          <cell r="N17">
            <v>11.256613670721542</v>
          </cell>
          <cell r="O17">
            <v>17.933111111111113</v>
          </cell>
          <cell r="P17">
            <v>6.6764974403895696</v>
          </cell>
          <cell r="W17">
            <v>11.395698108727983</v>
          </cell>
          <cell r="X17">
            <v>15.562000000000001</v>
          </cell>
          <cell r="Y17">
            <v>4.1663018912720169</v>
          </cell>
          <cell r="AF17">
            <v>10.922635130304142</v>
          </cell>
          <cell r="AG17">
            <v>12.888444444444444</v>
          </cell>
          <cell r="AH17">
            <v>1.965809314140303</v>
          </cell>
          <cell r="AO17">
            <v>9.8585403487453185</v>
          </cell>
          <cell r="AP17">
            <v>12.555111111111112</v>
          </cell>
          <cell r="AQ17">
            <v>2.6965707623657917</v>
          </cell>
          <cell r="AX17">
            <v>9.2446532893749254</v>
          </cell>
          <cell r="AY17">
            <v>11.66988888888889</v>
          </cell>
          <cell r="AZ17">
            <v>2.4252355995139645</v>
          </cell>
          <cell r="BG17">
            <v>8.8875472108052751</v>
          </cell>
          <cell r="BH17">
            <v>10.608777777777778</v>
          </cell>
          <cell r="BI17">
            <v>1.7212305669725019</v>
          </cell>
          <cell r="BP17">
            <v>10.883007216518845</v>
          </cell>
          <cell r="BQ17">
            <v>9.7430000000000003</v>
          </cell>
          <cell r="BR17">
            <v>-1.1400072165188444</v>
          </cell>
        </row>
        <row r="18">
          <cell r="C18" t="str">
            <v>Islands</v>
          </cell>
          <cell r="E18">
            <v>14.892999999999999</v>
          </cell>
          <cell r="F18">
            <v>33.334333333333333</v>
          </cell>
          <cell r="G18">
            <v>18.441333333333333</v>
          </cell>
          <cell r="N18">
            <v>9.3550000000000004</v>
          </cell>
          <cell r="O18">
            <v>34.813666666666663</v>
          </cell>
          <cell r="P18">
            <v>25.458666666666666</v>
          </cell>
          <cell r="W18">
            <v>7.8969999999999994</v>
          </cell>
          <cell r="X18">
            <v>21.593</v>
          </cell>
          <cell r="Y18">
            <v>13.696000000000002</v>
          </cell>
          <cell r="AF18">
            <v>8.0429999999999993</v>
          </cell>
          <cell r="AG18">
            <v>17.215333333333334</v>
          </cell>
          <cell r="AH18">
            <v>9.1723333333333343</v>
          </cell>
          <cell r="AO18">
            <v>8.3246666666666655</v>
          </cell>
          <cell r="AP18">
            <v>18.410333333333334</v>
          </cell>
          <cell r="AQ18">
            <v>10.085666666666668</v>
          </cell>
          <cell r="AX18">
            <v>8.1896666666666675</v>
          </cell>
          <cell r="AY18">
            <v>14.038</v>
          </cell>
          <cell r="AZ18">
            <v>5.8483333333333327</v>
          </cell>
          <cell r="BG18">
            <v>8.8096666666666668</v>
          </cell>
          <cell r="BH18">
            <v>12.502000000000001</v>
          </cell>
          <cell r="BI18">
            <v>3.6923333333333335</v>
          </cell>
          <cell r="BP18">
            <v>10.706666666666667</v>
          </cell>
          <cell r="BQ18">
            <v>9.8780000000000001</v>
          </cell>
          <cell r="BR18">
            <v>-0.82866666666666655</v>
          </cell>
        </row>
        <row r="19">
          <cell r="C19" t="str">
            <v>US &amp; Canada</v>
          </cell>
          <cell r="E19">
            <v>9.3561747148176604</v>
          </cell>
          <cell r="F19">
            <v>25.450528518233952</v>
          </cell>
          <cell r="G19">
            <v>16.09435380341629</v>
          </cell>
          <cell r="N19">
            <v>8.5096373629414792</v>
          </cell>
          <cell r="O19">
            <v>24.95445664218385</v>
          </cell>
          <cell r="P19">
            <v>16.44481927924237</v>
          </cell>
          <cell r="W19">
            <v>8.2778081072118308</v>
          </cell>
          <cell r="X19">
            <v>17.357300987066701</v>
          </cell>
          <cell r="Y19">
            <v>9.0794928798548682</v>
          </cell>
          <cell r="AF19">
            <v>7.8720232698866752</v>
          </cell>
          <cell r="AG19">
            <v>15.35847232918915</v>
          </cell>
          <cell r="AH19">
            <v>7.4864490593024744</v>
          </cell>
          <cell r="AO19">
            <v>7.7559609671384449</v>
          </cell>
          <cell r="AP19">
            <v>15.528983953802349</v>
          </cell>
          <cell r="AQ19">
            <v>7.7730229866639053</v>
          </cell>
          <cell r="AX19">
            <v>7.8805000000000005</v>
          </cell>
          <cell r="AY19">
            <v>12.364999999999998</v>
          </cell>
          <cell r="AZ19">
            <v>4.4844999999999988</v>
          </cell>
          <cell r="BG19">
            <v>7.5935000000000006</v>
          </cell>
          <cell r="BH19">
            <v>11.92</v>
          </cell>
          <cell r="BI19">
            <v>4.3264999999999993</v>
          </cell>
          <cell r="BP19">
            <v>9.0715000000000003</v>
          </cell>
          <cell r="BQ19">
            <v>10.11</v>
          </cell>
          <cell r="BR19">
            <v>1.0385</v>
          </cell>
        </row>
        <row r="20">
          <cell r="C20" t="str">
            <v>Australia and New Zealand</v>
          </cell>
          <cell r="E20">
            <v>9.4870000000000001</v>
          </cell>
          <cell r="F20">
            <v>24.388500000000001</v>
          </cell>
          <cell r="G20">
            <v>14.901499999999999</v>
          </cell>
          <cell r="N20">
            <v>8.6035000000000004</v>
          </cell>
          <cell r="O20">
            <v>24.338000000000001</v>
          </cell>
          <cell r="P20">
            <v>15.734499999999997</v>
          </cell>
          <cell r="W20">
            <v>8.782</v>
          </cell>
          <cell r="X20">
            <v>21.211500000000001</v>
          </cell>
          <cell r="Y20">
            <v>12.429500000000001</v>
          </cell>
          <cell r="AF20">
            <v>7.8570000000000002</v>
          </cell>
          <cell r="AG20">
            <v>15.738</v>
          </cell>
          <cell r="AH20">
            <v>7.8809999999999993</v>
          </cell>
          <cell r="AO20">
            <v>7.3635000000000002</v>
          </cell>
          <cell r="AP20">
            <v>16.483000000000001</v>
          </cell>
          <cell r="AQ20">
            <v>9.1195000000000004</v>
          </cell>
          <cell r="AX20">
            <v>6.859</v>
          </cell>
          <cell r="AY20">
            <v>13.8535</v>
          </cell>
          <cell r="AZ20">
            <v>6.9944999999999995</v>
          </cell>
          <cell r="BG20">
            <v>6.5614999999999997</v>
          </cell>
          <cell r="BH20">
            <v>14.0975</v>
          </cell>
          <cell r="BI20">
            <v>7.5360000000000005</v>
          </cell>
          <cell r="BP20">
            <v>6.4115000000000002</v>
          </cell>
          <cell r="BQ20">
            <v>11.3925</v>
          </cell>
          <cell r="BR20">
            <v>4.9809999999999999</v>
          </cell>
        </row>
        <row r="21">
          <cell r="C21" t="str">
            <v>Melanesia</v>
          </cell>
          <cell r="E21">
            <v>21.5168</v>
          </cell>
          <cell r="F21">
            <v>41.917999999999999</v>
          </cell>
          <cell r="G21">
            <v>20.401199999999999</v>
          </cell>
          <cell r="N21">
            <v>15.1806</v>
          </cell>
          <cell r="O21">
            <v>43.403800000000004</v>
          </cell>
          <cell r="P21">
            <v>28.223200000000002</v>
          </cell>
          <cell r="W21">
            <v>10.93</v>
          </cell>
          <cell r="X21">
            <v>40.133400000000002</v>
          </cell>
          <cell r="Y21">
            <v>29.203399999999998</v>
          </cell>
          <cell r="AF21">
            <v>8.5239999999999991</v>
          </cell>
          <cell r="AG21">
            <v>36.358800000000002</v>
          </cell>
          <cell r="AH21">
            <v>27.834800000000001</v>
          </cell>
          <cell r="AO21">
            <v>6.8242000000000003</v>
          </cell>
          <cell r="AP21">
            <v>33.745400000000004</v>
          </cell>
          <cell r="AQ21">
            <v>26.921199999999999</v>
          </cell>
          <cell r="AX21">
            <v>6.2337999999999996</v>
          </cell>
          <cell r="AY21">
            <v>29.541799999999999</v>
          </cell>
          <cell r="AZ21">
            <v>23.308</v>
          </cell>
          <cell r="BG21">
            <v>6.3806000000000003</v>
          </cell>
          <cell r="BH21">
            <v>27.198</v>
          </cell>
          <cell r="BI21">
            <v>20.817400000000003</v>
          </cell>
          <cell r="BP21">
            <v>7.0161999999999995</v>
          </cell>
          <cell r="BQ21">
            <v>23.545999999999999</v>
          </cell>
          <cell r="BR21">
            <v>16.529800000000002</v>
          </cell>
        </row>
        <row r="22">
          <cell r="C22" t="str">
            <v>Micronesia</v>
          </cell>
          <cell r="E22">
            <v>16.257142857142856</v>
          </cell>
          <cell r="F22">
            <v>40.814</v>
          </cell>
          <cell r="G22">
            <v>24.556857142857144</v>
          </cell>
          <cell r="N22">
            <v>12.657</v>
          </cell>
          <cell r="O22">
            <v>39.688285714285712</v>
          </cell>
          <cell r="P22">
            <v>27.031285714285715</v>
          </cell>
          <cell r="W22">
            <v>9.3854285714285712</v>
          </cell>
          <cell r="X22">
            <v>36.172142857142859</v>
          </cell>
          <cell r="Y22">
            <v>26.786714285714286</v>
          </cell>
          <cell r="AF22">
            <v>8.1969999999999992</v>
          </cell>
          <cell r="AG22">
            <v>33.889285714285712</v>
          </cell>
          <cell r="AH22">
            <v>25.692285714285717</v>
          </cell>
          <cell r="AO22">
            <v>7.379142857142857</v>
          </cell>
          <cell r="AP22">
            <v>31.851571428571429</v>
          </cell>
          <cell r="AQ22">
            <v>24.472428571428573</v>
          </cell>
          <cell r="AX22">
            <v>6.5469999999999997</v>
          </cell>
          <cell r="AY22">
            <v>27.058857142857143</v>
          </cell>
          <cell r="AZ22">
            <v>20.511857142857146</v>
          </cell>
          <cell r="BG22">
            <v>6.5819999999999999</v>
          </cell>
          <cell r="BH22">
            <v>25.53557142857143</v>
          </cell>
          <cell r="BI22">
            <v>18.953571428571429</v>
          </cell>
          <cell r="BP22">
            <v>7.5531428571428574</v>
          </cell>
          <cell r="BQ22">
            <v>21.124714285714287</v>
          </cell>
          <cell r="BR22">
            <v>13.57157142857143</v>
          </cell>
        </row>
        <row r="23">
          <cell r="C23" t="str">
            <v>Polynesia</v>
          </cell>
          <cell r="E23">
            <v>17.978857142857144</v>
          </cell>
          <cell r="F23">
            <v>45.248571428571431</v>
          </cell>
          <cell r="G23">
            <v>27.269714285714286</v>
          </cell>
          <cell r="N23">
            <v>12.699428571428571</v>
          </cell>
          <cell r="O23">
            <v>42.517285714285713</v>
          </cell>
          <cell r="P23">
            <v>29.817857142857143</v>
          </cell>
          <cell r="W23">
            <v>9.0538571428571437</v>
          </cell>
          <cell r="X23">
            <v>38.665571428571425</v>
          </cell>
          <cell r="Y23">
            <v>29.611714285714285</v>
          </cell>
          <cell r="AF23">
            <v>7.2045714285714286</v>
          </cell>
          <cell r="AG23">
            <v>33.082714285714289</v>
          </cell>
          <cell r="AH23">
            <v>25.878142857142855</v>
          </cell>
          <cell r="AO23">
            <v>6.3957142857142859</v>
          </cell>
          <cell r="AP23">
            <v>32.784999999999997</v>
          </cell>
          <cell r="AQ23">
            <v>26.389285714285712</v>
          </cell>
          <cell r="AX23">
            <v>5.8167142857142862</v>
          </cell>
          <cell r="AY23">
            <v>25.780142857142859</v>
          </cell>
          <cell r="AZ23">
            <v>19.963428571428572</v>
          </cell>
          <cell r="BG23">
            <v>6.0087142857142855</v>
          </cell>
          <cell r="BH23">
            <v>21.683714285714284</v>
          </cell>
          <cell r="BI23">
            <v>15.675000000000001</v>
          </cell>
          <cell r="BP23">
            <v>6.8785714285714281</v>
          </cell>
          <cell r="BQ23">
            <v>18.197714285714287</v>
          </cell>
          <cell r="BR23">
            <v>11.319142857142857</v>
          </cell>
        </row>
        <row r="24">
          <cell r="C24" t="str">
            <v>Andean &amp; Amazonian</v>
          </cell>
          <cell r="E24">
            <v>18.253</v>
          </cell>
          <cell r="F24">
            <v>45.192777777777778</v>
          </cell>
          <cell r="G24">
            <v>26.939777777777778</v>
          </cell>
          <cell r="N24">
            <v>14.059777777777777</v>
          </cell>
          <cell r="O24">
            <v>44.359666666666669</v>
          </cell>
          <cell r="P24">
            <v>30.299888888888891</v>
          </cell>
          <cell r="W24">
            <v>11.601888888888888</v>
          </cell>
          <cell r="X24">
            <v>38.123333333333335</v>
          </cell>
          <cell r="Y24">
            <v>26.521444444444445</v>
          </cell>
          <cell r="AF24">
            <v>9.1853333333333325</v>
          </cell>
          <cell r="AG24">
            <v>33.88422222222222</v>
          </cell>
          <cell r="AH24">
            <v>24.698888888888888</v>
          </cell>
          <cell r="AO24">
            <v>7.3857777777777782</v>
          </cell>
          <cell r="AP24">
            <v>30.235666666666667</v>
          </cell>
          <cell r="AQ24">
            <v>22.849888888888888</v>
          </cell>
          <cell r="AX24">
            <v>6.4931111111111113</v>
          </cell>
          <cell r="AY24">
            <v>24.864333333333335</v>
          </cell>
          <cell r="AZ24">
            <v>18.371222222222222</v>
          </cell>
          <cell r="BG24">
            <v>6.2290000000000001</v>
          </cell>
          <cell r="BH24">
            <v>20.583777777777776</v>
          </cell>
          <cell r="BI24">
            <v>14.354777777777777</v>
          </cell>
          <cell r="BP24">
            <v>7.6092222222222219</v>
          </cell>
          <cell r="BQ24">
            <v>17.513555555555556</v>
          </cell>
          <cell r="BR24">
            <v>9.9043333333333337</v>
          </cell>
        </row>
        <row r="25">
          <cell r="C25" t="str">
            <v>Southern Cone</v>
          </cell>
          <cell r="E25">
            <v>11.846</v>
          </cell>
          <cell r="F25">
            <v>28.172666666666668</v>
          </cell>
          <cell r="G25">
            <v>16.326666666666668</v>
          </cell>
          <cell r="N25">
            <v>9.7959999999999994</v>
          </cell>
          <cell r="O25">
            <v>27.085999999999999</v>
          </cell>
          <cell r="P25">
            <v>17.29</v>
          </cell>
          <cell r="W25">
            <v>9.1106666666666669</v>
          </cell>
          <cell r="X25">
            <v>24.061666666666667</v>
          </cell>
          <cell r="Y25">
            <v>14.951000000000001</v>
          </cell>
          <cell r="AF25">
            <v>8.2560000000000002</v>
          </cell>
          <cell r="AG25">
            <v>22.153333333333332</v>
          </cell>
          <cell r="AH25">
            <v>13.897333333333334</v>
          </cell>
          <cell r="AO25">
            <v>7.5773333333333337</v>
          </cell>
          <cell r="AP25">
            <v>20.715</v>
          </cell>
          <cell r="AQ25">
            <v>13.137666666666666</v>
          </cell>
          <cell r="AX25">
            <v>7.3616666666666664</v>
          </cell>
          <cell r="AY25">
            <v>17.200666666666667</v>
          </cell>
          <cell r="AZ25">
            <v>9.8390000000000004</v>
          </cell>
          <cell r="BG25">
            <v>7.58</v>
          </cell>
          <cell r="BH25">
            <v>15.596666666666668</v>
          </cell>
          <cell r="BI25">
            <v>8.0166666666666675</v>
          </cell>
          <cell r="BP25">
            <v>8.3539999999999992</v>
          </cell>
          <cell r="BQ25">
            <v>10.768666666666666</v>
          </cell>
          <cell r="BR25">
            <v>2.4146666666666667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307BC-ECC6-4BD9-B99A-C36C46F34980}">
  <dimension ref="A1:BB27"/>
  <sheetViews>
    <sheetView workbookViewId="0">
      <pane xSplit="1" ySplit="2" topLeftCell="L3" activePane="bottomRight" state="frozen"/>
      <selection pane="topRight" activeCell="B1" sqref="B1"/>
      <selection pane="bottomLeft" activeCell="A3" sqref="A3"/>
      <selection pane="bottomRight" activeCell="BE5" sqref="BE5"/>
    </sheetView>
  </sheetViews>
  <sheetFormatPr defaultRowHeight="14.4" x14ac:dyDescent="0.3"/>
  <cols>
    <col min="1" max="1" width="24.88671875" customWidth="1"/>
  </cols>
  <sheetData>
    <row r="1" spans="1:54" x14ac:dyDescent="0.3">
      <c r="Z1">
        <v>1950</v>
      </c>
      <c r="AA1">
        <v>1950</v>
      </c>
      <c r="AC1">
        <f>Z1+10</f>
        <v>1960</v>
      </c>
      <c r="AD1">
        <f t="shared" ref="AD1:AS1" si="0">AA1+10</f>
        <v>1960</v>
      </c>
      <c r="AF1">
        <f t="shared" si="0"/>
        <v>1970</v>
      </c>
      <c r="AG1">
        <f t="shared" si="0"/>
        <v>1970</v>
      </c>
      <c r="AI1">
        <f t="shared" si="0"/>
        <v>1980</v>
      </c>
      <c r="AJ1">
        <f t="shared" si="0"/>
        <v>1980</v>
      </c>
      <c r="AL1">
        <f t="shared" si="0"/>
        <v>1990</v>
      </c>
      <c r="AM1">
        <f t="shared" si="0"/>
        <v>1990</v>
      </c>
      <c r="AO1">
        <f t="shared" si="0"/>
        <v>2000</v>
      </c>
      <c r="AP1">
        <f t="shared" si="0"/>
        <v>2000</v>
      </c>
      <c r="AR1">
        <f t="shared" si="0"/>
        <v>2010</v>
      </c>
      <c r="AS1">
        <f t="shared" si="0"/>
        <v>2010</v>
      </c>
      <c r="AU1">
        <v>1950</v>
      </c>
      <c r="AV1">
        <f t="shared" ref="AV1:BA1" si="1">AU1+10</f>
        <v>1960</v>
      </c>
      <c r="AW1">
        <f t="shared" si="1"/>
        <v>1970</v>
      </c>
      <c r="AX1">
        <f t="shared" si="1"/>
        <v>1980</v>
      </c>
      <c r="AY1">
        <f t="shared" si="1"/>
        <v>1990</v>
      </c>
      <c r="AZ1">
        <f t="shared" si="1"/>
        <v>2000</v>
      </c>
      <c r="BA1">
        <f t="shared" si="1"/>
        <v>2010</v>
      </c>
      <c r="BB1" s="3" t="s">
        <v>3</v>
      </c>
    </row>
    <row r="2" spans="1:54" s="1" customFormat="1" ht="28.8" x14ac:dyDescent="0.3">
      <c r="A2" s="1" t="str">
        <f>[1]Means!$C1</f>
        <v>SubRegionName</v>
      </c>
      <c r="B2" s="1" t="str">
        <f>[1]Means!E1</f>
        <v>meanCDR1950</v>
      </c>
      <c r="C2" s="1" t="str">
        <f>[1]Means!F1</f>
        <v>meanCBR1950</v>
      </c>
      <c r="D2" s="1" t="str">
        <f>[1]Means!G1</f>
        <v>meanRNI1950</v>
      </c>
      <c r="E2" s="1" t="str">
        <f>[1]Means!N1</f>
        <v>meanCDR1960</v>
      </c>
      <c r="F2" s="1" t="str">
        <f>[1]Means!O1</f>
        <v>meanCBR1960</v>
      </c>
      <c r="G2" s="1" t="str">
        <f>[1]Means!P1</f>
        <v>meanRNI1960</v>
      </c>
      <c r="H2" s="1" t="str">
        <f>[1]Means!W1</f>
        <v>meanCDR1970</v>
      </c>
      <c r="I2" s="1" t="str">
        <f>[1]Means!X1</f>
        <v>meanCBR1970</v>
      </c>
      <c r="J2" s="1" t="str">
        <f>[1]Means!Y1</f>
        <v>meanRNI1970</v>
      </c>
      <c r="K2" s="1" t="str">
        <f>[1]Means!AF1</f>
        <v>meanCDR1980</v>
      </c>
      <c r="L2" s="1" t="str">
        <f>[1]Means!AG1</f>
        <v>meanCBR1980</v>
      </c>
      <c r="M2" s="1" t="str">
        <f>[1]Means!AH1</f>
        <v>meanRNI1980</v>
      </c>
      <c r="N2" s="1" t="str">
        <f>[1]Means!AO1</f>
        <v>meanCDR1990</v>
      </c>
      <c r="O2" s="1" t="str">
        <f>[1]Means!AP1</f>
        <v>meanCBR1990</v>
      </c>
      <c r="P2" s="1" t="str">
        <f>[1]Means!AQ1</f>
        <v>meanRNI1990</v>
      </c>
      <c r="Q2" s="1" t="str">
        <f>[1]Means!AX1</f>
        <v>meanCDR2000</v>
      </c>
      <c r="R2" s="1" t="str">
        <f>[1]Means!AY1</f>
        <v>meanCBR2000</v>
      </c>
      <c r="S2" s="1" t="str">
        <f>[1]Means!AZ1</f>
        <v>meanRNI2000</v>
      </c>
      <c r="T2" s="1" t="str">
        <f>[1]Means!BG1</f>
        <v>meanCDR2010</v>
      </c>
      <c r="U2" s="1" t="str">
        <f>[1]Means!BH1</f>
        <v>meanCBR2010</v>
      </c>
      <c r="V2" s="1" t="str">
        <f>[1]Means!BI1</f>
        <v>meanRNI2010</v>
      </c>
      <c r="W2" s="1" t="str">
        <f>[1]Means!BP1</f>
        <v>meanCDR2020</v>
      </c>
      <c r="X2" s="1" t="str">
        <f>[1]Means!BQ1</f>
        <v>meanCBR2020</v>
      </c>
      <c r="Y2" s="1" t="str">
        <f>[1]Means!BR1</f>
        <v>meanRNI2020</v>
      </c>
      <c r="Z2" s="1" t="s">
        <v>0</v>
      </c>
      <c r="AA2" s="1" t="s">
        <v>1</v>
      </c>
      <c r="AC2" s="1" t="s">
        <v>0</v>
      </c>
      <c r="AD2" s="1" t="s">
        <v>1</v>
      </c>
      <c r="AF2" s="1" t="s">
        <v>0</v>
      </c>
      <c r="AG2" s="1" t="s">
        <v>1</v>
      </c>
      <c r="AI2" s="1" t="s">
        <v>0</v>
      </c>
      <c r="AJ2" s="1" t="s">
        <v>1</v>
      </c>
      <c r="AL2" s="1" t="s">
        <v>0</v>
      </c>
      <c r="AM2" s="1" t="s">
        <v>1</v>
      </c>
      <c r="AO2" s="1" t="s">
        <v>0</v>
      </c>
      <c r="AP2" s="1" t="s">
        <v>1</v>
      </c>
      <c r="AR2" s="1" t="s">
        <v>0</v>
      </c>
      <c r="AS2" s="1" t="s">
        <v>1</v>
      </c>
      <c r="AU2" s="1" t="s">
        <v>2</v>
      </c>
      <c r="AV2" s="1" t="s">
        <v>2</v>
      </c>
      <c r="AW2" s="1" t="s">
        <v>2</v>
      </c>
      <c r="AX2" s="1" t="s">
        <v>2</v>
      </c>
      <c r="AY2" s="1" t="s">
        <v>2</v>
      </c>
      <c r="AZ2" s="1" t="s">
        <v>2</v>
      </c>
      <c r="BA2" s="1" t="s">
        <v>2</v>
      </c>
      <c r="BB2" s="1" t="s">
        <v>2</v>
      </c>
    </row>
    <row r="3" spans="1:54" x14ac:dyDescent="0.3">
      <c r="A3" s="1" t="str">
        <f>[1]Means!$C2</f>
        <v>Eastern Africa</v>
      </c>
      <c r="B3" s="4">
        <f>[1]Means!E2</f>
        <v>24.463000000000001</v>
      </c>
      <c r="C3" s="4">
        <f>[1]Means!F2</f>
        <v>47.696555555555555</v>
      </c>
      <c r="D3" s="4">
        <f>[1]Means!G2</f>
        <v>23.233555555555554</v>
      </c>
      <c r="E3" s="4">
        <f>[1]Means!N2</f>
        <v>21.227888888888888</v>
      </c>
      <c r="F3" s="4">
        <f>[1]Means!O2</f>
        <v>48.063499999999998</v>
      </c>
      <c r="G3" s="4">
        <f>[1]Means!P2</f>
        <v>26.83561111111111</v>
      </c>
      <c r="H3" s="4">
        <f>[1]Means!W2</f>
        <v>19.109333333333332</v>
      </c>
      <c r="I3" s="4">
        <f>[1]Means!X2</f>
        <v>46.500999999999998</v>
      </c>
      <c r="J3" s="4">
        <f>[1]Means!Y2</f>
        <v>27.391666666666666</v>
      </c>
      <c r="K3" s="4">
        <f>[1]Means!AF2</f>
        <v>16.571222222222222</v>
      </c>
      <c r="L3" s="4">
        <f>[1]Means!AG2</f>
        <v>45.94477777777778</v>
      </c>
      <c r="M3" s="4">
        <f>[1]Means!AH2</f>
        <v>29.373555555555555</v>
      </c>
      <c r="N3" s="4">
        <f>[1]Means!AO2</f>
        <v>15.866111111111111</v>
      </c>
      <c r="O3" s="4">
        <f>[1]Means!AP2</f>
        <v>42.889111111111113</v>
      </c>
      <c r="P3" s="4">
        <f>[1]Means!AQ2</f>
        <v>27.023</v>
      </c>
      <c r="Q3" s="4">
        <f>[1]Means!AX2</f>
        <v>13.297444444444444</v>
      </c>
      <c r="R3" s="4">
        <f>[1]Means!AY2</f>
        <v>39.634999999999998</v>
      </c>
      <c r="S3" s="4">
        <f>[1]Means!AZ2</f>
        <v>26.337555555555557</v>
      </c>
      <c r="T3" s="4">
        <f>[1]Means!BG2</f>
        <v>9.4268333333333327</v>
      </c>
      <c r="U3" s="4">
        <f>[1]Means!BH2</f>
        <v>35.918111111111109</v>
      </c>
      <c r="V3" s="4">
        <f>[1]Means!BI2</f>
        <v>26.491277777777778</v>
      </c>
      <c r="W3" s="4">
        <f>[1]Means!BP2</f>
        <v>7.3993888888888888</v>
      </c>
      <c r="X3" s="4">
        <f>[1]Means!BQ2</f>
        <v>30.543166666666668</v>
      </c>
      <c r="Y3" s="4">
        <f>[1]Means!BR2</f>
        <v>23.143777777777778</v>
      </c>
      <c r="Z3" s="2">
        <f t="shared" ref="Z3:Z26" si="2">E3-B3</f>
        <v>-3.235111111111113</v>
      </c>
      <c r="AA3" s="2">
        <f t="shared" ref="AA3:AA26" si="3">F3-C3</f>
        <v>0.3669444444444423</v>
      </c>
      <c r="AC3" s="2">
        <f t="shared" ref="AC3:AC26" si="4">H3-E3</f>
        <v>-2.118555555555556</v>
      </c>
      <c r="AD3" s="2">
        <f t="shared" ref="AD3:AD26" si="5">I3-F3</f>
        <v>-1.5625</v>
      </c>
      <c r="AF3" s="2">
        <f t="shared" ref="AF3:AF26" si="6">K3-H3</f>
        <v>-2.5381111111111103</v>
      </c>
      <c r="AG3" s="2">
        <f t="shared" ref="AG3:AG26" si="7">L3-I3</f>
        <v>-0.55622222222221751</v>
      </c>
      <c r="AI3" s="2">
        <f t="shared" ref="AI3:AI26" si="8">N3-K3</f>
        <v>-0.70511111111111013</v>
      </c>
      <c r="AJ3" s="2">
        <f t="shared" ref="AJ3:AJ26" si="9">O3-L3</f>
        <v>-3.0556666666666672</v>
      </c>
      <c r="AL3" s="2">
        <f t="shared" ref="AL3:AL26" si="10">Q3-N3</f>
        <v>-2.5686666666666671</v>
      </c>
      <c r="AM3" s="2">
        <f t="shared" ref="AM3:AM26" si="11">R3-O3</f>
        <v>-3.254111111111115</v>
      </c>
      <c r="AO3" s="2">
        <f t="shared" ref="AO3:AO26" si="12">T3-Q3</f>
        <v>-3.8706111111111117</v>
      </c>
      <c r="AP3" s="2">
        <f t="shared" ref="AP3:AP26" si="13">U3-R3</f>
        <v>-3.7168888888888887</v>
      </c>
      <c r="AR3" s="2">
        <f t="shared" ref="AR3:AR26" si="14">W3-T3</f>
        <v>-2.0274444444444439</v>
      </c>
      <c r="AS3" s="2">
        <f t="shared" ref="AS3:AS26" si="15">X3-U3</f>
        <v>-5.3749444444444414</v>
      </c>
      <c r="AU3" s="2">
        <f t="shared" ref="AU3:AU26" si="16">G3-D3</f>
        <v>3.6020555555555553</v>
      </c>
      <c r="AV3" s="2">
        <f t="shared" ref="AV3:AV26" si="17">J3-G3</f>
        <v>0.55605555555555597</v>
      </c>
      <c r="AW3" s="2">
        <f t="shared" ref="AW3:AW26" si="18">M3-J3</f>
        <v>1.9818888888888893</v>
      </c>
      <c r="AX3" s="2">
        <f t="shared" ref="AX3:AX26" si="19">P3-M3</f>
        <v>-2.3505555555555553</v>
      </c>
      <c r="AY3" s="2">
        <f t="shared" ref="AY3:AY26" si="20">S3-P3</f>
        <v>-0.68544444444444252</v>
      </c>
      <c r="AZ3" s="2">
        <f t="shared" ref="AZ3:AZ26" si="21">V3-S3</f>
        <v>0.15372222222222121</v>
      </c>
      <c r="BA3" s="2">
        <f t="shared" ref="BA3:BA26" si="22">Y3-V3</f>
        <v>-3.3475000000000001</v>
      </c>
      <c r="BB3" s="2">
        <f>Y3-D3</f>
        <v>-8.977777777777618E-2</v>
      </c>
    </row>
    <row r="4" spans="1:54" x14ac:dyDescent="0.3">
      <c r="A4" s="1" t="str">
        <f>[1]Means!$C3</f>
        <v>Middle Africa</v>
      </c>
      <c r="B4" s="4">
        <f>[1]Means!E3</f>
        <v>26.686444444444444</v>
      </c>
      <c r="C4" s="4">
        <f>[1]Means!F3</f>
        <v>43.355444444444444</v>
      </c>
      <c r="D4" s="4">
        <f>[1]Means!G3</f>
        <v>16.669</v>
      </c>
      <c r="E4" s="4">
        <f>[1]Means!N3</f>
        <v>23.673888888888889</v>
      </c>
      <c r="F4" s="4">
        <f>[1]Means!O3</f>
        <v>43.584111111111113</v>
      </c>
      <c r="G4" s="4">
        <f>[1]Means!P3</f>
        <v>19.910222222222224</v>
      </c>
      <c r="H4" s="4">
        <f>[1]Means!W3</f>
        <v>20.692555555555558</v>
      </c>
      <c r="I4" s="4">
        <f>[1]Means!X3</f>
        <v>43.812111111111108</v>
      </c>
      <c r="J4" s="4">
        <f>[1]Means!Y3</f>
        <v>23.119555555555554</v>
      </c>
      <c r="K4" s="4">
        <f>[1]Means!AF3</f>
        <v>16.779444444444444</v>
      </c>
      <c r="L4" s="4">
        <f>[1]Means!AG3</f>
        <v>44.432222222222222</v>
      </c>
      <c r="M4" s="4">
        <f>[1]Means!AH3</f>
        <v>27.652777777777779</v>
      </c>
      <c r="N4" s="4">
        <f>[1]Means!AO3</f>
        <v>15.333</v>
      </c>
      <c r="O4" s="4">
        <f>[1]Means!AP3</f>
        <v>44.743222222222222</v>
      </c>
      <c r="P4" s="4">
        <f>[1]Means!AQ3</f>
        <v>29.410222222222224</v>
      </c>
      <c r="Q4" s="4">
        <f>[1]Means!AX3</f>
        <v>13.856222222222222</v>
      </c>
      <c r="R4" s="4">
        <f>[1]Means!AY3</f>
        <v>41.868000000000002</v>
      </c>
      <c r="S4" s="4">
        <f>[1]Means!AZ3</f>
        <v>28.011777777777777</v>
      </c>
      <c r="T4" s="4">
        <f>[1]Means!BG3</f>
        <v>11.040888888888889</v>
      </c>
      <c r="U4" s="4">
        <f>[1]Means!BH3</f>
        <v>41.071222222222225</v>
      </c>
      <c r="V4" s="4">
        <f>[1]Means!BI3</f>
        <v>30.030333333333335</v>
      </c>
      <c r="W4" s="4">
        <f>[1]Means!BP3</f>
        <v>8.7912222222222223</v>
      </c>
      <c r="X4" s="4">
        <f>[1]Means!BQ3</f>
        <v>36.250666666666667</v>
      </c>
      <c r="Y4" s="4">
        <f>[1]Means!BR3</f>
        <v>27.459444444444443</v>
      </c>
      <c r="Z4" s="2">
        <f t="shared" si="2"/>
        <v>-3.0125555555555543</v>
      </c>
      <c r="AA4" s="2">
        <f t="shared" si="3"/>
        <v>0.22866666666666902</v>
      </c>
      <c r="AC4" s="2">
        <f t="shared" si="4"/>
        <v>-2.9813333333333318</v>
      </c>
      <c r="AD4" s="2">
        <f t="shared" si="5"/>
        <v>0.22799999999999443</v>
      </c>
      <c r="AF4" s="2">
        <f t="shared" si="6"/>
        <v>-3.9131111111111139</v>
      </c>
      <c r="AG4" s="2">
        <f t="shared" si="7"/>
        <v>0.62011111111111461</v>
      </c>
      <c r="AI4" s="2">
        <f t="shared" si="8"/>
        <v>-1.4464444444444435</v>
      </c>
      <c r="AJ4" s="2">
        <f t="shared" si="9"/>
        <v>0.31099999999999994</v>
      </c>
      <c r="AL4" s="2">
        <f t="shared" si="10"/>
        <v>-1.4767777777777784</v>
      </c>
      <c r="AM4" s="2">
        <f t="shared" si="11"/>
        <v>-2.8752222222222201</v>
      </c>
      <c r="AO4" s="2">
        <f t="shared" si="12"/>
        <v>-2.8153333333333332</v>
      </c>
      <c r="AP4" s="2">
        <f t="shared" si="13"/>
        <v>-0.79677777777777692</v>
      </c>
      <c r="AR4" s="2">
        <f t="shared" si="14"/>
        <v>-2.2496666666666663</v>
      </c>
      <c r="AS4" s="2">
        <f t="shared" si="15"/>
        <v>-4.8205555555555577</v>
      </c>
      <c r="AU4" s="2">
        <f t="shared" si="16"/>
        <v>3.2412222222222233</v>
      </c>
      <c r="AV4" s="2">
        <f t="shared" si="17"/>
        <v>3.2093333333333298</v>
      </c>
      <c r="AW4" s="2">
        <f t="shared" si="18"/>
        <v>4.5332222222222249</v>
      </c>
      <c r="AX4" s="2">
        <f t="shared" si="19"/>
        <v>1.7574444444444453</v>
      </c>
      <c r="AY4" s="2">
        <f t="shared" si="20"/>
        <v>-1.398444444444447</v>
      </c>
      <c r="AZ4" s="2">
        <f t="shared" si="21"/>
        <v>2.0185555555555581</v>
      </c>
      <c r="BA4" s="2">
        <f t="shared" si="22"/>
        <v>-2.5708888888888914</v>
      </c>
      <c r="BB4" s="2">
        <f t="shared" ref="BB4:BB26" si="23">Y4-D4</f>
        <v>10.790444444444443</v>
      </c>
    </row>
    <row r="5" spans="1:54" x14ac:dyDescent="0.3">
      <c r="A5" s="1" t="str">
        <f>[1]Means!$C4</f>
        <v>Northern Africa</v>
      </c>
      <c r="B5" s="4">
        <f>[1]Means!E4</f>
        <v>26.494333333333334</v>
      </c>
      <c r="C5" s="4">
        <f>[1]Means!F4</f>
        <v>49.609333333333332</v>
      </c>
      <c r="D5" s="4">
        <f>[1]Means!G4</f>
        <v>23.114999999999998</v>
      </c>
      <c r="E5" s="4">
        <f>[1]Means!N4</f>
        <v>22.091999999999999</v>
      </c>
      <c r="F5" s="4">
        <f>[1]Means!O4</f>
        <v>48.99366666666667</v>
      </c>
      <c r="G5" s="4">
        <f>[1]Means!P4</f>
        <v>26.901666666666667</v>
      </c>
      <c r="H5" s="4">
        <f>[1]Means!W4</f>
        <v>16.137</v>
      </c>
      <c r="I5" s="4">
        <f>[1]Means!X4</f>
        <v>44.918666666666667</v>
      </c>
      <c r="J5" s="4">
        <f>[1]Means!Y4</f>
        <v>28.781666666666666</v>
      </c>
      <c r="K5" s="4">
        <f>[1]Means!AF4</f>
        <v>10.968666666666667</v>
      </c>
      <c r="L5" s="4">
        <f>[1]Means!AG4</f>
        <v>40.994</v>
      </c>
      <c r="M5" s="4">
        <f>[1]Means!AH4</f>
        <v>30.025333333333336</v>
      </c>
      <c r="N5" s="4">
        <f>[1]Means!AO4</f>
        <v>7.4365000000000006</v>
      </c>
      <c r="O5" s="4">
        <f>[1]Means!AP4</f>
        <v>31.670666666666666</v>
      </c>
      <c r="P5" s="4">
        <f>[1]Means!AQ4</f>
        <v>24.234166666666667</v>
      </c>
      <c r="Q5" s="4">
        <f>[1]Means!AX4</f>
        <v>6.2744999999999997</v>
      </c>
      <c r="R5" s="4">
        <f>[1]Means!AY4</f>
        <v>24.788499999999999</v>
      </c>
      <c r="S5" s="4">
        <f>[1]Means!AZ4</f>
        <v>18.513999999999999</v>
      </c>
      <c r="T5" s="4">
        <f>[1]Means!BG4</f>
        <v>5.798</v>
      </c>
      <c r="U5" s="4">
        <f>[1]Means!BH4</f>
        <v>25.565000000000001</v>
      </c>
      <c r="V5" s="4">
        <f>[1]Means!BI4</f>
        <v>19.766999999999999</v>
      </c>
      <c r="W5" s="4">
        <f>[1]Means!BP4</f>
        <v>6.3086666666666664</v>
      </c>
      <c r="X5" s="4">
        <f>[1]Means!BQ4</f>
        <v>21.881333333333334</v>
      </c>
      <c r="Y5" s="4">
        <f>[1]Means!BR4</f>
        <v>15.572666666666667</v>
      </c>
      <c r="Z5" s="2">
        <f t="shared" si="2"/>
        <v>-4.4023333333333348</v>
      </c>
      <c r="AA5" s="2">
        <f t="shared" si="3"/>
        <v>-0.61566666666666237</v>
      </c>
      <c r="AC5" s="2">
        <f t="shared" si="4"/>
        <v>-5.9549999999999983</v>
      </c>
      <c r="AD5" s="2">
        <f t="shared" si="5"/>
        <v>-4.0750000000000028</v>
      </c>
      <c r="AF5" s="2">
        <f t="shared" si="6"/>
        <v>-5.168333333333333</v>
      </c>
      <c r="AG5" s="2">
        <f t="shared" si="7"/>
        <v>-3.924666666666667</v>
      </c>
      <c r="AI5" s="2">
        <f t="shared" si="8"/>
        <v>-3.5321666666666669</v>
      </c>
      <c r="AJ5" s="2">
        <f t="shared" si="9"/>
        <v>-9.3233333333333341</v>
      </c>
      <c r="AL5" s="2">
        <f t="shared" si="10"/>
        <v>-1.1620000000000008</v>
      </c>
      <c r="AM5" s="2">
        <f t="shared" si="11"/>
        <v>-6.8821666666666665</v>
      </c>
      <c r="AO5" s="2">
        <f t="shared" si="12"/>
        <v>-0.4764999999999997</v>
      </c>
      <c r="AP5" s="2">
        <f t="shared" si="13"/>
        <v>0.77650000000000219</v>
      </c>
      <c r="AR5" s="2">
        <f t="shared" si="14"/>
        <v>0.51066666666666638</v>
      </c>
      <c r="AS5" s="2">
        <f t="shared" si="15"/>
        <v>-3.6836666666666673</v>
      </c>
      <c r="AU5" s="2">
        <f t="shared" si="16"/>
        <v>3.7866666666666688</v>
      </c>
      <c r="AV5" s="2">
        <f t="shared" si="17"/>
        <v>1.879999999999999</v>
      </c>
      <c r="AW5" s="2">
        <f t="shared" si="18"/>
        <v>1.2436666666666696</v>
      </c>
      <c r="AX5" s="2">
        <f t="shared" si="19"/>
        <v>-5.791166666666669</v>
      </c>
      <c r="AY5" s="2">
        <f t="shared" si="20"/>
        <v>-5.7201666666666675</v>
      </c>
      <c r="AZ5" s="2">
        <f t="shared" si="21"/>
        <v>1.2530000000000001</v>
      </c>
      <c r="BA5" s="2">
        <f t="shared" si="22"/>
        <v>-4.1943333333333328</v>
      </c>
      <c r="BB5" s="2">
        <f t="shared" si="23"/>
        <v>-7.5423333333333318</v>
      </c>
    </row>
    <row r="6" spans="1:54" x14ac:dyDescent="0.3">
      <c r="A6" s="1" t="str">
        <f>[1]Means!$C5</f>
        <v>Southern Africa</v>
      </c>
      <c r="B6" s="4">
        <f>[1]Means!E5</f>
        <v>21.668800000000001</v>
      </c>
      <c r="C6" s="4">
        <f>[1]Means!F5</f>
        <v>44.258400000000002</v>
      </c>
      <c r="D6" s="4">
        <f>[1]Means!G5</f>
        <v>22.589600000000001</v>
      </c>
      <c r="E6" s="4">
        <f>[1]Means!N5</f>
        <v>16.907399999999999</v>
      </c>
      <c r="F6" s="4">
        <f>[1]Means!O5</f>
        <v>44.201999999999998</v>
      </c>
      <c r="G6" s="4">
        <f>[1]Means!P5</f>
        <v>27.294599999999999</v>
      </c>
      <c r="H6" s="4">
        <f>[1]Means!W5</f>
        <v>13.912800000000001</v>
      </c>
      <c r="I6" s="4">
        <f>[1]Means!X5</f>
        <v>43.675599999999996</v>
      </c>
      <c r="J6" s="4">
        <f>[1]Means!Y5</f>
        <v>29.762799999999999</v>
      </c>
      <c r="K6" s="4">
        <f>[1]Means!AF5</f>
        <v>10.6494</v>
      </c>
      <c r="L6" s="4">
        <f>[1]Means!AG5</f>
        <v>42.021000000000001</v>
      </c>
      <c r="M6" s="4">
        <f>[1]Means!AH5</f>
        <v>31.371600000000001</v>
      </c>
      <c r="N6" s="4">
        <f>[1]Means!AO5</f>
        <v>8.7186000000000003</v>
      </c>
      <c r="O6" s="4">
        <f>[1]Means!AP5</f>
        <v>35.774999999999999</v>
      </c>
      <c r="P6" s="4">
        <f>[1]Means!AQ5</f>
        <v>27.0564</v>
      </c>
      <c r="Q6" s="4">
        <f>[1]Means!AX5</f>
        <v>13.1038</v>
      </c>
      <c r="R6" s="4">
        <f>[1]Means!AY5</f>
        <v>28.390599999999999</v>
      </c>
      <c r="S6" s="4">
        <f>[1]Means!AZ5</f>
        <v>15.286800000000001</v>
      </c>
      <c r="T6" s="4">
        <f>[1]Means!BG5</f>
        <v>13.0486</v>
      </c>
      <c r="U6" s="4">
        <f>[1]Means!BH5</f>
        <v>28.315799999999999</v>
      </c>
      <c r="V6" s="4">
        <f>[1]Means!BI5</f>
        <v>15.267200000000001</v>
      </c>
      <c r="W6" s="4">
        <f>[1]Means!BP5</f>
        <v>8.9776000000000007</v>
      </c>
      <c r="X6" s="4">
        <f>[1]Means!BQ5</f>
        <v>24.751799999999999</v>
      </c>
      <c r="Y6" s="4">
        <f>[1]Means!BR5</f>
        <v>15.774199999999999</v>
      </c>
      <c r="Z6" s="2">
        <f t="shared" si="2"/>
        <v>-4.7614000000000019</v>
      </c>
      <c r="AA6" s="2">
        <f t="shared" si="3"/>
        <v>-5.6400000000003558E-2</v>
      </c>
      <c r="AC6" s="2">
        <f t="shared" si="4"/>
        <v>-2.9945999999999984</v>
      </c>
      <c r="AD6" s="2">
        <f t="shared" si="5"/>
        <v>-0.52640000000000242</v>
      </c>
      <c r="AF6" s="2">
        <f t="shared" si="6"/>
        <v>-3.2634000000000007</v>
      </c>
      <c r="AG6" s="2">
        <f t="shared" si="7"/>
        <v>-1.654599999999995</v>
      </c>
      <c r="AI6" s="2">
        <f t="shared" si="8"/>
        <v>-1.9307999999999996</v>
      </c>
      <c r="AJ6" s="2">
        <f t="shared" si="9"/>
        <v>-6.2460000000000022</v>
      </c>
      <c r="AL6" s="2">
        <f t="shared" si="10"/>
        <v>4.3851999999999993</v>
      </c>
      <c r="AM6" s="2">
        <f t="shared" si="11"/>
        <v>-7.3843999999999994</v>
      </c>
      <c r="AO6" s="2">
        <f t="shared" si="12"/>
        <v>-5.519999999999925E-2</v>
      </c>
      <c r="AP6" s="2">
        <f t="shared" si="13"/>
        <v>-7.4799999999999756E-2</v>
      </c>
      <c r="AR6" s="2">
        <f t="shared" si="14"/>
        <v>-4.0709999999999997</v>
      </c>
      <c r="AS6" s="2">
        <f t="shared" si="15"/>
        <v>-3.5640000000000001</v>
      </c>
      <c r="AU6" s="2">
        <f t="shared" si="16"/>
        <v>4.7049999999999983</v>
      </c>
      <c r="AV6" s="2">
        <f t="shared" si="17"/>
        <v>2.4681999999999995</v>
      </c>
      <c r="AW6" s="2">
        <f t="shared" si="18"/>
        <v>1.6088000000000022</v>
      </c>
      <c r="AX6" s="2">
        <f t="shared" si="19"/>
        <v>-4.3152000000000008</v>
      </c>
      <c r="AY6" s="2">
        <f t="shared" si="20"/>
        <v>-11.769599999999999</v>
      </c>
      <c r="AZ6" s="2">
        <f t="shared" si="21"/>
        <v>-1.9600000000000506E-2</v>
      </c>
      <c r="BA6" s="2">
        <f t="shared" si="22"/>
        <v>0.5069999999999979</v>
      </c>
      <c r="BB6" s="2">
        <f t="shared" si="23"/>
        <v>-6.8154000000000021</v>
      </c>
    </row>
    <row r="7" spans="1:54" x14ac:dyDescent="0.3">
      <c r="A7" s="1" t="str">
        <f>[1]Means!$C6</f>
        <v>Western Africa</v>
      </c>
      <c r="B7" s="4">
        <f>[1]Means!E6</f>
        <v>27.374176470588235</v>
      </c>
      <c r="C7" s="4">
        <f>[1]Means!F6</f>
        <v>47.231411764705882</v>
      </c>
      <c r="D7" s="4">
        <f>[1]Means!G6</f>
        <v>19.857235294117647</v>
      </c>
      <c r="E7" s="4">
        <f>[1]Means!N6</f>
        <v>25.144058823529413</v>
      </c>
      <c r="F7" s="4">
        <f>[1]Means!O6</f>
        <v>47.845941176470589</v>
      </c>
      <c r="G7" s="4">
        <f>[1]Means!P6</f>
        <v>22.701882352941176</v>
      </c>
      <c r="H7" s="4">
        <f>[1]Means!W6</f>
        <v>22.323</v>
      </c>
      <c r="I7" s="4">
        <f>[1]Means!X6</f>
        <v>46.551411764705882</v>
      </c>
      <c r="J7" s="4">
        <f>[1]Means!Y6</f>
        <v>24.228411764705882</v>
      </c>
      <c r="K7" s="4">
        <f>[1]Means!AF6</f>
        <v>18.625647058823528</v>
      </c>
      <c r="L7" s="4">
        <f>[1]Means!AG6</f>
        <v>46.368529411764705</v>
      </c>
      <c r="M7" s="4">
        <f>[1]Means!AH6</f>
        <v>27.742882352941177</v>
      </c>
      <c r="N7" s="4">
        <f>[1]Means!AO6</f>
        <v>16.43094117647059</v>
      </c>
      <c r="O7" s="4">
        <f>[1]Means!AP6</f>
        <v>43.964764705882352</v>
      </c>
      <c r="P7" s="4">
        <f>[1]Means!AQ6</f>
        <v>27.533823529411766</v>
      </c>
      <c r="Q7" s="4">
        <f>[1]Means!AX6</f>
        <v>13.248882352941177</v>
      </c>
      <c r="R7" s="4">
        <f>[1]Means!AY6</f>
        <v>40.045000000000002</v>
      </c>
      <c r="S7" s="4">
        <f>[1]Means!AZ6</f>
        <v>26.796117647058825</v>
      </c>
      <c r="T7" s="4">
        <f>[1]Means!BG6</f>
        <v>10.389411764705882</v>
      </c>
      <c r="U7" s="4">
        <f>[1]Means!BH6</f>
        <v>37.185000000000002</v>
      </c>
      <c r="V7" s="4">
        <f>[1]Means!BI6</f>
        <v>26.795588235294119</v>
      </c>
      <c r="W7" s="4">
        <f>[1]Means!BP6</f>
        <v>8.7988235294117647</v>
      </c>
      <c r="X7" s="4">
        <f>[1]Means!BQ6</f>
        <v>31.070882352941176</v>
      </c>
      <c r="Y7" s="4">
        <f>[1]Means!BR6</f>
        <v>22.272058823529413</v>
      </c>
      <c r="Z7" s="2">
        <f t="shared" si="2"/>
        <v>-2.2301176470588224</v>
      </c>
      <c r="AA7" s="2">
        <f t="shared" si="3"/>
        <v>0.61452941176470688</v>
      </c>
      <c r="AC7" s="2">
        <f t="shared" si="4"/>
        <v>-2.8210588235294125</v>
      </c>
      <c r="AD7" s="2">
        <f t="shared" si="5"/>
        <v>-1.2945294117647066</v>
      </c>
      <c r="AF7" s="2">
        <f t="shared" si="6"/>
        <v>-3.6973529411764723</v>
      </c>
      <c r="AG7" s="2">
        <f t="shared" si="7"/>
        <v>-0.18288235294117783</v>
      </c>
      <c r="AI7" s="2">
        <f t="shared" si="8"/>
        <v>-2.1947058823529382</v>
      </c>
      <c r="AJ7" s="2">
        <f t="shared" si="9"/>
        <v>-2.4037647058823524</v>
      </c>
      <c r="AL7" s="2">
        <f t="shared" si="10"/>
        <v>-3.1820588235294132</v>
      </c>
      <c r="AM7" s="2">
        <f t="shared" si="11"/>
        <v>-3.9197647058823506</v>
      </c>
      <c r="AO7" s="2">
        <f t="shared" si="12"/>
        <v>-2.8594705882352951</v>
      </c>
      <c r="AP7" s="2">
        <f t="shared" si="13"/>
        <v>-2.8599999999999994</v>
      </c>
      <c r="AR7" s="2">
        <f t="shared" si="14"/>
        <v>-1.590588235294117</v>
      </c>
      <c r="AS7" s="2">
        <f t="shared" si="15"/>
        <v>-6.1141176470588263</v>
      </c>
      <c r="AU7" s="2">
        <f t="shared" si="16"/>
        <v>2.8446470588235293</v>
      </c>
      <c r="AV7" s="2">
        <f t="shared" si="17"/>
        <v>1.5265294117647059</v>
      </c>
      <c r="AW7" s="2">
        <f t="shared" si="18"/>
        <v>3.5144705882352945</v>
      </c>
      <c r="AX7" s="2">
        <f t="shared" si="19"/>
        <v>-0.20905882352941063</v>
      </c>
      <c r="AY7" s="2">
        <f t="shared" si="20"/>
        <v>-0.73770588235294099</v>
      </c>
      <c r="AZ7" s="2">
        <f t="shared" si="21"/>
        <v>-5.294117647061114E-4</v>
      </c>
      <c r="BA7" s="2">
        <f t="shared" si="22"/>
        <v>-4.5235294117647058</v>
      </c>
      <c r="BB7" s="2">
        <f t="shared" si="23"/>
        <v>2.4148235294117661</v>
      </c>
    </row>
    <row r="8" spans="1:54" x14ac:dyDescent="0.3">
      <c r="A8" s="1" t="str">
        <f>[1]Means!$C7</f>
        <v>Caribbean</v>
      </c>
      <c r="B8" s="4">
        <f>[1]Means!E7</f>
        <v>16.205359999999999</v>
      </c>
      <c r="C8" s="4">
        <f>[1]Means!F7</f>
        <v>39.933320000000002</v>
      </c>
      <c r="D8" s="4">
        <f>[1]Means!G7</f>
        <v>23.727959999999999</v>
      </c>
      <c r="E8" s="4">
        <f>[1]Means!N7</f>
        <v>11.479760000000001</v>
      </c>
      <c r="F8" s="4">
        <f>[1]Means!O7</f>
        <v>38.03004</v>
      </c>
      <c r="G8" s="4">
        <f>[1]Means!P7</f>
        <v>26.550280000000001</v>
      </c>
      <c r="H8" s="4">
        <f>[1]Means!W7</f>
        <v>8.6674399999999991</v>
      </c>
      <c r="I8" s="4">
        <f>[1]Means!X7</f>
        <v>31.53848</v>
      </c>
      <c r="J8" s="4">
        <f>[1]Means!Y7</f>
        <v>22.871040000000001</v>
      </c>
      <c r="K8" s="4">
        <f>[1]Means!AF7</f>
        <v>7.64656</v>
      </c>
      <c r="L8" s="4">
        <f>[1]Means!AG7</f>
        <v>25.244800000000001</v>
      </c>
      <c r="M8" s="4">
        <f>[1]Means!AH7</f>
        <v>17.598240000000001</v>
      </c>
      <c r="N8" s="4">
        <f>[1]Means!AO7</f>
        <v>7.3027199999999999</v>
      </c>
      <c r="O8" s="4">
        <f>[1]Means!AP7</f>
        <v>22.9344</v>
      </c>
      <c r="P8" s="4">
        <f>[1]Means!AQ7</f>
        <v>15.631679999999999</v>
      </c>
      <c r="Q8" s="4">
        <f>[1]Means!AX7</f>
        <v>7.2290000000000001</v>
      </c>
      <c r="R8" s="4">
        <f>[1]Means!AY7</f>
        <v>17.722999999999999</v>
      </c>
      <c r="S8" s="4">
        <f>[1]Means!AZ7</f>
        <v>10.494</v>
      </c>
      <c r="T8" s="4">
        <f>[1]Means!BG7</f>
        <v>7.7967199999999997</v>
      </c>
      <c r="U8" s="4">
        <f>[1]Means!BH7</f>
        <v>14.616239999999999</v>
      </c>
      <c r="V8" s="4">
        <f>[1]Means!BI7</f>
        <v>6.8195199999999998</v>
      </c>
      <c r="W8" s="4">
        <f>[1]Means!BP7</f>
        <v>9.1099599999999992</v>
      </c>
      <c r="X8" s="4">
        <f>[1]Means!BQ7</f>
        <v>11.74268</v>
      </c>
      <c r="Y8" s="4">
        <f>[1]Means!BR7</f>
        <v>2.6327199999999999</v>
      </c>
      <c r="Z8" s="2">
        <f t="shared" si="2"/>
        <v>-4.7255999999999982</v>
      </c>
      <c r="AA8" s="2">
        <f t="shared" si="3"/>
        <v>-1.9032800000000023</v>
      </c>
      <c r="AC8" s="2">
        <f t="shared" si="4"/>
        <v>-2.8123200000000015</v>
      </c>
      <c r="AD8" s="2">
        <f t="shared" si="5"/>
        <v>-6.4915599999999998</v>
      </c>
      <c r="AF8" s="2">
        <f t="shared" si="6"/>
        <v>-1.0208799999999991</v>
      </c>
      <c r="AG8" s="2">
        <f t="shared" si="7"/>
        <v>-6.2936799999999984</v>
      </c>
      <c r="AI8" s="2">
        <f t="shared" si="8"/>
        <v>-0.34384000000000015</v>
      </c>
      <c r="AJ8" s="2">
        <f t="shared" si="9"/>
        <v>-2.3104000000000013</v>
      </c>
      <c r="AL8" s="2">
        <f t="shared" si="10"/>
        <v>-7.3719999999999786E-2</v>
      </c>
      <c r="AM8" s="2">
        <f t="shared" si="11"/>
        <v>-5.2114000000000011</v>
      </c>
      <c r="AO8" s="2">
        <f t="shared" si="12"/>
        <v>0.56771999999999956</v>
      </c>
      <c r="AP8" s="2">
        <f t="shared" si="13"/>
        <v>-3.1067599999999995</v>
      </c>
      <c r="AR8" s="2">
        <f t="shared" si="14"/>
        <v>1.3132399999999995</v>
      </c>
      <c r="AS8" s="2">
        <f t="shared" si="15"/>
        <v>-2.8735599999999994</v>
      </c>
      <c r="AU8" s="2">
        <f t="shared" si="16"/>
        <v>2.8223200000000013</v>
      </c>
      <c r="AV8" s="2">
        <f t="shared" si="17"/>
        <v>-3.6792400000000001</v>
      </c>
      <c r="AW8" s="2">
        <f t="shared" si="18"/>
        <v>-5.2728000000000002</v>
      </c>
      <c r="AX8" s="2">
        <f t="shared" si="19"/>
        <v>-1.9665600000000012</v>
      </c>
      <c r="AY8" s="2">
        <f t="shared" si="20"/>
        <v>-5.1376799999999996</v>
      </c>
      <c r="AZ8" s="2">
        <f t="shared" si="21"/>
        <v>-3.67448</v>
      </c>
      <c r="BA8" s="2">
        <f t="shared" si="22"/>
        <v>-4.1867999999999999</v>
      </c>
      <c r="BB8" s="2">
        <f t="shared" si="23"/>
        <v>-21.09524</v>
      </c>
    </row>
    <row r="9" spans="1:54" x14ac:dyDescent="0.3">
      <c r="A9" s="1" t="str">
        <f>[1]Means!$C8</f>
        <v>Central America</v>
      </c>
      <c r="B9" s="4">
        <f>[1]Means!E8</f>
        <v>20.145125</v>
      </c>
      <c r="C9" s="4">
        <f>[1]Means!F8</f>
        <v>48.957749999999997</v>
      </c>
      <c r="D9" s="4">
        <f>[1]Means!G8</f>
        <v>28.812624999999997</v>
      </c>
      <c r="E9" s="4">
        <f>[1]Means!N8</f>
        <v>14.943999999999999</v>
      </c>
      <c r="F9" s="4">
        <f>[1]Means!O8</f>
        <v>46.623125000000002</v>
      </c>
      <c r="G9" s="4">
        <f>[1]Means!P8</f>
        <v>31.679124999999999</v>
      </c>
      <c r="H9" s="4">
        <f>[1]Means!W8</f>
        <v>11.368499999999999</v>
      </c>
      <c r="I9" s="4">
        <f>[1]Means!X8</f>
        <v>41.655625000000001</v>
      </c>
      <c r="J9" s="4">
        <f>[1]Means!Y8</f>
        <v>30.287125</v>
      </c>
      <c r="K9" s="4">
        <f>[1]Means!AF8</f>
        <v>8.9412500000000001</v>
      </c>
      <c r="L9" s="4">
        <f>[1]Means!AG8</f>
        <v>38.726624999999999</v>
      </c>
      <c r="M9" s="4">
        <f>[1]Means!AH8</f>
        <v>29.785375000000002</v>
      </c>
      <c r="N9" s="4">
        <f>[1]Means!AO8</f>
        <v>6.500375</v>
      </c>
      <c r="O9" s="4">
        <f>[1]Means!AP8</f>
        <v>33.594999999999999</v>
      </c>
      <c r="P9" s="4">
        <f>[1]Means!AQ8</f>
        <v>27.094625000000001</v>
      </c>
      <c r="Q9" s="4">
        <f>[1]Means!AX8</f>
        <v>5.4981249999999999</v>
      </c>
      <c r="R9" s="4">
        <f>[1]Means!AY8</f>
        <v>27.756499999999999</v>
      </c>
      <c r="S9" s="4">
        <f>[1]Means!AZ8</f>
        <v>22.258375000000001</v>
      </c>
      <c r="T9" s="4">
        <f>[1]Means!BG8</f>
        <v>5.2824999999999998</v>
      </c>
      <c r="U9" s="4">
        <f>[1]Means!BH8</f>
        <v>22.108499999999999</v>
      </c>
      <c r="V9" s="4">
        <f>[1]Means!BI8</f>
        <v>16.826000000000001</v>
      </c>
      <c r="W9" s="4">
        <f>[1]Means!BP8</f>
        <v>6.4456249999999997</v>
      </c>
      <c r="X9" s="4">
        <f>[1]Means!BQ8</f>
        <v>18.075125</v>
      </c>
      <c r="Y9" s="4">
        <f>[1]Means!BR8</f>
        <v>11.6295</v>
      </c>
      <c r="Z9" s="2">
        <f t="shared" si="2"/>
        <v>-5.2011250000000011</v>
      </c>
      <c r="AA9" s="2">
        <f t="shared" si="3"/>
        <v>-2.3346249999999955</v>
      </c>
      <c r="AC9" s="2">
        <f t="shared" si="4"/>
        <v>-3.5754999999999999</v>
      </c>
      <c r="AD9" s="2">
        <f t="shared" si="5"/>
        <v>-4.9675000000000011</v>
      </c>
      <c r="AF9" s="2">
        <f t="shared" si="6"/>
        <v>-2.427249999999999</v>
      </c>
      <c r="AG9" s="2">
        <f t="shared" si="7"/>
        <v>-2.929000000000002</v>
      </c>
      <c r="AI9" s="2">
        <f t="shared" si="8"/>
        <v>-2.4408750000000001</v>
      </c>
      <c r="AJ9" s="2">
        <f t="shared" si="9"/>
        <v>-5.1316249999999997</v>
      </c>
      <c r="AL9" s="2">
        <f t="shared" si="10"/>
        <v>-1.0022500000000001</v>
      </c>
      <c r="AM9" s="2">
        <f t="shared" si="11"/>
        <v>-5.8384999999999998</v>
      </c>
      <c r="AO9" s="2">
        <f t="shared" si="12"/>
        <v>-0.21562500000000018</v>
      </c>
      <c r="AP9" s="2">
        <f t="shared" si="13"/>
        <v>-5.6479999999999997</v>
      </c>
      <c r="AR9" s="2">
        <f t="shared" si="14"/>
        <v>1.163125</v>
      </c>
      <c r="AS9" s="2">
        <f t="shared" si="15"/>
        <v>-4.0333749999999995</v>
      </c>
      <c r="AU9" s="2">
        <f t="shared" si="16"/>
        <v>2.866500000000002</v>
      </c>
      <c r="AV9" s="2">
        <f t="shared" si="17"/>
        <v>-1.3919999999999995</v>
      </c>
      <c r="AW9" s="2">
        <f t="shared" si="18"/>
        <v>-0.5017499999999977</v>
      </c>
      <c r="AX9" s="2">
        <f t="shared" si="19"/>
        <v>-2.6907500000000013</v>
      </c>
      <c r="AY9" s="2">
        <f t="shared" si="20"/>
        <v>-4.8362499999999997</v>
      </c>
      <c r="AZ9" s="2">
        <f t="shared" si="21"/>
        <v>-5.4323750000000004</v>
      </c>
      <c r="BA9" s="2">
        <f t="shared" si="22"/>
        <v>-5.1965000000000003</v>
      </c>
      <c r="BB9" s="2">
        <f t="shared" si="23"/>
        <v>-17.183124999999997</v>
      </c>
    </row>
    <row r="10" spans="1:54" x14ac:dyDescent="0.3">
      <c r="A10" s="1" t="str">
        <f>[1]Means!$C9</f>
        <v>Central Asia</v>
      </c>
      <c r="B10" s="4">
        <f>[1]Means!E9</f>
        <v>17.135199999999998</v>
      </c>
      <c r="C10" s="4">
        <f>[1]Means!F9</f>
        <v>38.162399999999998</v>
      </c>
      <c r="D10" s="4">
        <f>[1]Means!G9</f>
        <v>21.027199999999997</v>
      </c>
      <c r="E10" s="4">
        <f>[1]Means!N9</f>
        <v>15.7202</v>
      </c>
      <c r="F10" s="4">
        <f>[1]Means!O9</f>
        <v>44.2896</v>
      </c>
      <c r="G10" s="4">
        <f>[1]Means!P9</f>
        <v>28.569399999999998</v>
      </c>
      <c r="H10" s="4">
        <f>[1]Means!W9</f>
        <v>11.94</v>
      </c>
      <c r="I10" s="4">
        <f>[1]Means!X9</f>
        <v>35.745200000000004</v>
      </c>
      <c r="J10" s="4">
        <f>[1]Means!Y9</f>
        <v>23.805200000000003</v>
      </c>
      <c r="K10" s="4">
        <f>[1]Means!AF9</f>
        <v>10.211600000000001</v>
      </c>
      <c r="L10" s="4">
        <f>[1]Means!AG9</f>
        <v>33.9206</v>
      </c>
      <c r="M10" s="4">
        <f>[1]Means!AH9</f>
        <v>23.709</v>
      </c>
      <c r="N10" s="4">
        <f>[1]Means!AO9</f>
        <v>8.655800000000001</v>
      </c>
      <c r="O10" s="4">
        <f>[1]Means!AP9</f>
        <v>33.279200000000003</v>
      </c>
      <c r="P10" s="4">
        <f>[1]Means!AQ9</f>
        <v>24.6234</v>
      </c>
      <c r="Q10" s="4">
        <f>[1]Means!AX9</f>
        <v>7.9875999999999996</v>
      </c>
      <c r="R10" s="4">
        <f>[1]Means!AY9</f>
        <v>22.529599999999999</v>
      </c>
      <c r="S10" s="4">
        <f>[1]Means!AZ9</f>
        <v>14.542</v>
      </c>
      <c r="T10" s="4">
        <f>[1]Means!BG9</f>
        <v>6.8508000000000004</v>
      </c>
      <c r="U10" s="4">
        <f>[1]Means!BH9</f>
        <v>26.019400000000001</v>
      </c>
      <c r="V10" s="4">
        <f>[1]Means!BI9</f>
        <v>19.168600000000001</v>
      </c>
      <c r="W10" s="4">
        <f>[1]Means!BP9</f>
        <v>6.9766000000000004</v>
      </c>
      <c r="X10" s="4">
        <f>[1]Means!BQ9</f>
        <v>24.939</v>
      </c>
      <c r="Y10" s="4">
        <f>[1]Means!BR9</f>
        <v>17.962400000000002</v>
      </c>
      <c r="Z10" s="2">
        <f t="shared" si="2"/>
        <v>-1.4149999999999974</v>
      </c>
      <c r="AA10" s="2">
        <f t="shared" si="3"/>
        <v>6.127200000000002</v>
      </c>
      <c r="AC10" s="2">
        <f t="shared" si="4"/>
        <v>-3.7802000000000007</v>
      </c>
      <c r="AD10" s="2">
        <f t="shared" si="5"/>
        <v>-8.544399999999996</v>
      </c>
      <c r="AF10" s="2">
        <f t="shared" si="6"/>
        <v>-1.7283999999999988</v>
      </c>
      <c r="AG10" s="2">
        <f t="shared" si="7"/>
        <v>-1.8246000000000038</v>
      </c>
      <c r="AI10" s="2">
        <f t="shared" si="8"/>
        <v>-1.5557999999999996</v>
      </c>
      <c r="AJ10" s="2">
        <f t="shared" si="9"/>
        <v>-0.64139999999999731</v>
      </c>
      <c r="AL10" s="2">
        <f t="shared" si="10"/>
        <v>-0.66820000000000146</v>
      </c>
      <c r="AM10" s="2">
        <f t="shared" si="11"/>
        <v>-10.749600000000004</v>
      </c>
      <c r="AO10" s="2">
        <f t="shared" si="12"/>
        <v>-1.1367999999999991</v>
      </c>
      <c r="AP10" s="2">
        <f t="shared" si="13"/>
        <v>3.4898000000000025</v>
      </c>
      <c r="AR10" s="2">
        <f t="shared" si="14"/>
        <v>0.12579999999999991</v>
      </c>
      <c r="AS10" s="2">
        <f t="shared" si="15"/>
        <v>-1.0804000000000009</v>
      </c>
      <c r="AU10" s="2">
        <f t="shared" si="16"/>
        <v>7.5422000000000011</v>
      </c>
      <c r="AV10" s="2">
        <f t="shared" si="17"/>
        <v>-4.7641999999999953</v>
      </c>
      <c r="AW10" s="2">
        <f t="shared" si="18"/>
        <v>-9.6200000000003172E-2</v>
      </c>
      <c r="AX10" s="2">
        <f t="shared" si="19"/>
        <v>0.91440000000000055</v>
      </c>
      <c r="AY10" s="2">
        <f t="shared" si="20"/>
        <v>-10.0814</v>
      </c>
      <c r="AZ10" s="2">
        <f t="shared" si="21"/>
        <v>4.6266000000000016</v>
      </c>
      <c r="BA10" s="2">
        <f t="shared" si="22"/>
        <v>-1.2061999999999991</v>
      </c>
      <c r="BB10" s="2">
        <f t="shared" si="23"/>
        <v>-3.0647999999999946</v>
      </c>
    </row>
    <row r="11" spans="1:54" x14ac:dyDescent="0.3">
      <c r="A11" s="1" t="str">
        <f>[1]Means!$C10</f>
        <v>Eastern Asia</v>
      </c>
      <c r="B11" s="4">
        <f>[1]Means!E10</f>
        <v>15.251333333333333</v>
      </c>
      <c r="C11" s="4">
        <f>[1]Means!F10</f>
        <v>40.076999999999998</v>
      </c>
      <c r="D11" s="4">
        <f>[1]Means!G10</f>
        <v>24.825666666666667</v>
      </c>
      <c r="E11" s="4">
        <f>[1]Means!N10</f>
        <v>13.417625000000001</v>
      </c>
      <c r="F11" s="4">
        <f>[1]Means!O10</f>
        <v>34.605125000000001</v>
      </c>
      <c r="G11" s="4">
        <f>[1]Means!P10</f>
        <v>21.1875</v>
      </c>
      <c r="H11" s="4">
        <f>[1]Means!W10</f>
        <v>8.4017499999999998</v>
      </c>
      <c r="I11" s="4">
        <f>[1]Means!X10</f>
        <v>27.16225</v>
      </c>
      <c r="J11" s="4">
        <f>[1]Means!Y10</f>
        <v>18.7605</v>
      </c>
      <c r="K11" s="4">
        <f>[1]Means!AF10</f>
        <v>7.2608750000000004</v>
      </c>
      <c r="L11" s="4">
        <f>[1]Means!AG10</f>
        <v>21.374624999999998</v>
      </c>
      <c r="M11" s="4">
        <f>[1]Means!AH10</f>
        <v>14.11375</v>
      </c>
      <c r="N11" s="4">
        <f>[1]Means!AO10</f>
        <v>6.3514999999999997</v>
      </c>
      <c r="O11" s="4">
        <f>[1]Means!AP10</f>
        <v>19.226875</v>
      </c>
      <c r="P11" s="4">
        <f>[1]Means!AQ10</f>
        <v>12.875375</v>
      </c>
      <c r="Q11" s="4">
        <f>[1]Means!AX10</f>
        <v>6.5127500000000005</v>
      </c>
      <c r="R11" s="4">
        <f>[1]Means!AY10</f>
        <v>13.30175</v>
      </c>
      <c r="S11" s="4">
        <f>[1]Means!AZ10</f>
        <v>6.7889999999999997</v>
      </c>
      <c r="T11" s="4">
        <f>[1]Means!BG10</f>
        <v>6.6972500000000004</v>
      </c>
      <c r="U11" s="4">
        <f>[1]Means!BH10</f>
        <v>11.823124999999999</v>
      </c>
      <c r="V11" s="4">
        <f>[1]Means!BI10</f>
        <v>5.1258749999999997</v>
      </c>
      <c r="W11" s="4">
        <f>[1]Means!BP10</f>
        <v>7.4249999999999998</v>
      </c>
      <c r="X11" s="4">
        <f>[1]Means!BQ10</f>
        <v>10.237857142857143</v>
      </c>
      <c r="Y11" s="4">
        <f>[1]Means!BR10</f>
        <v>2.8128571428571427</v>
      </c>
      <c r="Z11" s="2">
        <f t="shared" si="2"/>
        <v>-1.8337083333333322</v>
      </c>
      <c r="AA11" s="2">
        <f t="shared" si="3"/>
        <v>-5.4718749999999972</v>
      </c>
      <c r="AC11" s="2">
        <f t="shared" si="4"/>
        <v>-5.0158750000000012</v>
      </c>
      <c r="AD11" s="2">
        <f t="shared" si="5"/>
        <v>-7.4428750000000008</v>
      </c>
      <c r="AF11" s="2">
        <f t="shared" si="6"/>
        <v>-1.1408749999999994</v>
      </c>
      <c r="AG11" s="2">
        <f t="shared" si="7"/>
        <v>-5.787625000000002</v>
      </c>
      <c r="AI11" s="2">
        <f t="shared" si="8"/>
        <v>-0.90937500000000071</v>
      </c>
      <c r="AJ11" s="2">
        <f t="shared" si="9"/>
        <v>-2.1477499999999985</v>
      </c>
      <c r="AL11" s="2">
        <f t="shared" si="10"/>
        <v>0.16125000000000078</v>
      </c>
      <c r="AM11" s="2">
        <f t="shared" si="11"/>
        <v>-5.9251249999999995</v>
      </c>
      <c r="AO11" s="2">
        <f t="shared" si="12"/>
        <v>0.18449999999999989</v>
      </c>
      <c r="AP11" s="2">
        <f t="shared" si="13"/>
        <v>-1.478625000000001</v>
      </c>
      <c r="AR11" s="2">
        <f t="shared" si="14"/>
        <v>0.72774999999999945</v>
      </c>
      <c r="AS11" s="2">
        <f t="shared" si="15"/>
        <v>-1.5852678571428562</v>
      </c>
      <c r="AU11" s="2">
        <f t="shared" si="16"/>
        <v>-3.6381666666666668</v>
      </c>
      <c r="AV11" s="2">
        <f t="shared" si="17"/>
        <v>-2.4269999999999996</v>
      </c>
      <c r="AW11" s="2">
        <f t="shared" si="18"/>
        <v>-4.6467500000000008</v>
      </c>
      <c r="AX11" s="2">
        <f t="shared" si="19"/>
        <v>-1.2383749999999996</v>
      </c>
      <c r="AY11" s="2">
        <f t="shared" si="20"/>
        <v>-6.0863750000000003</v>
      </c>
      <c r="AZ11" s="2">
        <f t="shared" si="21"/>
        <v>-1.663125</v>
      </c>
      <c r="BA11" s="2">
        <f t="shared" si="22"/>
        <v>-2.313017857142857</v>
      </c>
      <c r="BB11" s="2">
        <f t="shared" si="23"/>
        <v>-22.012809523809523</v>
      </c>
    </row>
    <row r="12" spans="1:54" x14ac:dyDescent="0.3">
      <c r="A12" s="1" t="str">
        <f>[1]Means!$C11</f>
        <v>South-eastern Asia</v>
      </c>
      <c r="B12" s="4">
        <f>[1]Means!E11</f>
        <v>21.285545454545453</v>
      </c>
      <c r="C12" s="4">
        <f>[1]Means!F11</f>
        <v>44.778636363636366</v>
      </c>
      <c r="D12" s="4">
        <f>[1]Means!G11</f>
        <v>23.49309090909091</v>
      </c>
      <c r="E12" s="4">
        <f>[1]Means!N11</f>
        <v>16.197909090909093</v>
      </c>
      <c r="F12" s="4">
        <f>[1]Means!O11</f>
        <v>43.604818181818182</v>
      </c>
      <c r="G12" s="4">
        <f>[1]Means!P11</f>
        <v>27.406909090909092</v>
      </c>
      <c r="H12" s="4">
        <f>[1]Means!W11</f>
        <v>13.609090909090909</v>
      </c>
      <c r="I12" s="4">
        <f>[1]Means!X11</f>
        <v>37.108272727272727</v>
      </c>
      <c r="J12" s="4">
        <f>[1]Means!Y11</f>
        <v>23.499181818181818</v>
      </c>
      <c r="K12" s="4">
        <f>[1]Means!AF11</f>
        <v>11.708</v>
      </c>
      <c r="L12" s="4">
        <f>[1]Means!AG11</f>
        <v>34.186999999999998</v>
      </c>
      <c r="M12" s="4">
        <f>[1]Means!AH11</f>
        <v>22.478999999999999</v>
      </c>
      <c r="N12" s="4">
        <f>[1]Means!AO11</f>
        <v>8.7985454545454544</v>
      </c>
      <c r="O12" s="4">
        <f>[1]Means!AP11</f>
        <v>30.814181818181819</v>
      </c>
      <c r="P12" s="4">
        <f>[1]Means!AQ11</f>
        <v>22.015636363636364</v>
      </c>
      <c r="Q12" s="4">
        <f>[1]Means!AX11</f>
        <v>6.8574545454545452</v>
      </c>
      <c r="R12" s="4">
        <f>[1]Means!AY11</f>
        <v>23.844818181818184</v>
      </c>
      <c r="S12" s="4">
        <f>[1]Means!AZ11</f>
        <v>16.987363636363636</v>
      </c>
      <c r="T12" s="4">
        <f>[1]Means!BG11</f>
        <v>6.2599090909090904</v>
      </c>
      <c r="U12" s="4">
        <f>[1]Means!BH11</f>
        <v>20.119090909090907</v>
      </c>
      <c r="V12" s="4">
        <f>[1]Means!BI11</f>
        <v>13.859181818181819</v>
      </c>
      <c r="W12" s="4">
        <f>[1]Means!BP11</f>
        <v>6.5156363636363634</v>
      </c>
      <c r="X12" s="4">
        <f>[1]Means!BQ11</f>
        <v>16.328363636363637</v>
      </c>
      <c r="Y12" s="4">
        <f>[1]Means!BR11</f>
        <v>9.8127272727272725</v>
      </c>
      <c r="Z12" s="2">
        <f t="shared" si="2"/>
        <v>-5.08763636363636</v>
      </c>
      <c r="AA12" s="2">
        <f t="shared" si="3"/>
        <v>-1.1738181818181843</v>
      </c>
      <c r="AC12" s="2">
        <f t="shared" si="4"/>
        <v>-2.5888181818181835</v>
      </c>
      <c r="AD12" s="2">
        <f t="shared" si="5"/>
        <v>-6.4965454545454548</v>
      </c>
      <c r="AF12" s="2">
        <f t="shared" si="6"/>
        <v>-1.9010909090909092</v>
      </c>
      <c r="AG12" s="2">
        <f t="shared" si="7"/>
        <v>-2.9212727272727292</v>
      </c>
      <c r="AI12" s="2">
        <f t="shared" si="8"/>
        <v>-2.9094545454545457</v>
      </c>
      <c r="AJ12" s="2">
        <f t="shared" si="9"/>
        <v>-3.3728181818181788</v>
      </c>
      <c r="AL12" s="2">
        <f t="shared" si="10"/>
        <v>-1.9410909090909092</v>
      </c>
      <c r="AM12" s="2">
        <f t="shared" si="11"/>
        <v>-6.9693636363636351</v>
      </c>
      <c r="AO12" s="2">
        <f t="shared" si="12"/>
        <v>-0.59754545454545482</v>
      </c>
      <c r="AP12" s="2">
        <f t="shared" si="13"/>
        <v>-3.7257272727272763</v>
      </c>
      <c r="AR12" s="2">
        <f t="shared" si="14"/>
        <v>0.25572727272727303</v>
      </c>
      <c r="AS12" s="2">
        <f t="shared" si="15"/>
        <v>-3.7907272727272705</v>
      </c>
      <c r="AU12" s="2">
        <f t="shared" si="16"/>
        <v>3.9138181818181828</v>
      </c>
      <c r="AV12" s="2">
        <f t="shared" si="17"/>
        <v>-3.9077272727272749</v>
      </c>
      <c r="AW12" s="2">
        <f t="shared" si="18"/>
        <v>-1.0201818181818183</v>
      </c>
      <c r="AX12" s="2">
        <f t="shared" si="19"/>
        <v>-0.46336363636363487</v>
      </c>
      <c r="AY12" s="2">
        <f t="shared" si="20"/>
        <v>-5.0282727272727286</v>
      </c>
      <c r="AZ12" s="2">
        <f t="shared" si="21"/>
        <v>-3.1281818181818171</v>
      </c>
      <c r="BA12" s="2">
        <f t="shared" si="22"/>
        <v>-4.0464545454545462</v>
      </c>
      <c r="BB12" s="2">
        <f t="shared" si="23"/>
        <v>-13.680363636363637</v>
      </c>
    </row>
    <row r="13" spans="1:54" x14ac:dyDescent="0.3">
      <c r="A13" s="1" t="str">
        <f>[1]Means!$C12</f>
        <v>Southern Asia</v>
      </c>
      <c r="B13" s="4">
        <f>[1]Means!E12</f>
        <v>26.866555555555557</v>
      </c>
      <c r="C13" s="4">
        <f>[1]Means!F12</f>
        <v>45.418888888888887</v>
      </c>
      <c r="D13" s="4">
        <f>[1]Means!G12</f>
        <v>18.552333333333333</v>
      </c>
      <c r="E13" s="4">
        <f>[1]Means!N12</f>
        <v>22.840888888888887</v>
      </c>
      <c r="F13" s="4">
        <f>[1]Means!O12</f>
        <v>46.800444444444445</v>
      </c>
      <c r="G13" s="4">
        <f>[1]Means!P12</f>
        <v>23.959555555555553</v>
      </c>
      <c r="H13" s="4">
        <f>[1]Means!W12</f>
        <v>18.685444444444443</v>
      </c>
      <c r="I13" s="4">
        <f>[1]Means!X12</f>
        <v>43.977666666666664</v>
      </c>
      <c r="J13" s="4">
        <f>[1]Means!Y12</f>
        <v>25.292222222222222</v>
      </c>
      <c r="K13" s="4">
        <f>[1]Means!AF12</f>
        <v>14.586777777777778</v>
      </c>
      <c r="L13" s="4">
        <f>[1]Means!AG12</f>
        <v>42.729111111111109</v>
      </c>
      <c r="M13" s="4">
        <f>[1]Means!AH12</f>
        <v>28.142333333333333</v>
      </c>
      <c r="N13" s="4">
        <f>[1]Means!AO12</f>
        <v>11.051</v>
      </c>
      <c r="O13" s="4">
        <f>[1]Means!AP12</f>
        <v>37.232111111111109</v>
      </c>
      <c r="P13" s="4">
        <f>[1]Means!AQ12</f>
        <v>26.181111111111111</v>
      </c>
      <c r="Q13" s="4">
        <f>[1]Means!AX12</f>
        <v>7.8855555555555554</v>
      </c>
      <c r="R13" s="4">
        <f>[1]Means!AY12</f>
        <v>28.395777777777777</v>
      </c>
      <c r="S13" s="4">
        <f>[1]Means!AZ12</f>
        <v>20.510222222222222</v>
      </c>
      <c r="T13" s="4">
        <f>[1]Means!BG12</f>
        <v>6.3650000000000002</v>
      </c>
      <c r="U13" s="4">
        <f>[1]Means!BH12</f>
        <v>23.983888888888888</v>
      </c>
      <c r="V13" s="4">
        <f>[1]Means!BI12</f>
        <v>17.61888888888889</v>
      </c>
      <c r="W13" s="4">
        <f>[1]Means!BP12</f>
        <v>6.4407777777777779</v>
      </c>
      <c r="X13" s="4">
        <f>[1]Means!BQ12</f>
        <v>19.575222222222223</v>
      </c>
      <c r="Y13" s="4">
        <f>[1]Means!BR12</f>
        <v>13.134444444444444</v>
      </c>
      <c r="Z13" s="2">
        <f t="shared" si="2"/>
        <v>-4.0256666666666696</v>
      </c>
      <c r="AA13" s="2">
        <f t="shared" si="3"/>
        <v>1.3815555555555576</v>
      </c>
      <c r="AC13" s="2">
        <f t="shared" si="4"/>
        <v>-4.1554444444444449</v>
      </c>
      <c r="AD13" s="2">
        <f t="shared" si="5"/>
        <v>-2.8227777777777803</v>
      </c>
      <c r="AF13" s="2">
        <f t="shared" si="6"/>
        <v>-4.0986666666666647</v>
      </c>
      <c r="AG13" s="2">
        <f t="shared" si="7"/>
        <v>-1.248555555555555</v>
      </c>
      <c r="AI13" s="2">
        <f t="shared" si="8"/>
        <v>-3.5357777777777777</v>
      </c>
      <c r="AJ13" s="2">
        <f t="shared" si="9"/>
        <v>-5.4969999999999999</v>
      </c>
      <c r="AL13" s="2">
        <f t="shared" si="10"/>
        <v>-3.1654444444444447</v>
      </c>
      <c r="AM13" s="2">
        <f t="shared" si="11"/>
        <v>-8.8363333333333323</v>
      </c>
      <c r="AO13" s="2">
        <f t="shared" si="12"/>
        <v>-1.5205555555555552</v>
      </c>
      <c r="AP13" s="2">
        <f t="shared" si="13"/>
        <v>-4.411888888888889</v>
      </c>
      <c r="AR13" s="2">
        <f t="shared" si="14"/>
        <v>7.5777777777777722E-2</v>
      </c>
      <c r="AS13" s="2">
        <f t="shared" si="15"/>
        <v>-4.4086666666666652</v>
      </c>
      <c r="AU13" s="2">
        <f t="shared" si="16"/>
        <v>5.4072222222222202</v>
      </c>
      <c r="AV13" s="2">
        <f t="shared" si="17"/>
        <v>1.3326666666666682</v>
      </c>
      <c r="AW13" s="2">
        <f t="shared" si="18"/>
        <v>2.8501111111111115</v>
      </c>
      <c r="AX13" s="2">
        <f t="shared" si="19"/>
        <v>-1.9612222222222222</v>
      </c>
      <c r="AY13" s="2">
        <f t="shared" si="20"/>
        <v>-5.6708888888888893</v>
      </c>
      <c r="AZ13" s="2">
        <f t="shared" si="21"/>
        <v>-2.891333333333332</v>
      </c>
      <c r="BA13" s="2">
        <f t="shared" si="22"/>
        <v>-4.4844444444444456</v>
      </c>
      <c r="BB13" s="2">
        <f t="shared" si="23"/>
        <v>-5.4178888888888892</v>
      </c>
    </row>
    <row r="14" spans="1:54" x14ac:dyDescent="0.3">
      <c r="A14" s="1" t="str">
        <f>[1]Means!$C13</f>
        <v>Western Asia</v>
      </c>
      <c r="B14" s="4">
        <f>[1]Means!E13</f>
        <v>20.514777777777777</v>
      </c>
      <c r="C14" s="4">
        <f>[1]Means!F13</f>
        <v>42.522722222222221</v>
      </c>
      <c r="D14" s="4">
        <f>[1]Means!G13</f>
        <v>22.007944444444444</v>
      </c>
      <c r="E14" s="4">
        <f>[1]Means!N13</f>
        <v>15.452777777777778</v>
      </c>
      <c r="F14" s="4">
        <f>[1]Means!O13</f>
        <v>42.094833333333334</v>
      </c>
      <c r="G14" s="4">
        <f>[1]Means!P13</f>
        <v>26.642055555555554</v>
      </c>
      <c r="H14" s="4">
        <f>[1]Means!W13</f>
        <v>10.836222222222222</v>
      </c>
      <c r="I14" s="4">
        <f>[1]Means!X13</f>
        <v>37.695999999999998</v>
      </c>
      <c r="J14" s="4">
        <f>[1]Means!Y13</f>
        <v>26.859777777777779</v>
      </c>
      <c r="K14" s="4">
        <f>[1]Means!AF13</f>
        <v>7.8600555555555554</v>
      </c>
      <c r="L14" s="4">
        <f>[1]Means!AG13</f>
        <v>33.839500000000001</v>
      </c>
      <c r="M14" s="4">
        <f>[1]Means!AH13</f>
        <v>25.979444444444443</v>
      </c>
      <c r="N14" s="4">
        <f>[1]Means!AO13</f>
        <v>6.2796111111111115</v>
      </c>
      <c r="O14" s="4">
        <f>[1]Means!AP13</f>
        <v>29.628722222222223</v>
      </c>
      <c r="P14" s="4">
        <f>[1]Means!AQ13</f>
        <v>23.34911111111111</v>
      </c>
      <c r="Q14" s="4">
        <f>[1]Means!AX13</f>
        <v>5.1806111111111113</v>
      </c>
      <c r="R14" s="4">
        <f>[1]Means!AY13</f>
        <v>22.377444444444446</v>
      </c>
      <c r="S14" s="4">
        <f>[1]Means!AZ13</f>
        <v>17.196833333333334</v>
      </c>
      <c r="T14" s="4">
        <f>[1]Means!BG13</f>
        <v>4.7650555555555556</v>
      </c>
      <c r="U14" s="4">
        <f>[1]Means!BH13</f>
        <v>20.424944444444446</v>
      </c>
      <c r="V14" s="4">
        <f>[1]Means!BI13</f>
        <v>15.65988888888889</v>
      </c>
      <c r="W14" s="4">
        <f>[1]Means!BP13</f>
        <v>5.4565882352941175</v>
      </c>
      <c r="X14" s="4">
        <f>[1]Means!BQ13</f>
        <v>16.84429411764706</v>
      </c>
      <c r="Y14" s="4">
        <f>[1]Means!BR13</f>
        <v>11.387705882352941</v>
      </c>
      <c r="Z14" s="2">
        <f t="shared" si="2"/>
        <v>-5.0619999999999994</v>
      </c>
      <c r="AA14" s="2">
        <f t="shared" si="3"/>
        <v>-0.42788888888888721</v>
      </c>
      <c r="AC14" s="2">
        <f t="shared" si="4"/>
        <v>-4.6165555555555553</v>
      </c>
      <c r="AD14" s="2">
        <f t="shared" si="5"/>
        <v>-4.3988333333333358</v>
      </c>
      <c r="AF14" s="2">
        <f t="shared" si="6"/>
        <v>-2.9761666666666668</v>
      </c>
      <c r="AG14" s="2">
        <f t="shared" si="7"/>
        <v>-3.8564999999999969</v>
      </c>
      <c r="AI14" s="2">
        <f t="shared" si="8"/>
        <v>-1.5804444444444439</v>
      </c>
      <c r="AJ14" s="2">
        <f t="shared" si="9"/>
        <v>-4.2107777777777784</v>
      </c>
      <c r="AL14" s="2">
        <f t="shared" si="10"/>
        <v>-1.0990000000000002</v>
      </c>
      <c r="AM14" s="2">
        <f t="shared" si="11"/>
        <v>-7.2512777777777764</v>
      </c>
      <c r="AO14" s="2">
        <f t="shared" si="12"/>
        <v>-0.41555555555555568</v>
      </c>
      <c r="AP14" s="2">
        <f t="shared" si="13"/>
        <v>-1.9525000000000006</v>
      </c>
      <c r="AR14" s="2">
        <f t="shared" si="14"/>
        <v>0.69153267973856192</v>
      </c>
      <c r="AS14" s="2">
        <f t="shared" si="15"/>
        <v>-3.5806503267973859</v>
      </c>
      <c r="AU14" s="2">
        <f t="shared" si="16"/>
        <v>4.6341111111111104</v>
      </c>
      <c r="AV14" s="2">
        <f t="shared" si="17"/>
        <v>0.21772222222222481</v>
      </c>
      <c r="AW14" s="2">
        <f t="shared" si="18"/>
        <v>-0.8803333333333363</v>
      </c>
      <c r="AX14" s="2">
        <f t="shared" si="19"/>
        <v>-2.6303333333333327</v>
      </c>
      <c r="AY14" s="2">
        <f t="shared" si="20"/>
        <v>-6.1522777777777762</v>
      </c>
      <c r="AZ14" s="2">
        <f t="shared" si="21"/>
        <v>-1.536944444444444</v>
      </c>
      <c r="BA14" s="2">
        <f t="shared" si="22"/>
        <v>-4.2721830065359487</v>
      </c>
      <c r="BB14" s="2">
        <f t="shared" si="23"/>
        <v>-10.620238562091503</v>
      </c>
    </row>
    <row r="15" spans="1:54" x14ac:dyDescent="0.3">
      <c r="A15" s="1" t="str">
        <f>[1]Means!$C14</f>
        <v>Eastern Europe</v>
      </c>
      <c r="B15" s="4">
        <f>[1]Means!E14</f>
        <v>12.338818181818182</v>
      </c>
      <c r="C15" s="4">
        <f>[1]Means!F14</f>
        <v>25.183818181818182</v>
      </c>
      <c r="D15" s="4">
        <f>[1]Means!G14</f>
        <v>12.845000000000001</v>
      </c>
      <c r="E15" s="4">
        <f>[1]Means!N14</f>
        <v>8.8467272727272732</v>
      </c>
      <c r="F15" s="4">
        <f>[1]Means!O14</f>
        <v>20.322545454545455</v>
      </c>
      <c r="G15" s="4">
        <f>[1]Means!P14</f>
        <v>11.475818181818182</v>
      </c>
      <c r="H15" s="4">
        <f>[1]Means!W14</f>
        <v>9.8965454545454552</v>
      </c>
      <c r="I15" s="4">
        <f>[1]Means!X14</f>
        <v>16.622090909090907</v>
      </c>
      <c r="J15" s="4">
        <f>[1]Means!Y14</f>
        <v>6.7255454545454549</v>
      </c>
      <c r="K15" s="4">
        <f>[1]Means!AF14</f>
        <v>11.142999999999999</v>
      </c>
      <c r="L15" s="4">
        <f>[1]Means!AG14</f>
        <v>16.734636363636362</v>
      </c>
      <c r="M15" s="4">
        <f>[1]Means!AH14</f>
        <v>5.591636363636364</v>
      </c>
      <c r="N15" s="4">
        <f>[1]Means!AO14</f>
        <v>11.478363636363635</v>
      </c>
      <c r="O15" s="4">
        <f>[1]Means!AP14</f>
        <v>13.828818181818182</v>
      </c>
      <c r="P15" s="4">
        <f>[1]Means!AQ14</f>
        <v>2.350454545454546</v>
      </c>
      <c r="Q15" s="4">
        <f>[1]Means!AX14</f>
        <v>12.6149</v>
      </c>
      <c r="R15" s="4">
        <f>[1]Means!AY14</f>
        <v>9.5073000000000008</v>
      </c>
      <c r="S15" s="4">
        <f>[1]Means!AZ14</f>
        <v>-3.1076000000000001</v>
      </c>
      <c r="T15" s="4">
        <f>[1]Means!BG14</f>
        <v>12.5967</v>
      </c>
      <c r="U15" s="4">
        <f>[1]Means!BH14</f>
        <v>11.333400000000001</v>
      </c>
      <c r="V15" s="4">
        <f>[1]Means!BI14</f>
        <v>-1.2633000000000001</v>
      </c>
      <c r="W15" s="4">
        <f>[1]Means!BP14</f>
        <v>14.2804</v>
      </c>
      <c r="X15" s="4">
        <f>[1]Means!BQ14</f>
        <v>9.673</v>
      </c>
      <c r="Y15" s="4">
        <f>[1]Means!BR14</f>
        <v>-4.6074000000000002</v>
      </c>
      <c r="Z15" s="2">
        <f t="shared" si="2"/>
        <v>-3.4920909090909085</v>
      </c>
      <c r="AA15" s="2">
        <f t="shared" si="3"/>
        <v>-4.861272727272727</v>
      </c>
      <c r="AC15" s="2">
        <f t="shared" si="4"/>
        <v>1.049818181818182</v>
      </c>
      <c r="AD15" s="2">
        <f t="shared" si="5"/>
        <v>-3.7004545454545479</v>
      </c>
      <c r="AF15" s="2">
        <f t="shared" si="6"/>
        <v>1.2464545454545437</v>
      </c>
      <c r="AG15" s="2">
        <f t="shared" si="7"/>
        <v>0.1125454545454545</v>
      </c>
      <c r="AI15" s="2">
        <f t="shared" si="8"/>
        <v>0.33536363636363653</v>
      </c>
      <c r="AJ15" s="2">
        <f t="shared" si="9"/>
        <v>-2.9058181818181801</v>
      </c>
      <c r="AL15" s="2">
        <f t="shared" si="10"/>
        <v>1.136536363636365</v>
      </c>
      <c r="AM15" s="2">
        <f t="shared" si="11"/>
        <v>-4.3215181818181811</v>
      </c>
      <c r="AO15" s="2">
        <f t="shared" si="12"/>
        <v>-1.8200000000000216E-2</v>
      </c>
      <c r="AP15" s="2">
        <f t="shared" si="13"/>
        <v>1.8261000000000003</v>
      </c>
      <c r="AR15" s="2">
        <f t="shared" si="14"/>
        <v>1.6837</v>
      </c>
      <c r="AS15" s="2">
        <f t="shared" si="15"/>
        <v>-1.660400000000001</v>
      </c>
      <c r="AU15" s="2">
        <f t="shared" si="16"/>
        <v>-1.3691818181818185</v>
      </c>
      <c r="AV15" s="2">
        <f t="shared" si="17"/>
        <v>-4.7502727272727272</v>
      </c>
      <c r="AW15" s="2">
        <f t="shared" si="18"/>
        <v>-1.133909090909091</v>
      </c>
      <c r="AX15" s="2">
        <f t="shared" si="19"/>
        <v>-3.2411818181818179</v>
      </c>
      <c r="AY15" s="2">
        <f t="shared" si="20"/>
        <v>-5.4580545454545462</v>
      </c>
      <c r="AZ15" s="2">
        <f t="shared" si="21"/>
        <v>1.8443000000000001</v>
      </c>
      <c r="BA15" s="2">
        <f t="shared" si="22"/>
        <v>-3.3441000000000001</v>
      </c>
      <c r="BB15" s="2">
        <f t="shared" si="23"/>
        <v>-17.452400000000001</v>
      </c>
    </row>
    <row r="16" spans="1:54" x14ac:dyDescent="0.3">
      <c r="A16" s="1" t="str">
        <f>[1]Means!$C15</f>
        <v>Northern Europe</v>
      </c>
      <c r="B16" s="4">
        <f>[1]Means!E15</f>
        <v>11.502096104301712</v>
      </c>
      <c r="C16" s="4">
        <f>[1]Means!F15</f>
        <v>19.723104471086899</v>
      </c>
      <c r="D16" s="4">
        <f>[1]Means!G15</f>
        <v>8.2210083667851883</v>
      </c>
      <c r="E16" s="4">
        <f>[1]Means!N15</f>
        <v>10.397477339045606</v>
      </c>
      <c r="F16" s="4">
        <f>[1]Means!O15</f>
        <v>18.564993848442324</v>
      </c>
      <c r="G16" s="4">
        <f>[1]Means!P15</f>
        <v>8.1675165093967177</v>
      </c>
      <c r="H16" s="4">
        <f>[1]Means!W15</f>
        <v>10.844805981214579</v>
      </c>
      <c r="I16" s="4">
        <f>[1]Means!X15</f>
        <v>16.53249132423386</v>
      </c>
      <c r="J16" s="4">
        <f>[1]Means!Y15</f>
        <v>5.6876853430192806</v>
      </c>
      <c r="K16" s="4">
        <f>[1]Means!AF15</f>
        <v>10.932317081966783</v>
      </c>
      <c r="L16" s="4">
        <f>[1]Means!AG15</f>
        <v>14.394661154138412</v>
      </c>
      <c r="M16" s="4">
        <f>[1]Means!AH15</f>
        <v>3.4623440721716294</v>
      </c>
      <c r="N16" s="4">
        <f>[1]Means!AO15</f>
        <v>10.801605980277689</v>
      </c>
      <c r="O16" s="4">
        <f>[1]Means!AP15</f>
        <v>14.603242011354229</v>
      </c>
      <c r="P16" s="4">
        <f>[1]Means!AQ15</f>
        <v>3.8016360310765407</v>
      </c>
      <c r="Q16" s="4">
        <f>[1]Means!AX15</f>
        <v>10.276305283413894</v>
      </c>
      <c r="R16" s="4">
        <f>[1]Means!AY15</f>
        <v>11.82377307044902</v>
      </c>
      <c r="S16" s="4">
        <f>[1]Means!AZ15</f>
        <v>1.5474677870351268</v>
      </c>
      <c r="T16" s="4">
        <f>[1]Means!BG15</f>
        <v>9.6058112972903995</v>
      </c>
      <c r="U16" s="4">
        <f>[1]Means!BH15</f>
        <v>12.119777894866843</v>
      </c>
      <c r="V16" s="4">
        <f>[1]Means!BI15</f>
        <v>2.5139665975764429</v>
      </c>
      <c r="W16" s="4">
        <f>[1]Means!BP15</f>
        <v>10.15320152039641</v>
      </c>
      <c r="X16" s="4">
        <f>[1]Means!BQ15</f>
        <v>9.9560341357481423</v>
      </c>
      <c r="Y16" s="4">
        <f>[1]Means!BR15</f>
        <v>-0.19716738464826727</v>
      </c>
      <c r="Z16" s="2">
        <f t="shared" si="2"/>
        <v>-1.1046187652561059</v>
      </c>
      <c r="AA16" s="2">
        <f t="shared" si="3"/>
        <v>-1.1581106226445748</v>
      </c>
      <c r="AC16" s="2">
        <f t="shared" si="4"/>
        <v>0.44732864216897283</v>
      </c>
      <c r="AD16" s="2">
        <f t="shared" si="5"/>
        <v>-2.0325025242084642</v>
      </c>
      <c r="AF16" s="2">
        <f t="shared" si="6"/>
        <v>8.751110075220403E-2</v>
      </c>
      <c r="AG16" s="2">
        <f t="shared" si="7"/>
        <v>-2.1378301700954481</v>
      </c>
      <c r="AI16" s="2">
        <f t="shared" si="8"/>
        <v>-0.13071110168909428</v>
      </c>
      <c r="AJ16" s="2">
        <f t="shared" si="9"/>
        <v>0.20858085721581787</v>
      </c>
      <c r="AL16" s="2">
        <f t="shared" si="10"/>
        <v>-0.52530069686379477</v>
      </c>
      <c r="AM16" s="2">
        <f t="shared" si="11"/>
        <v>-2.7794689409052094</v>
      </c>
      <c r="AO16" s="2">
        <f t="shared" si="12"/>
        <v>-0.67049398612349442</v>
      </c>
      <c r="AP16" s="2">
        <f t="shared" si="13"/>
        <v>0.29600482441782283</v>
      </c>
      <c r="AR16" s="2">
        <f t="shared" si="14"/>
        <v>0.54739022310601015</v>
      </c>
      <c r="AS16" s="2">
        <f t="shared" si="15"/>
        <v>-2.1637437591187005</v>
      </c>
      <c r="AU16" s="2">
        <f t="shared" si="16"/>
        <v>-5.3491857388470621E-2</v>
      </c>
      <c r="AV16" s="2">
        <f t="shared" si="17"/>
        <v>-2.4798311663774371</v>
      </c>
      <c r="AW16" s="2">
        <f t="shared" si="18"/>
        <v>-2.2253412708476512</v>
      </c>
      <c r="AX16" s="2">
        <f t="shared" si="19"/>
        <v>0.33929195890491126</v>
      </c>
      <c r="AY16" s="2">
        <f t="shared" si="20"/>
        <v>-2.2541682440414137</v>
      </c>
      <c r="AZ16" s="2">
        <f t="shared" si="21"/>
        <v>0.96649881054131614</v>
      </c>
      <c r="BA16" s="2">
        <f t="shared" si="22"/>
        <v>-2.7111339822247102</v>
      </c>
      <c r="BB16" s="2">
        <f t="shared" si="23"/>
        <v>-8.4181757514334556</v>
      </c>
    </row>
    <row r="17" spans="1:54" x14ac:dyDescent="0.3">
      <c r="A17" s="1" t="str">
        <f>[1]Means!$C16</f>
        <v>Southern Europe</v>
      </c>
      <c r="B17" s="4">
        <f>[1]Means!E16</f>
        <v>14.024764705882353</v>
      </c>
      <c r="C17" s="4">
        <f>[1]Means!F16</f>
        <v>27.484588235294119</v>
      </c>
      <c r="D17" s="4">
        <f>[1]Means!G16</f>
        <v>13.459823529411764</v>
      </c>
      <c r="E17" s="4">
        <f>[1]Means!N16</f>
        <v>10.235058823529412</v>
      </c>
      <c r="F17" s="4">
        <f>[1]Means!O16</f>
        <v>25.132058823529412</v>
      </c>
      <c r="G17" s="4">
        <f>[1]Means!P16</f>
        <v>14.897</v>
      </c>
      <c r="H17" s="4">
        <f>[1]Means!W16</f>
        <v>8.8804705882352941</v>
      </c>
      <c r="I17" s="4">
        <f>[1]Means!X16</f>
        <v>20.814823529411765</v>
      </c>
      <c r="J17" s="4">
        <f>[1]Means!Y16</f>
        <v>11.934352941176471</v>
      </c>
      <c r="K17" s="4">
        <f>[1]Means!AF16</f>
        <v>8.2901764705882357</v>
      </c>
      <c r="L17" s="4">
        <f>[1]Means!AG16</f>
        <v>17.879411764705882</v>
      </c>
      <c r="M17" s="4">
        <f>[1]Means!AH16</f>
        <v>9.589235294117648</v>
      </c>
      <c r="N17" s="4">
        <f>[1]Means!AO16</f>
        <v>8.3222352941176467</v>
      </c>
      <c r="O17" s="4">
        <f>[1]Means!AP16</f>
        <v>14.74</v>
      </c>
      <c r="P17" s="4">
        <f>[1]Means!AQ16</f>
        <v>6.4177647058823526</v>
      </c>
      <c r="Q17" s="4">
        <f>[1]Means!AX16</f>
        <v>8.8006470588235288</v>
      </c>
      <c r="R17" s="4">
        <f>[1]Means!AY16</f>
        <v>12.033117647058823</v>
      </c>
      <c r="S17" s="4">
        <f>[1]Means!AZ16</f>
        <v>3.2324705882352944</v>
      </c>
      <c r="T17" s="4">
        <f>[1]Means!BG16</f>
        <v>8.7893749999999997</v>
      </c>
      <c r="U17" s="4">
        <f>[1]Means!BH16</f>
        <v>11.205937499999999</v>
      </c>
      <c r="V17" s="4">
        <f>[1]Means!BI16</f>
        <v>2.4165624999999999</v>
      </c>
      <c r="W17" s="4">
        <f>[1]Means!BP16</f>
        <v>11.25675</v>
      </c>
      <c r="X17" s="4">
        <f>[1]Means!BQ16</f>
        <v>8.9616875</v>
      </c>
      <c r="Y17" s="4">
        <f>[1]Means!BR16</f>
        <v>-2.2950625000000002</v>
      </c>
      <c r="Z17" s="2">
        <f t="shared" si="2"/>
        <v>-3.7897058823529406</v>
      </c>
      <c r="AA17" s="2">
        <f t="shared" si="3"/>
        <v>-2.3525294117647064</v>
      </c>
      <c r="AC17" s="2">
        <f t="shared" si="4"/>
        <v>-1.3545882352941181</v>
      </c>
      <c r="AD17" s="2">
        <f t="shared" si="5"/>
        <v>-4.3172352941176477</v>
      </c>
      <c r="AF17" s="2">
        <f t="shared" si="6"/>
        <v>-0.59029411764705841</v>
      </c>
      <c r="AG17" s="2">
        <f t="shared" si="7"/>
        <v>-2.9354117647058828</v>
      </c>
      <c r="AI17" s="2">
        <f t="shared" si="8"/>
        <v>3.2058823529411029E-2</v>
      </c>
      <c r="AJ17" s="2">
        <f t="shared" si="9"/>
        <v>-3.1394117647058817</v>
      </c>
      <c r="AL17" s="2">
        <f t="shared" si="10"/>
        <v>0.47841176470588209</v>
      </c>
      <c r="AM17" s="2">
        <f t="shared" si="11"/>
        <v>-2.706882352941177</v>
      </c>
      <c r="AO17" s="2">
        <f t="shared" si="12"/>
        <v>-1.1272058823529107E-2</v>
      </c>
      <c r="AP17" s="2">
        <f t="shared" si="13"/>
        <v>-0.82718014705882403</v>
      </c>
      <c r="AR17" s="2">
        <f t="shared" si="14"/>
        <v>2.4673750000000005</v>
      </c>
      <c r="AS17" s="2">
        <f t="shared" si="15"/>
        <v>-2.2442499999999992</v>
      </c>
      <c r="AU17" s="2">
        <f t="shared" si="16"/>
        <v>1.4371764705882359</v>
      </c>
      <c r="AV17" s="2">
        <f t="shared" si="17"/>
        <v>-2.9626470588235296</v>
      </c>
      <c r="AW17" s="2">
        <f t="shared" si="18"/>
        <v>-2.3451176470588226</v>
      </c>
      <c r="AX17" s="2">
        <f t="shared" si="19"/>
        <v>-3.1714705882352954</v>
      </c>
      <c r="AY17" s="2">
        <f t="shared" si="20"/>
        <v>-3.1852941176470582</v>
      </c>
      <c r="AZ17" s="2">
        <f t="shared" si="21"/>
        <v>-0.81590808823529448</v>
      </c>
      <c r="BA17" s="2">
        <f t="shared" si="22"/>
        <v>-4.7116249999999997</v>
      </c>
      <c r="BB17" s="2">
        <f t="shared" si="23"/>
        <v>-15.754886029411765</v>
      </c>
    </row>
    <row r="18" spans="1:54" x14ac:dyDescent="0.3">
      <c r="A18" s="1" t="str">
        <f>[1]Means!$C17</f>
        <v>Western Europe</v>
      </c>
      <c r="B18" s="4">
        <f>[1]Means!E17</f>
        <v>11.421567005336945</v>
      </c>
      <c r="C18" s="4">
        <f>[1]Means!F17</f>
        <v>18.574666666666666</v>
      </c>
      <c r="D18" s="4">
        <f>[1]Means!G17</f>
        <v>7.1530996613297226</v>
      </c>
      <c r="E18" s="4">
        <f>[1]Means!N17</f>
        <v>11.256613670721542</v>
      </c>
      <c r="F18" s="4">
        <f>[1]Means!O17</f>
        <v>17.933111111111113</v>
      </c>
      <c r="G18" s="4">
        <f>[1]Means!P17</f>
        <v>6.6764974403895696</v>
      </c>
      <c r="H18" s="4">
        <f>[1]Means!W17</f>
        <v>11.395698108727983</v>
      </c>
      <c r="I18" s="4">
        <f>[1]Means!X17</f>
        <v>15.562000000000001</v>
      </c>
      <c r="J18" s="4">
        <f>[1]Means!Y17</f>
        <v>4.1663018912720169</v>
      </c>
      <c r="K18" s="4">
        <f>[1]Means!AF17</f>
        <v>10.922635130304142</v>
      </c>
      <c r="L18" s="4">
        <f>[1]Means!AG17</f>
        <v>12.888444444444444</v>
      </c>
      <c r="M18" s="4">
        <f>[1]Means!AH17</f>
        <v>1.965809314140303</v>
      </c>
      <c r="N18" s="4">
        <f>[1]Means!AO17</f>
        <v>9.8585403487453185</v>
      </c>
      <c r="O18" s="4">
        <f>[1]Means!AP17</f>
        <v>12.555111111111112</v>
      </c>
      <c r="P18" s="4">
        <f>[1]Means!AQ17</f>
        <v>2.6965707623657917</v>
      </c>
      <c r="Q18" s="4">
        <f>[1]Means!AX17</f>
        <v>9.2446532893749254</v>
      </c>
      <c r="R18" s="4">
        <f>[1]Means!AY17</f>
        <v>11.66988888888889</v>
      </c>
      <c r="S18" s="4">
        <f>[1]Means!AZ17</f>
        <v>2.4252355995139645</v>
      </c>
      <c r="T18" s="4">
        <f>[1]Means!BG17</f>
        <v>8.8875472108052751</v>
      </c>
      <c r="U18" s="4">
        <f>[1]Means!BH17</f>
        <v>10.608777777777778</v>
      </c>
      <c r="V18" s="4">
        <f>[1]Means!BI17</f>
        <v>1.7212305669725019</v>
      </c>
      <c r="W18" s="4">
        <f>[1]Means!BP17</f>
        <v>10.883007216518845</v>
      </c>
      <c r="X18" s="4">
        <f>[1]Means!BQ17</f>
        <v>9.7430000000000003</v>
      </c>
      <c r="Y18" s="4">
        <f>[1]Means!BR17</f>
        <v>-1.1400072165188444</v>
      </c>
      <c r="Z18" s="2">
        <f t="shared" si="2"/>
        <v>-0.16495333461540262</v>
      </c>
      <c r="AA18" s="2">
        <f t="shared" si="3"/>
        <v>-0.6415555555555521</v>
      </c>
      <c r="AC18" s="2">
        <f t="shared" si="4"/>
        <v>0.13908443800644044</v>
      </c>
      <c r="AD18" s="2">
        <f t="shared" si="5"/>
        <v>-2.3711111111111123</v>
      </c>
      <c r="AF18" s="2">
        <f t="shared" si="6"/>
        <v>-0.47306297842384026</v>
      </c>
      <c r="AG18" s="2">
        <f t="shared" si="7"/>
        <v>-2.6735555555555575</v>
      </c>
      <c r="AI18" s="2">
        <f t="shared" si="8"/>
        <v>-1.0640947815588238</v>
      </c>
      <c r="AJ18" s="2">
        <f t="shared" si="9"/>
        <v>-0.33333333333333215</v>
      </c>
      <c r="AL18" s="2">
        <f t="shared" si="10"/>
        <v>-0.61388705937039312</v>
      </c>
      <c r="AM18" s="2">
        <f t="shared" si="11"/>
        <v>-0.88522222222222169</v>
      </c>
      <c r="AO18" s="2">
        <f t="shared" si="12"/>
        <v>-0.35710607856965026</v>
      </c>
      <c r="AP18" s="2">
        <f t="shared" si="13"/>
        <v>-1.0611111111111118</v>
      </c>
      <c r="AR18" s="2">
        <f t="shared" si="14"/>
        <v>1.9954600057135696</v>
      </c>
      <c r="AS18" s="2">
        <f t="shared" si="15"/>
        <v>-0.86577777777777776</v>
      </c>
      <c r="AU18" s="2">
        <f t="shared" si="16"/>
        <v>-0.47660222094015303</v>
      </c>
      <c r="AV18" s="2">
        <f t="shared" si="17"/>
        <v>-2.5101955491175527</v>
      </c>
      <c r="AW18" s="2">
        <f t="shared" si="18"/>
        <v>-2.2004925771317136</v>
      </c>
      <c r="AX18" s="2">
        <f t="shared" si="19"/>
        <v>0.73076144822548872</v>
      </c>
      <c r="AY18" s="2">
        <f t="shared" si="20"/>
        <v>-0.27133516285182724</v>
      </c>
      <c r="AZ18" s="2">
        <f t="shared" si="21"/>
        <v>-0.70400503254146263</v>
      </c>
      <c r="BA18" s="2">
        <f t="shared" si="22"/>
        <v>-2.8612377834913465</v>
      </c>
      <c r="BB18" s="2">
        <f t="shared" si="23"/>
        <v>-8.293106877848567</v>
      </c>
    </row>
    <row r="19" spans="1:54" x14ac:dyDescent="0.3">
      <c r="A19" s="1" t="str">
        <f>[1]Means!$C18</f>
        <v>Islands</v>
      </c>
      <c r="B19" s="4">
        <f>[1]Means!E18</f>
        <v>14.892999999999999</v>
      </c>
      <c r="C19" s="4">
        <f>[1]Means!F18</f>
        <v>33.334333333333333</v>
      </c>
      <c r="D19" s="4">
        <f>[1]Means!G18</f>
        <v>18.441333333333333</v>
      </c>
      <c r="E19" s="4">
        <f>[1]Means!N18</f>
        <v>9.3550000000000004</v>
      </c>
      <c r="F19" s="4">
        <f>[1]Means!O18</f>
        <v>34.813666666666663</v>
      </c>
      <c r="G19" s="4">
        <f>[1]Means!P18</f>
        <v>25.458666666666666</v>
      </c>
      <c r="H19" s="4">
        <f>[1]Means!W18</f>
        <v>7.8969999999999994</v>
      </c>
      <c r="I19" s="4">
        <f>[1]Means!X18</f>
        <v>21.593</v>
      </c>
      <c r="J19" s="4">
        <f>[1]Means!Y18</f>
        <v>13.696000000000002</v>
      </c>
      <c r="K19" s="4">
        <f>[1]Means!AF18</f>
        <v>8.0429999999999993</v>
      </c>
      <c r="L19" s="4">
        <f>[1]Means!AG18</f>
        <v>17.215333333333334</v>
      </c>
      <c r="M19" s="4">
        <f>[1]Means!AH18</f>
        <v>9.1723333333333343</v>
      </c>
      <c r="N19" s="4">
        <f>[1]Means!AO18</f>
        <v>8.3246666666666655</v>
      </c>
      <c r="O19" s="4">
        <f>[1]Means!AP18</f>
        <v>18.410333333333334</v>
      </c>
      <c r="P19" s="4">
        <f>[1]Means!AQ18</f>
        <v>10.085666666666668</v>
      </c>
      <c r="Q19" s="4">
        <f>[1]Means!AX18</f>
        <v>8.1896666666666675</v>
      </c>
      <c r="R19" s="4">
        <f>[1]Means!AY18</f>
        <v>14.038</v>
      </c>
      <c r="S19" s="4">
        <f>[1]Means!AZ18</f>
        <v>5.8483333333333327</v>
      </c>
      <c r="T19" s="4">
        <f>[1]Means!BG18</f>
        <v>8.8096666666666668</v>
      </c>
      <c r="U19" s="4">
        <f>[1]Means!BH18</f>
        <v>12.502000000000001</v>
      </c>
      <c r="V19" s="4">
        <f>[1]Means!BI18</f>
        <v>3.6923333333333335</v>
      </c>
      <c r="W19" s="4">
        <f>[1]Means!BP18</f>
        <v>10.706666666666667</v>
      </c>
      <c r="X19" s="4">
        <f>[1]Means!BQ18</f>
        <v>9.8780000000000001</v>
      </c>
      <c r="Y19" s="4">
        <f>[1]Means!BR18</f>
        <v>-0.82866666666666655</v>
      </c>
      <c r="Z19" s="2">
        <f t="shared" si="2"/>
        <v>-5.5379999999999985</v>
      </c>
      <c r="AA19" s="2">
        <f t="shared" si="3"/>
        <v>1.4793333333333294</v>
      </c>
      <c r="AC19" s="2">
        <f t="shared" si="4"/>
        <v>-1.4580000000000011</v>
      </c>
      <c r="AD19" s="2">
        <f t="shared" si="5"/>
        <v>-13.220666666666663</v>
      </c>
      <c r="AF19" s="2">
        <f t="shared" si="6"/>
        <v>0.14599999999999991</v>
      </c>
      <c r="AG19" s="2">
        <f t="shared" si="7"/>
        <v>-4.3776666666666664</v>
      </c>
      <c r="AI19" s="2">
        <f t="shared" si="8"/>
        <v>0.28166666666666629</v>
      </c>
      <c r="AJ19" s="2">
        <f t="shared" si="9"/>
        <v>1.1950000000000003</v>
      </c>
      <c r="AL19" s="2">
        <f t="shared" si="10"/>
        <v>-0.13499999999999801</v>
      </c>
      <c r="AM19" s="2">
        <f t="shared" si="11"/>
        <v>-4.3723333333333336</v>
      </c>
      <c r="AO19" s="2">
        <f t="shared" si="12"/>
        <v>0.61999999999999922</v>
      </c>
      <c r="AP19" s="2">
        <f t="shared" si="13"/>
        <v>-1.5359999999999996</v>
      </c>
      <c r="AR19" s="2">
        <f t="shared" si="14"/>
        <v>1.8970000000000002</v>
      </c>
      <c r="AS19" s="2">
        <f t="shared" si="15"/>
        <v>-2.6240000000000006</v>
      </c>
      <c r="AU19" s="2">
        <f t="shared" si="16"/>
        <v>7.0173333333333332</v>
      </c>
      <c r="AV19" s="2">
        <f t="shared" si="17"/>
        <v>-11.762666666666664</v>
      </c>
      <c r="AW19" s="2">
        <f t="shared" si="18"/>
        <v>-4.5236666666666672</v>
      </c>
      <c r="AX19" s="2">
        <f t="shared" si="19"/>
        <v>0.913333333333334</v>
      </c>
      <c r="AY19" s="2">
        <f t="shared" si="20"/>
        <v>-4.2373333333333356</v>
      </c>
      <c r="AZ19" s="2">
        <f t="shared" si="21"/>
        <v>-2.1559999999999993</v>
      </c>
      <c r="BA19" s="2">
        <f t="shared" si="22"/>
        <v>-4.5209999999999999</v>
      </c>
      <c r="BB19" s="2">
        <f t="shared" si="23"/>
        <v>-19.27</v>
      </c>
    </row>
    <row r="20" spans="1:54" x14ac:dyDescent="0.3">
      <c r="A20" s="1" t="str">
        <f>[1]Means!$C19</f>
        <v>US &amp; Canada</v>
      </c>
      <c r="B20" s="4">
        <f>[1]Means!E19</f>
        <v>9.3561747148176604</v>
      </c>
      <c r="C20" s="4">
        <f>[1]Means!F19</f>
        <v>25.450528518233952</v>
      </c>
      <c r="D20" s="4">
        <f>[1]Means!G19</f>
        <v>16.09435380341629</v>
      </c>
      <c r="E20" s="4">
        <f>[1]Means!N19</f>
        <v>8.5096373629414792</v>
      </c>
      <c r="F20" s="4">
        <f>[1]Means!O19</f>
        <v>24.95445664218385</v>
      </c>
      <c r="G20" s="4">
        <f>[1]Means!P19</f>
        <v>16.44481927924237</v>
      </c>
      <c r="H20" s="4">
        <f>[1]Means!W19</f>
        <v>8.2778081072118308</v>
      </c>
      <c r="I20" s="4">
        <f>[1]Means!X19</f>
        <v>17.357300987066701</v>
      </c>
      <c r="J20" s="4">
        <f>[1]Means!Y19</f>
        <v>9.0794928798548682</v>
      </c>
      <c r="K20" s="4">
        <f>[1]Means!AF19</f>
        <v>7.8720232698866752</v>
      </c>
      <c r="L20" s="4">
        <f>[1]Means!AG19</f>
        <v>15.35847232918915</v>
      </c>
      <c r="M20" s="4">
        <f>[1]Means!AH19</f>
        <v>7.4864490593024744</v>
      </c>
      <c r="N20" s="4">
        <f>[1]Means!AO19</f>
        <v>7.7559609671384449</v>
      </c>
      <c r="O20" s="4">
        <f>[1]Means!AP19</f>
        <v>15.528983953802349</v>
      </c>
      <c r="P20" s="4">
        <f>[1]Means!AQ19</f>
        <v>7.7730229866639053</v>
      </c>
      <c r="Q20" s="4">
        <f>[1]Means!AX19</f>
        <v>7.8805000000000005</v>
      </c>
      <c r="R20" s="4">
        <f>[1]Means!AY19</f>
        <v>12.364999999999998</v>
      </c>
      <c r="S20" s="4">
        <f>[1]Means!AZ19</f>
        <v>4.4844999999999988</v>
      </c>
      <c r="T20" s="4">
        <f>[1]Means!BG19</f>
        <v>7.5935000000000006</v>
      </c>
      <c r="U20" s="4">
        <f>[1]Means!BH19</f>
        <v>11.92</v>
      </c>
      <c r="V20" s="4">
        <f>[1]Means!BI19</f>
        <v>4.3264999999999993</v>
      </c>
      <c r="W20" s="4">
        <f>[1]Means!BP19</f>
        <v>9.0715000000000003</v>
      </c>
      <c r="X20" s="4">
        <f>[1]Means!BQ19</f>
        <v>10.11</v>
      </c>
      <c r="Y20" s="4">
        <f>[1]Means!BR19</f>
        <v>1.0385</v>
      </c>
      <c r="Z20" s="2">
        <f t="shared" si="2"/>
        <v>-0.84653735187618118</v>
      </c>
      <c r="AA20" s="2">
        <f t="shared" si="3"/>
        <v>-0.49607187605010239</v>
      </c>
      <c r="AC20" s="2">
        <f t="shared" si="4"/>
        <v>-0.23182925572964841</v>
      </c>
      <c r="AD20" s="2">
        <f t="shared" si="5"/>
        <v>-7.5971556551171489</v>
      </c>
      <c r="AF20" s="2">
        <f t="shared" si="6"/>
        <v>-0.40578483732515558</v>
      </c>
      <c r="AG20" s="2">
        <f t="shared" si="7"/>
        <v>-1.9988286578775512</v>
      </c>
      <c r="AI20" s="2">
        <f t="shared" si="8"/>
        <v>-0.11606230274823037</v>
      </c>
      <c r="AJ20" s="2">
        <f t="shared" si="9"/>
        <v>0.17051162461319969</v>
      </c>
      <c r="AL20" s="2">
        <f t="shared" si="10"/>
        <v>0.12453903286155565</v>
      </c>
      <c r="AM20" s="2">
        <f t="shared" si="11"/>
        <v>-3.1639839538023509</v>
      </c>
      <c r="AO20" s="2">
        <f t="shared" si="12"/>
        <v>-0.28699999999999992</v>
      </c>
      <c r="AP20" s="2">
        <f t="shared" si="13"/>
        <v>-0.44499999999999851</v>
      </c>
      <c r="AR20" s="2">
        <f t="shared" si="14"/>
        <v>1.4779999999999998</v>
      </c>
      <c r="AS20" s="2">
        <f t="shared" si="15"/>
        <v>-1.8100000000000005</v>
      </c>
      <c r="AU20" s="2">
        <f t="shared" si="16"/>
        <v>0.35046547582608056</v>
      </c>
      <c r="AV20" s="2">
        <f t="shared" si="17"/>
        <v>-7.3653263993875022</v>
      </c>
      <c r="AW20" s="2">
        <f t="shared" si="18"/>
        <v>-1.5930438205523938</v>
      </c>
      <c r="AX20" s="2">
        <f t="shared" si="19"/>
        <v>0.28657392736143095</v>
      </c>
      <c r="AY20" s="2">
        <f t="shared" si="20"/>
        <v>-3.2885229866639065</v>
      </c>
      <c r="AZ20" s="2">
        <f t="shared" si="21"/>
        <v>-0.15799999999999947</v>
      </c>
      <c r="BA20" s="2">
        <f t="shared" si="22"/>
        <v>-3.2879999999999994</v>
      </c>
      <c r="BB20" s="2">
        <f t="shared" si="23"/>
        <v>-15.055853803416291</v>
      </c>
    </row>
    <row r="21" spans="1:54" x14ac:dyDescent="0.3">
      <c r="A21" s="1" t="str">
        <f>[1]Means!$C20</f>
        <v>Australia and New Zealand</v>
      </c>
      <c r="B21" s="4">
        <f>[1]Means!E20</f>
        <v>9.4870000000000001</v>
      </c>
      <c r="C21" s="4">
        <f>[1]Means!F20</f>
        <v>24.388500000000001</v>
      </c>
      <c r="D21" s="4">
        <f>[1]Means!G20</f>
        <v>14.901499999999999</v>
      </c>
      <c r="E21" s="4">
        <f>[1]Means!N20</f>
        <v>8.6035000000000004</v>
      </c>
      <c r="F21" s="4">
        <f>[1]Means!O20</f>
        <v>24.338000000000001</v>
      </c>
      <c r="G21" s="4">
        <f>[1]Means!P20</f>
        <v>15.734499999999997</v>
      </c>
      <c r="H21" s="4">
        <f>[1]Means!W20</f>
        <v>8.782</v>
      </c>
      <c r="I21" s="4">
        <f>[1]Means!X20</f>
        <v>21.211500000000001</v>
      </c>
      <c r="J21" s="4">
        <f>[1]Means!Y20</f>
        <v>12.429500000000001</v>
      </c>
      <c r="K21" s="4">
        <f>[1]Means!AF20</f>
        <v>7.8570000000000002</v>
      </c>
      <c r="L21" s="4">
        <f>[1]Means!AG20</f>
        <v>15.738</v>
      </c>
      <c r="M21" s="4">
        <f>[1]Means!AH20</f>
        <v>7.8809999999999993</v>
      </c>
      <c r="N21" s="4">
        <f>[1]Means!AO20</f>
        <v>7.3635000000000002</v>
      </c>
      <c r="O21" s="4">
        <f>[1]Means!AP20</f>
        <v>16.483000000000001</v>
      </c>
      <c r="P21" s="4">
        <f>[1]Means!AQ20</f>
        <v>9.1195000000000004</v>
      </c>
      <c r="Q21" s="4">
        <f>[1]Means!AX20</f>
        <v>6.859</v>
      </c>
      <c r="R21" s="4">
        <f>[1]Means!AY20</f>
        <v>13.8535</v>
      </c>
      <c r="S21" s="4">
        <f>[1]Means!AZ20</f>
        <v>6.9944999999999995</v>
      </c>
      <c r="T21" s="4">
        <f>[1]Means!BG20</f>
        <v>6.5614999999999997</v>
      </c>
      <c r="U21" s="4">
        <f>[1]Means!BH20</f>
        <v>14.0975</v>
      </c>
      <c r="V21" s="4">
        <f>[1]Means!BI20</f>
        <v>7.5360000000000005</v>
      </c>
      <c r="W21" s="4">
        <f>[1]Means!BP20</f>
        <v>6.4115000000000002</v>
      </c>
      <c r="X21" s="4">
        <f>[1]Means!BQ20</f>
        <v>11.3925</v>
      </c>
      <c r="Y21" s="4">
        <f>[1]Means!BR20</f>
        <v>4.9809999999999999</v>
      </c>
      <c r="Z21" s="2">
        <f t="shared" si="2"/>
        <v>-0.88349999999999973</v>
      </c>
      <c r="AA21" s="2">
        <f t="shared" si="3"/>
        <v>-5.0499999999999545E-2</v>
      </c>
      <c r="AC21" s="2">
        <f t="shared" si="4"/>
        <v>0.17849999999999966</v>
      </c>
      <c r="AD21" s="2">
        <f t="shared" si="5"/>
        <v>-3.1265000000000001</v>
      </c>
      <c r="AF21" s="2">
        <f t="shared" si="6"/>
        <v>-0.92499999999999982</v>
      </c>
      <c r="AG21" s="2">
        <f t="shared" si="7"/>
        <v>-5.4735000000000014</v>
      </c>
      <c r="AI21" s="2">
        <f t="shared" si="8"/>
        <v>-0.49350000000000005</v>
      </c>
      <c r="AJ21" s="2">
        <f t="shared" si="9"/>
        <v>0.74500000000000099</v>
      </c>
      <c r="AL21" s="2">
        <f t="shared" si="10"/>
        <v>-0.50450000000000017</v>
      </c>
      <c r="AM21" s="2">
        <f t="shared" si="11"/>
        <v>-2.6295000000000002</v>
      </c>
      <c r="AO21" s="2">
        <f t="shared" si="12"/>
        <v>-0.29750000000000032</v>
      </c>
      <c r="AP21" s="2">
        <f t="shared" si="13"/>
        <v>0.24399999999999977</v>
      </c>
      <c r="AR21" s="2">
        <f t="shared" si="14"/>
        <v>-0.14999999999999947</v>
      </c>
      <c r="AS21" s="2">
        <f t="shared" si="15"/>
        <v>-2.7050000000000001</v>
      </c>
      <c r="AU21" s="2">
        <f t="shared" si="16"/>
        <v>0.83299999999999841</v>
      </c>
      <c r="AV21" s="2">
        <f t="shared" si="17"/>
        <v>-3.3049999999999962</v>
      </c>
      <c r="AW21" s="2">
        <f t="shared" si="18"/>
        <v>-4.5485000000000015</v>
      </c>
      <c r="AX21" s="2">
        <f t="shared" si="19"/>
        <v>1.238500000000001</v>
      </c>
      <c r="AY21" s="2">
        <f t="shared" si="20"/>
        <v>-2.1250000000000009</v>
      </c>
      <c r="AZ21" s="2">
        <f t="shared" si="21"/>
        <v>0.54150000000000098</v>
      </c>
      <c r="BA21" s="2">
        <f t="shared" si="22"/>
        <v>-2.5550000000000006</v>
      </c>
      <c r="BB21" s="2">
        <f t="shared" si="23"/>
        <v>-9.9204999999999988</v>
      </c>
    </row>
    <row r="22" spans="1:54" x14ac:dyDescent="0.3">
      <c r="A22" s="1" t="str">
        <f>[1]Means!$C21</f>
        <v>Melanesia</v>
      </c>
      <c r="B22" s="4">
        <f>[1]Means!E21</f>
        <v>21.5168</v>
      </c>
      <c r="C22" s="4">
        <f>[1]Means!F21</f>
        <v>41.917999999999999</v>
      </c>
      <c r="D22" s="4">
        <f>[1]Means!G21</f>
        <v>20.401199999999999</v>
      </c>
      <c r="E22" s="4">
        <f>[1]Means!N21</f>
        <v>15.1806</v>
      </c>
      <c r="F22" s="4">
        <f>[1]Means!O21</f>
        <v>43.403800000000004</v>
      </c>
      <c r="G22" s="4">
        <f>[1]Means!P21</f>
        <v>28.223200000000002</v>
      </c>
      <c r="H22" s="4">
        <f>[1]Means!W21</f>
        <v>10.93</v>
      </c>
      <c r="I22" s="4">
        <f>[1]Means!X21</f>
        <v>40.133400000000002</v>
      </c>
      <c r="J22" s="4">
        <f>[1]Means!Y21</f>
        <v>29.203399999999998</v>
      </c>
      <c r="K22" s="4">
        <f>[1]Means!AF21</f>
        <v>8.5239999999999991</v>
      </c>
      <c r="L22" s="4">
        <f>[1]Means!AG21</f>
        <v>36.358800000000002</v>
      </c>
      <c r="M22" s="4">
        <f>[1]Means!AH21</f>
        <v>27.834800000000001</v>
      </c>
      <c r="N22" s="4">
        <f>[1]Means!AO21</f>
        <v>6.8242000000000003</v>
      </c>
      <c r="O22" s="4">
        <f>[1]Means!AP21</f>
        <v>33.745400000000004</v>
      </c>
      <c r="P22" s="4">
        <f>[1]Means!AQ21</f>
        <v>26.921199999999999</v>
      </c>
      <c r="Q22" s="4">
        <f>[1]Means!AX21</f>
        <v>6.2337999999999996</v>
      </c>
      <c r="R22" s="4">
        <f>[1]Means!AY21</f>
        <v>29.541799999999999</v>
      </c>
      <c r="S22" s="4">
        <f>[1]Means!AZ21</f>
        <v>23.308</v>
      </c>
      <c r="T22" s="4">
        <f>[1]Means!BG21</f>
        <v>6.3806000000000003</v>
      </c>
      <c r="U22" s="4">
        <f>[1]Means!BH21</f>
        <v>27.198</v>
      </c>
      <c r="V22" s="4">
        <f>[1]Means!BI21</f>
        <v>20.817400000000003</v>
      </c>
      <c r="W22" s="4">
        <f>[1]Means!BP21</f>
        <v>7.0161999999999995</v>
      </c>
      <c r="X22" s="4">
        <f>[1]Means!BQ21</f>
        <v>23.545999999999999</v>
      </c>
      <c r="Y22" s="4">
        <f>[1]Means!BR21</f>
        <v>16.529800000000002</v>
      </c>
      <c r="Z22" s="2">
        <f t="shared" si="2"/>
        <v>-6.3361999999999998</v>
      </c>
      <c r="AA22" s="2">
        <f t="shared" si="3"/>
        <v>1.4858000000000047</v>
      </c>
      <c r="AC22" s="2">
        <f t="shared" si="4"/>
        <v>-4.2506000000000004</v>
      </c>
      <c r="AD22" s="2">
        <f t="shared" si="5"/>
        <v>-3.2704000000000022</v>
      </c>
      <c r="AF22" s="2">
        <f t="shared" si="6"/>
        <v>-2.4060000000000006</v>
      </c>
      <c r="AG22" s="2">
        <f t="shared" si="7"/>
        <v>-3.7745999999999995</v>
      </c>
      <c r="AI22" s="2">
        <f t="shared" si="8"/>
        <v>-1.6997999999999989</v>
      </c>
      <c r="AJ22" s="2">
        <f t="shared" si="9"/>
        <v>-2.6133999999999986</v>
      </c>
      <c r="AL22" s="2">
        <f t="shared" si="10"/>
        <v>-0.5904000000000007</v>
      </c>
      <c r="AM22" s="2">
        <f t="shared" si="11"/>
        <v>-4.2036000000000051</v>
      </c>
      <c r="AO22" s="2">
        <f t="shared" si="12"/>
        <v>0.14680000000000071</v>
      </c>
      <c r="AP22" s="2">
        <f t="shared" si="13"/>
        <v>-2.3437999999999981</v>
      </c>
      <c r="AR22" s="2">
        <f t="shared" si="14"/>
        <v>0.63559999999999928</v>
      </c>
      <c r="AS22" s="2">
        <f t="shared" si="15"/>
        <v>-3.652000000000001</v>
      </c>
      <c r="AU22" s="2">
        <f t="shared" si="16"/>
        <v>7.8220000000000027</v>
      </c>
      <c r="AV22" s="2">
        <f t="shared" si="17"/>
        <v>0.98019999999999641</v>
      </c>
      <c r="AW22" s="2">
        <f t="shared" si="18"/>
        <v>-1.3685999999999972</v>
      </c>
      <c r="AX22" s="2">
        <f t="shared" si="19"/>
        <v>-0.91360000000000241</v>
      </c>
      <c r="AY22" s="2">
        <f t="shared" si="20"/>
        <v>-3.6131999999999991</v>
      </c>
      <c r="AZ22" s="2">
        <f t="shared" si="21"/>
        <v>-2.490599999999997</v>
      </c>
      <c r="BA22" s="2">
        <f t="shared" si="22"/>
        <v>-4.2876000000000012</v>
      </c>
      <c r="BB22" s="2">
        <f t="shared" si="23"/>
        <v>-3.8713999999999977</v>
      </c>
    </row>
    <row r="23" spans="1:54" x14ac:dyDescent="0.3">
      <c r="A23" s="1" t="str">
        <f>[1]Means!$C22</f>
        <v>Micronesia</v>
      </c>
      <c r="B23" s="4">
        <f>[1]Means!E22</f>
        <v>16.257142857142856</v>
      </c>
      <c r="C23" s="4">
        <f>[1]Means!F22</f>
        <v>40.814</v>
      </c>
      <c r="D23" s="4">
        <f>[1]Means!G22</f>
        <v>24.556857142857144</v>
      </c>
      <c r="E23" s="4">
        <f>[1]Means!N22</f>
        <v>12.657</v>
      </c>
      <c r="F23" s="4">
        <f>[1]Means!O22</f>
        <v>39.688285714285712</v>
      </c>
      <c r="G23" s="4">
        <f>[1]Means!P22</f>
        <v>27.031285714285715</v>
      </c>
      <c r="H23" s="4">
        <f>[1]Means!W22</f>
        <v>9.3854285714285712</v>
      </c>
      <c r="I23" s="4">
        <f>[1]Means!X22</f>
        <v>36.172142857142859</v>
      </c>
      <c r="J23" s="4">
        <f>[1]Means!Y22</f>
        <v>26.786714285714286</v>
      </c>
      <c r="K23" s="4">
        <f>[1]Means!AF22</f>
        <v>8.1969999999999992</v>
      </c>
      <c r="L23" s="4">
        <f>[1]Means!AG22</f>
        <v>33.889285714285712</v>
      </c>
      <c r="M23" s="4">
        <f>[1]Means!AH22</f>
        <v>25.692285714285717</v>
      </c>
      <c r="N23" s="4">
        <f>[1]Means!AO22</f>
        <v>7.379142857142857</v>
      </c>
      <c r="O23" s="4">
        <f>[1]Means!AP22</f>
        <v>31.851571428571429</v>
      </c>
      <c r="P23" s="4">
        <f>[1]Means!AQ22</f>
        <v>24.472428571428573</v>
      </c>
      <c r="Q23" s="4">
        <f>[1]Means!AX22</f>
        <v>6.5469999999999997</v>
      </c>
      <c r="R23" s="4">
        <f>[1]Means!AY22</f>
        <v>27.058857142857143</v>
      </c>
      <c r="S23" s="4">
        <f>[1]Means!AZ22</f>
        <v>20.511857142857146</v>
      </c>
      <c r="T23" s="4">
        <f>[1]Means!BG22</f>
        <v>6.5819999999999999</v>
      </c>
      <c r="U23" s="4">
        <f>[1]Means!BH22</f>
        <v>25.53557142857143</v>
      </c>
      <c r="V23" s="4">
        <f>[1]Means!BI22</f>
        <v>18.953571428571429</v>
      </c>
      <c r="W23" s="4">
        <f>[1]Means!BP22</f>
        <v>7.5531428571428574</v>
      </c>
      <c r="X23" s="4">
        <f>[1]Means!BQ22</f>
        <v>21.124714285714287</v>
      </c>
      <c r="Y23" s="4">
        <f>[1]Means!BR22</f>
        <v>13.57157142857143</v>
      </c>
      <c r="Z23" s="2">
        <f t="shared" si="2"/>
        <v>-3.6001428571428562</v>
      </c>
      <c r="AA23" s="2">
        <f t="shared" si="3"/>
        <v>-1.1257142857142881</v>
      </c>
      <c r="AC23" s="2">
        <f t="shared" si="4"/>
        <v>-3.2715714285714288</v>
      </c>
      <c r="AD23" s="2">
        <f t="shared" si="5"/>
        <v>-3.516142857142853</v>
      </c>
      <c r="AF23" s="2">
        <f t="shared" si="6"/>
        <v>-1.1884285714285721</v>
      </c>
      <c r="AG23" s="2">
        <f t="shared" si="7"/>
        <v>-2.2828571428571465</v>
      </c>
      <c r="AI23" s="2">
        <f t="shared" si="8"/>
        <v>-0.81785714285714217</v>
      </c>
      <c r="AJ23" s="2">
        <f t="shared" si="9"/>
        <v>-2.0377142857142836</v>
      </c>
      <c r="AL23" s="2">
        <f t="shared" si="10"/>
        <v>-0.8321428571428573</v>
      </c>
      <c r="AM23" s="2">
        <f t="shared" si="11"/>
        <v>-4.7927142857142861</v>
      </c>
      <c r="AO23" s="2">
        <f t="shared" si="12"/>
        <v>3.5000000000000142E-2</v>
      </c>
      <c r="AP23" s="2">
        <f t="shared" si="13"/>
        <v>-1.5232857142857128</v>
      </c>
      <c r="AR23" s="2">
        <f t="shared" si="14"/>
        <v>0.97114285714285753</v>
      </c>
      <c r="AS23" s="2">
        <f t="shared" si="15"/>
        <v>-4.410857142857143</v>
      </c>
      <c r="AU23" s="2">
        <f t="shared" si="16"/>
        <v>2.4744285714285716</v>
      </c>
      <c r="AV23" s="2">
        <f t="shared" si="17"/>
        <v>-0.24457142857142955</v>
      </c>
      <c r="AW23" s="2">
        <f t="shared" si="18"/>
        <v>-1.0944285714285691</v>
      </c>
      <c r="AX23" s="2">
        <f t="shared" si="19"/>
        <v>-1.2198571428571441</v>
      </c>
      <c r="AY23" s="2">
        <f t="shared" si="20"/>
        <v>-3.9605714285714271</v>
      </c>
      <c r="AZ23" s="2">
        <f t="shared" si="21"/>
        <v>-1.5582857142857165</v>
      </c>
      <c r="BA23" s="2">
        <f t="shared" si="22"/>
        <v>-5.3819999999999997</v>
      </c>
      <c r="BB23" s="2">
        <f t="shared" si="23"/>
        <v>-10.985285714285714</v>
      </c>
    </row>
    <row r="24" spans="1:54" x14ac:dyDescent="0.3">
      <c r="A24" s="1" t="str">
        <f>[1]Means!$C23</f>
        <v>Polynesia</v>
      </c>
      <c r="B24" s="4">
        <f>[1]Means!E23</f>
        <v>17.978857142857144</v>
      </c>
      <c r="C24" s="4">
        <f>[1]Means!F23</f>
        <v>45.248571428571431</v>
      </c>
      <c r="D24" s="4">
        <f>[1]Means!G23</f>
        <v>27.269714285714286</v>
      </c>
      <c r="E24" s="4">
        <f>[1]Means!N23</f>
        <v>12.699428571428571</v>
      </c>
      <c r="F24" s="4">
        <f>[1]Means!O23</f>
        <v>42.517285714285713</v>
      </c>
      <c r="G24" s="4">
        <f>[1]Means!P23</f>
        <v>29.817857142857143</v>
      </c>
      <c r="H24" s="4">
        <f>[1]Means!W23</f>
        <v>9.0538571428571437</v>
      </c>
      <c r="I24" s="4">
        <f>[1]Means!X23</f>
        <v>38.665571428571425</v>
      </c>
      <c r="J24" s="4">
        <f>[1]Means!Y23</f>
        <v>29.611714285714285</v>
      </c>
      <c r="K24" s="4">
        <f>[1]Means!AF23</f>
        <v>7.2045714285714286</v>
      </c>
      <c r="L24" s="4">
        <f>[1]Means!AG23</f>
        <v>33.082714285714289</v>
      </c>
      <c r="M24" s="4">
        <f>[1]Means!AH23</f>
        <v>25.878142857142855</v>
      </c>
      <c r="N24" s="4">
        <f>[1]Means!AO23</f>
        <v>6.3957142857142859</v>
      </c>
      <c r="O24" s="4">
        <f>[1]Means!AP23</f>
        <v>32.784999999999997</v>
      </c>
      <c r="P24" s="4">
        <f>[1]Means!AQ23</f>
        <v>26.389285714285712</v>
      </c>
      <c r="Q24" s="4">
        <f>[1]Means!AX23</f>
        <v>5.8167142857142862</v>
      </c>
      <c r="R24" s="4">
        <f>[1]Means!AY23</f>
        <v>25.780142857142859</v>
      </c>
      <c r="S24" s="4">
        <f>[1]Means!AZ23</f>
        <v>19.963428571428572</v>
      </c>
      <c r="T24" s="4">
        <f>[1]Means!BG23</f>
        <v>6.0087142857142855</v>
      </c>
      <c r="U24" s="4">
        <f>[1]Means!BH23</f>
        <v>21.683714285714284</v>
      </c>
      <c r="V24" s="4">
        <f>[1]Means!BI23</f>
        <v>15.675000000000001</v>
      </c>
      <c r="W24" s="4">
        <f>[1]Means!BP23</f>
        <v>6.8785714285714281</v>
      </c>
      <c r="X24" s="4">
        <f>[1]Means!BQ23</f>
        <v>18.197714285714287</v>
      </c>
      <c r="Y24" s="4">
        <f>[1]Means!BR23</f>
        <v>11.319142857142857</v>
      </c>
      <c r="Z24" s="2">
        <f t="shared" si="2"/>
        <v>-5.2794285714285731</v>
      </c>
      <c r="AA24" s="2">
        <f t="shared" si="3"/>
        <v>-2.7312857142857183</v>
      </c>
      <c r="AC24" s="2">
        <f t="shared" si="4"/>
        <v>-3.6455714285714276</v>
      </c>
      <c r="AD24" s="2">
        <f t="shared" si="5"/>
        <v>-3.8517142857142872</v>
      </c>
      <c r="AF24" s="2">
        <f t="shared" si="6"/>
        <v>-1.8492857142857151</v>
      </c>
      <c r="AG24" s="2">
        <f t="shared" si="7"/>
        <v>-5.5828571428571365</v>
      </c>
      <c r="AI24" s="2">
        <f t="shared" si="8"/>
        <v>-0.80885714285714272</v>
      </c>
      <c r="AJ24" s="2">
        <f t="shared" si="9"/>
        <v>-0.29771428571429226</v>
      </c>
      <c r="AL24" s="2">
        <f t="shared" si="10"/>
        <v>-0.57899999999999974</v>
      </c>
      <c r="AM24" s="2">
        <f t="shared" si="11"/>
        <v>-7.0048571428571371</v>
      </c>
      <c r="AO24" s="2">
        <f t="shared" si="12"/>
        <v>0.19199999999999928</v>
      </c>
      <c r="AP24" s="2">
        <f t="shared" si="13"/>
        <v>-4.0964285714285751</v>
      </c>
      <c r="AR24" s="2">
        <f t="shared" si="14"/>
        <v>0.86985714285714266</v>
      </c>
      <c r="AS24" s="2">
        <f t="shared" si="15"/>
        <v>-3.4859999999999971</v>
      </c>
      <c r="AU24" s="2">
        <f t="shared" si="16"/>
        <v>2.5481428571428566</v>
      </c>
      <c r="AV24" s="2">
        <f t="shared" si="17"/>
        <v>-0.20614285714285785</v>
      </c>
      <c r="AW24" s="2">
        <f t="shared" si="18"/>
        <v>-3.7335714285714303</v>
      </c>
      <c r="AX24" s="2">
        <f t="shared" si="19"/>
        <v>0.51114285714285757</v>
      </c>
      <c r="AY24" s="2">
        <f t="shared" si="20"/>
        <v>-6.42585714285714</v>
      </c>
      <c r="AZ24" s="2">
        <f t="shared" si="21"/>
        <v>-4.2884285714285717</v>
      </c>
      <c r="BA24" s="2">
        <f t="shared" si="22"/>
        <v>-4.3558571428571433</v>
      </c>
      <c r="BB24" s="2">
        <f t="shared" si="23"/>
        <v>-15.950571428571429</v>
      </c>
    </row>
    <row r="25" spans="1:54" x14ac:dyDescent="0.3">
      <c r="A25" s="1" t="str">
        <f>[1]Means!$C24</f>
        <v>Andean &amp; Amazonian</v>
      </c>
      <c r="B25" s="4">
        <f>[1]Means!E24</f>
        <v>18.253</v>
      </c>
      <c r="C25" s="4">
        <f>[1]Means!F24</f>
        <v>45.192777777777778</v>
      </c>
      <c r="D25" s="4">
        <f>[1]Means!G24</f>
        <v>26.939777777777778</v>
      </c>
      <c r="E25" s="4">
        <f>[1]Means!N24</f>
        <v>14.059777777777777</v>
      </c>
      <c r="F25" s="4">
        <f>[1]Means!O24</f>
        <v>44.359666666666669</v>
      </c>
      <c r="G25" s="4">
        <f>[1]Means!P24</f>
        <v>30.299888888888891</v>
      </c>
      <c r="H25" s="4">
        <f>[1]Means!W24</f>
        <v>11.601888888888888</v>
      </c>
      <c r="I25" s="4">
        <f>[1]Means!X24</f>
        <v>38.123333333333335</v>
      </c>
      <c r="J25" s="4">
        <f>[1]Means!Y24</f>
        <v>26.521444444444445</v>
      </c>
      <c r="K25" s="4">
        <f>[1]Means!AF24</f>
        <v>9.1853333333333325</v>
      </c>
      <c r="L25" s="4">
        <f>[1]Means!AG24</f>
        <v>33.88422222222222</v>
      </c>
      <c r="M25" s="4">
        <f>[1]Means!AH24</f>
        <v>24.698888888888888</v>
      </c>
      <c r="N25" s="4">
        <f>[1]Means!AO24</f>
        <v>7.3857777777777782</v>
      </c>
      <c r="O25" s="4">
        <f>[1]Means!AP24</f>
        <v>30.235666666666667</v>
      </c>
      <c r="P25" s="4">
        <f>[1]Means!AQ24</f>
        <v>22.849888888888888</v>
      </c>
      <c r="Q25" s="4">
        <f>[1]Means!AX24</f>
        <v>6.4931111111111113</v>
      </c>
      <c r="R25" s="4">
        <f>[1]Means!AY24</f>
        <v>24.864333333333335</v>
      </c>
      <c r="S25" s="4">
        <f>[1]Means!AZ24</f>
        <v>18.371222222222222</v>
      </c>
      <c r="T25" s="4">
        <f>[1]Means!BG24</f>
        <v>6.2290000000000001</v>
      </c>
      <c r="U25" s="4">
        <f>[1]Means!BH24</f>
        <v>20.583777777777776</v>
      </c>
      <c r="V25" s="4">
        <f>[1]Means!BI24</f>
        <v>14.354777777777777</v>
      </c>
      <c r="W25" s="4">
        <f>[1]Means!BP24</f>
        <v>7.6092222222222219</v>
      </c>
      <c r="X25" s="4">
        <f>[1]Means!BQ24</f>
        <v>17.513555555555556</v>
      </c>
      <c r="Y25" s="4">
        <f>[1]Means!BR24</f>
        <v>9.9043333333333337</v>
      </c>
      <c r="Z25" s="2">
        <f t="shared" si="2"/>
        <v>-4.1932222222222233</v>
      </c>
      <c r="AA25" s="2">
        <f t="shared" si="3"/>
        <v>-0.83311111111110847</v>
      </c>
      <c r="AC25" s="2">
        <f t="shared" si="4"/>
        <v>-2.4578888888888883</v>
      </c>
      <c r="AD25" s="2">
        <f t="shared" si="5"/>
        <v>-6.2363333333333344</v>
      </c>
      <c r="AF25" s="2">
        <f t="shared" si="6"/>
        <v>-2.416555555555556</v>
      </c>
      <c r="AG25" s="2">
        <f t="shared" si="7"/>
        <v>-4.2391111111111144</v>
      </c>
      <c r="AI25" s="2">
        <f t="shared" si="8"/>
        <v>-1.7995555555555542</v>
      </c>
      <c r="AJ25" s="2">
        <f t="shared" si="9"/>
        <v>-3.6485555555555536</v>
      </c>
      <c r="AL25" s="2">
        <f t="shared" si="10"/>
        <v>-0.89266666666666694</v>
      </c>
      <c r="AM25" s="2">
        <f t="shared" si="11"/>
        <v>-5.3713333333333324</v>
      </c>
      <c r="AO25" s="2">
        <f t="shared" si="12"/>
        <v>-0.26411111111111119</v>
      </c>
      <c r="AP25" s="2">
        <f t="shared" si="13"/>
        <v>-4.2805555555555586</v>
      </c>
      <c r="AR25" s="2">
        <f t="shared" si="14"/>
        <v>1.3802222222222218</v>
      </c>
      <c r="AS25" s="2">
        <f t="shared" si="15"/>
        <v>-3.0702222222222204</v>
      </c>
      <c r="AU25" s="2">
        <f t="shared" si="16"/>
        <v>3.360111111111113</v>
      </c>
      <c r="AV25" s="2">
        <f t="shared" si="17"/>
        <v>-3.778444444444446</v>
      </c>
      <c r="AW25" s="2">
        <f t="shared" si="18"/>
        <v>-1.8225555555555566</v>
      </c>
      <c r="AX25" s="2">
        <f t="shared" si="19"/>
        <v>-1.8490000000000002</v>
      </c>
      <c r="AY25" s="2">
        <f t="shared" si="20"/>
        <v>-4.4786666666666655</v>
      </c>
      <c r="AZ25" s="2">
        <f t="shared" si="21"/>
        <v>-4.0164444444444456</v>
      </c>
      <c r="BA25" s="2">
        <f t="shared" si="22"/>
        <v>-4.4504444444444431</v>
      </c>
      <c r="BB25" s="2">
        <f t="shared" si="23"/>
        <v>-17.035444444444444</v>
      </c>
    </row>
    <row r="26" spans="1:54" x14ac:dyDescent="0.3">
      <c r="A26" s="1" t="str">
        <f>[1]Means!$C25</f>
        <v>Southern Cone</v>
      </c>
      <c r="B26" s="4">
        <f>[1]Means!E25</f>
        <v>11.846</v>
      </c>
      <c r="C26" s="4">
        <f>[1]Means!F25</f>
        <v>28.172666666666668</v>
      </c>
      <c r="D26" s="4">
        <f>[1]Means!G25</f>
        <v>16.326666666666668</v>
      </c>
      <c r="E26" s="4">
        <f>[1]Means!N25</f>
        <v>9.7959999999999994</v>
      </c>
      <c r="F26" s="4">
        <f>[1]Means!O25</f>
        <v>27.085999999999999</v>
      </c>
      <c r="G26" s="4">
        <f>[1]Means!P25</f>
        <v>17.29</v>
      </c>
      <c r="H26" s="4">
        <f>[1]Means!W25</f>
        <v>9.1106666666666669</v>
      </c>
      <c r="I26" s="4">
        <f>[1]Means!X25</f>
        <v>24.061666666666667</v>
      </c>
      <c r="J26" s="4">
        <f>[1]Means!Y25</f>
        <v>14.951000000000001</v>
      </c>
      <c r="K26" s="4">
        <f>[1]Means!AF25</f>
        <v>8.2560000000000002</v>
      </c>
      <c r="L26" s="4">
        <f>[1]Means!AG25</f>
        <v>22.153333333333332</v>
      </c>
      <c r="M26" s="4">
        <f>[1]Means!AH25</f>
        <v>13.897333333333334</v>
      </c>
      <c r="N26" s="4">
        <f>[1]Means!AO25</f>
        <v>7.5773333333333337</v>
      </c>
      <c r="O26" s="4">
        <f>[1]Means!AP25</f>
        <v>20.715</v>
      </c>
      <c r="P26" s="4">
        <f>[1]Means!AQ25</f>
        <v>13.137666666666666</v>
      </c>
      <c r="Q26" s="4">
        <f>[1]Means!AX25</f>
        <v>7.3616666666666664</v>
      </c>
      <c r="R26" s="4">
        <f>[1]Means!AY25</f>
        <v>17.200666666666667</v>
      </c>
      <c r="S26" s="4">
        <f>[1]Means!AZ25</f>
        <v>9.8390000000000004</v>
      </c>
      <c r="T26" s="4">
        <f>[1]Means!BG25</f>
        <v>7.58</v>
      </c>
      <c r="U26" s="4">
        <f>[1]Means!BH25</f>
        <v>15.596666666666668</v>
      </c>
      <c r="V26" s="4">
        <f>[1]Means!BI25</f>
        <v>8.0166666666666675</v>
      </c>
      <c r="W26" s="4">
        <f>[1]Means!BP25</f>
        <v>8.3539999999999992</v>
      </c>
      <c r="X26" s="4">
        <f>[1]Means!BQ25</f>
        <v>10.768666666666666</v>
      </c>
      <c r="Y26" s="4">
        <f>[1]Means!BR25</f>
        <v>2.4146666666666667</v>
      </c>
      <c r="Z26" s="2">
        <f t="shared" si="2"/>
        <v>-2.0500000000000007</v>
      </c>
      <c r="AA26" s="2">
        <f t="shared" si="3"/>
        <v>-1.0866666666666696</v>
      </c>
      <c r="AC26" s="2">
        <f t="shared" si="4"/>
        <v>-0.68533333333333246</v>
      </c>
      <c r="AD26" s="2">
        <f t="shared" si="5"/>
        <v>-3.0243333333333311</v>
      </c>
      <c r="AF26" s="2">
        <f t="shared" si="6"/>
        <v>-0.85466666666666669</v>
      </c>
      <c r="AG26" s="2">
        <f t="shared" si="7"/>
        <v>-1.908333333333335</v>
      </c>
      <c r="AI26" s="2">
        <f t="shared" si="8"/>
        <v>-0.67866666666666653</v>
      </c>
      <c r="AJ26" s="2">
        <f t="shared" si="9"/>
        <v>-1.4383333333333326</v>
      </c>
      <c r="AL26" s="2">
        <f t="shared" si="10"/>
        <v>-0.21566666666666734</v>
      </c>
      <c r="AM26" s="2">
        <f t="shared" si="11"/>
        <v>-3.5143333333333331</v>
      </c>
      <c r="AO26" s="2">
        <f t="shared" si="12"/>
        <v>0.21833333333333371</v>
      </c>
      <c r="AP26" s="2">
        <f t="shared" si="13"/>
        <v>-1.6039999999999992</v>
      </c>
      <c r="AR26" s="2">
        <f t="shared" si="14"/>
        <v>0.77399999999999913</v>
      </c>
      <c r="AS26" s="2">
        <f t="shared" si="15"/>
        <v>-4.8280000000000012</v>
      </c>
      <c r="AU26" s="2">
        <f t="shared" si="16"/>
        <v>0.96333333333333115</v>
      </c>
      <c r="AV26" s="2">
        <f t="shared" si="17"/>
        <v>-2.3389999999999986</v>
      </c>
      <c r="AW26" s="2">
        <f t="shared" si="18"/>
        <v>-1.0536666666666665</v>
      </c>
      <c r="AX26" s="2">
        <f t="shared" si="19"/>
        <v>-0.75966666666666782</v>
      </c>
      <c r="AY26" s="2">
        <f t="shared" si="20"/>
        <v>-3.2986666666666657</v>
      </c>
      <c r="AZ26" s="2">
        <f t="shared" si="21"/>
        <v>-1.8223333333333329</v>
      </c>
      <c r="BA26" s="2">
        <f t="shared" si="22"/>
        <v>-5.6020000000000003</v>
      </c>
      <c r="BB26" s="2">
        <f t="shared" si="23"/>
        <v>-13.912000000000001</v>
      </c>
    </row>
    <row r="27" spans="1:54" x14ac:dyDescent="0.3">
      <c r="A27" s="1"/>
      <c r="B27" s="4"/>
      <c r="C27" s="4"/>
      <c r="D27" s="4"/>
      <c r="E27" s="4"/>
      <c r="F27" s="4"/>
      <c r="G27" s="4"/>
      <c r="H27" s="4"/>
      <c r="I27" s="4"/>
      <c r="J27" s="4"/>
      <c r="K27" s="4"/>
      <c r="L27" s="4"/>
      <c r="M27" s="4"/>
      <c r="N27" s="4"/>
      <c r="O27" s="4"/>
      <c r="P27" s="4"/>
      <c r="Q27" s="4"/>
      <c r="R27" s="4"/>
      <c r="S27" s="4"/>
      <c r="T27" s="4"/>
      <c r="U27" s="4"/>
      <c r="V27" s="4"/>
      <c r="W27" s="4"/>
      <c r="X27" s="4"/>
      <c r="Y27" s="4"/>
      <c r="Z27" s="2"/>
      <c r="AA27" s="2"/>
      <c r="AC27" s="2"/>
      <c r="AD27" s="2"/>
      <c r="AF27" s="2"/>
      <c r="AG27" s="2"/>
      <c r="AI27" s="2"/>
      <c r="AJ27" s="2"/>
      <c r="AL27" s="2"/>
      <c r="AM27" s="2"/>
      <c r="AO27" s="2"/>
      <c r="AP27" s="2"/>
      <c r="AR27" s="2"/>
      <c r="AS27" s="2"/>
      <c r="AU27" s="2"/>
      <c r="AV27" s="2"/>
      <c r="AW27" s="2"/>
      <c r="AX27" s="2"/>
      <c r="AY27" s="2"/>
      <c r="AZ27" s="2"/>
      <c r="BA27" s="2"/>
      <c r="BB27" s="2"/>
    </row>
  </sheetData>
  <sortState xmlns:xlrd2="http://schemas.microsoft.com/office/spreadsheetml/2017/richdata2" ref="A3:AB26">
    <sortCondition ref="G3:G2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A9C4B-74CC-4751-B138-9575F88BF128}">
  <dimension ref="A1:K25"/>
  <sheetViews>
    <sheetView workbookViewId="0">
      <selection activeCell="I23" sqref="I23"/>
    </sheetView>
  </sheetViews>
  <sheetFormatPr defaultRowHeight="14.4" x14ac:dyDescent="0.3"/>
  <cols>
    <col min="1" max="1" width="23.109375" customWidth="1"/>
    <col min="2" max="4" width="9.109375" bestFit="1" customWidth="1"/>
    <col min="5" max="6" width="9.21875" bestFit="1" customWidth="1"/>
    <col min="7" max="7" width="9.109375" bestFit="1" customWidth="1"/>
    <col min="8" max="9" width="9.21875" bestFit="1" customWidth="1"/>
  </cols>
  <sheetData>
    <row r="1" spans="1:11" x14ac:dyDescent="0.3">
      <c r="A1" t="str">
        <f>'cdr-cbr-rni'!A2</f>
        <v>SubRegionName</v>
      </c>
      <c r="B1">
        <f>'cdr-cbr-rni'!AU1</f>
        <v>1950</v>
      </c>
      <c r="C1">
        <f>'cdr-cbr-rni'!AV1</f>
        <v>1960</v>
      </c>
      <c r="D1">
        <f>'cdr-cbr-rni'!AW1</f>
        <v>1970</v>
      </c>
      <c r="E1">
        <f>'cdr-cbr-rni'!AX1</f>
        <v>1980</v>
      </c>
      <c r="F1">
        <f>'cdr-cbr-rni'!AY1</f>
        <v>1990</v>
      </c>
      <c r="G1">
        <f>'cdr-cbr-rni'!AZ1</f>
        <v>2000</v>
      </c>
      <c r="H1">
        <f>'cdr-cbr-rni'!BA1</f>
        <v>2010</v>
      </c>
      <c r="I1" t="str">
        <f>'cdr-cbr-rni'!BB1</f>
        <v>1950-2020</v>
      </c>
      <c r="K1" t="str">
        <f>'cdr-cbr-rni'!Y2</f>
        <v>meanRNI2020</v>
      </c>
    </row>
    <row r="2" spans="1:11" x14ac:dyDescent="0.3">
      <c r="A2" t="str">
        <f>'cdr-cbr-rni'!A15</f>
        <v>Eastern Europe</v>
      </c>
      <c r="B2" s="2">
        <f>'cdr-cbr-rni'!AU15</f>
        <v>-1.3691818181818185</v>
      </c>
      <c r="C2" s="2">
        <f>'cdr-cbr-rni'!AV15</f>
        <v>-4.7502727272727272</v>
      </c>
      <c r="D2" s="2">
        <f>'cdr-cbr-rni'!AW15</f>
        <v>-1.133909090909091</v>
      </c>
      <c r="E2" s="2">
        <f>'cdr-cbr-rni'!AX15</f>
        <v>-3.2411818181818179</v>
      </c>
      <c r="F2" s="2">
        <f>'cdr-cbr-rni'!AY15</f>
        <v>-5.4580545454545462</v>
      </c>
      <c r="G2" s="5">
        <f>'cdr-cbr-rni'!AZ15</f>
        <v>1.8443000000000001</v>
      </c>
      <c r="H2" s="2">
        <f>'cdr-cbr-rni'!BA15</f>
        <v>-3.3441000000000001</v>
      </c>
      <c r="I2" s="2">
        <f>'cdr-cbr-rni'!BB15</f>
        <v>-17.452400000000001</v>
      </c>
      <c r="K2" s="2">
        <f>'cdr-cbr-rni'!Y15</f>
        <v>-4.6074000000000002</v>
      </c>
    </row>
    <row r="3" spans="1:11" x14ac:dyDescent="0.3">
      <c r="A3" t="str">
        <f>'cdr-cbr-rni'!A17</f>
        <v>Southern Europe</v>
      </c>
      <c r="B3" s="2">
        <f>'cdr-cbr-rni'!AU17</f>
        <v>1.4371764705882359</v>
      </c>
      <c r="C3" s="2">
        <f>'cdr-cbr-rni'!AV17</f>
        <v>-2.9626470588235296</v>
      </c>
      <c r="D3" s="2">
        <f>'cdr-cbr-rni'!AW17</f>
        <v>-2.3451176470588226</v>
      </c>
      <c r="E3" s="2">
        <f>'cdr-cbr-rni'!AX17</f>
        <v>-3.1714705882352954</v>
      </c>
      <c r="F3" s="2">
        <f>'cdr-cbr-rni'!AY17</f>
        <v>-3.1852941176470582</v>
      </c>
      <c r="G3" s="2">
        <f>'cdr-cbr-rni'!AZ17</f>
        <v>-0.81590808823529448</v>
      </c>
      <c r="H3" s="2">
        <f>'cdr-cbr-rni'!BA17</f>
        <v>-4.7116249999999997</v>
      </c>
      <c r="I3" s="2">
        <f>'cdr-cbr-rni'!BB17</f>
        <v>-15.754886029411765</v>
      </c>
      <c r="K3" s="2">
        <f>'cdr-cbr-rni'!Y17</f>
        <v>-2.2950625000000002</v>
      </c>
    </row>
    <row r="4" spans="1:11" x14ac:dyDescent="0.3">
      <c r="A4" t="str">
        <f>'cdr-cbr-rni'!A18</f>
        <v>Western Europe</v>
      </c>
      <c r="B4" s="2">
        <f>'cdr-cbr-rni'!AU18</f>
        <v>-0.47660222094015303</v>
      </c>
      <c r="C4" s="2">
        <f>'cdr-cbr-rni'!AV18</f>
        <v>-2.5101955491175527</v>
      </c>
      <c r="D4" s="2">
        <f>'cdr-cbr-rni'!AW18</f>
        <v>-2.2004925771317136</v>
      </c>
      <c r="E4" s="5">
        <f>'cdr-cbr-rni'!AX18</f>
        <v>0.73076144822548872</v>
      </c>
      <c r="F4" s="2">
        <f>'cdr-cbr-rni'!AY18</f>
        <v>-0.27133516285182724</v>
      </c>
      <c r="G4" s="2">
        <f>'cdr-cbr-rni'!AZ18</f>
        <v>-0.70400503254146263</v>
      </c>
      <c r="H4" s="2">
        <f>'cdr-cbr-rni'!BA18</f>
        <v>-2.8612377834913465</v>
      </c>
      <c r="I4" s="2">
        <f>'cdr-cbr-rni'!BB18</f>
        <v>-8.293106877848567</v>
      </c>
      <c r="K4" s="2">
        <f>'cdr-cbr-rni'!Y18</f>
        <v>-1.1400072165188444</v>
      </c>
    </row>
    <row r="5" spans="1:11" x14ac:dyDescent="0.3">
      <c r="A5" t="str">
        <f>'cdr-cbr-rni'!A19</f>
        <v>Islands</v>
      </c>
      <c r="B5" s="5">
        <f>'cdr-cbr-rni'!AU19</f>
        <v>7.0173333333333332</v>
      </c>
      <c r="C5" s="2">
        <f>'cdr-cbr-rni'!AV19</f>
        <v>-11.762666666666664</v>
      </c>
      <c r="D5" s="2">
        <f>'cdr-cbr-rni'!AW19</f>
        <v>-4.5236666666666672</v>
      </c>
      <c r="E5" s="5">
        <f>'cdr-cbr-rni'!AX19</f>
        <v>0.913333333333334</v>
      </c>
      <c r="F5" s="2">
        <f>'cdr-cbr-rni'!AY19</f>
        <v>-4.2373333333333356</v>
      </c>
      <c r="G5" s="2">
        <f>'cdr-cbr-rni'!AZ19</f>
        <v>-2.1559999999999993</v>
      </c>
      <c r="H5" s="2">
        <f>'cdr-cbr-rni'!BA19</f>
        <v>-4.5209999999999999</v>
      </c>
      <c r="I5" s="2">
        <f>'cdr-cbr-rni'!BB19</f>
        <v>-19.27</v>
      </c>
      <c r="K5" s="2">
        <f>'cdr-cbr-rni'!Y19</f>
        <v>-0.82866666666666655</v>
      </c>
    </row>
    <row r="6" spans="1:11" x14ac:dyDescent="0.3">
      <c r="A6" t="str">
        <f>'cdr-cbr-rni'!A16</f>
        <v>Northern Europe</v>
      </c>
      <c r="B6" s="2">
        <f>'cdr-cbr-rni'!AU16</f>
        <v>-5.3491857388470621E-2</v>
      </c>
      <c r="C6" s="2">
        <f>'cdr-cbr-rni'!AV16</f>
        <v>-2.4798311663774371</v>
      </c>
      <c r="D6" s="2">
        <f>'cdr-cbr-rni'!AW16</f>
        <v>-2.2253412708476512</v>
      </c>
      <c r="E6" s="5">
        <f>'cdr-cbr-rni'!AX16</f>
        <v>0.33929195890491126</v>
      </c>
      <c r="F6" s="2">
        <f>'cdr-cbr-rni'!AY16</f>
        <v>-2.2541682440414137</v>
      </c>
      <c r="G6" s="5">
        <f>'cdr-cbr-rni'!AZ16</f>
        <v>0.96649881054131614</v>
      </c>
      <c r="H6" s="2">
        <f>'cdr-cbr-rni'!BA16</f>
        <v>-2.7111339822247102</v>
      </c>
      <c r="I6" s="2">
        <f>'cdr-cbr-rni'!BB16</f>
        <v>-8.4181757514334556</v>
      </c>
      <c r="K6" s="2">
        <f>'cdr-cbr-rni'!Y16</f>
        <v>-0.19716738464826727</v>
      </c>
    </row>
    <row r="7" spans="1:11" x14ac:dyDescent="0.3">
      <c r="A7" t="str">
        <f>'cdr-cbr-rni'!A20</f>
        <v>US &amp; Canada</v>
      </c>
      <c r="B7" s="5">
        <f>'cdr-cbr-rni'!AU20</f>
        <v>0.35046547582608056</v>
      </c>
      <c r="C7" s="2">
        <f>'cdr-cbr-rni'!AV20</f>
        <v>-7.3653263993875022</v>
      </c>
      <c r="D7" s="2">
        <f>'cdr-cbr-rni'!AW20</f>
        <v>-1.5930438205523938</v>
      </c>
      <c r="E7" s="5">
        <f>'cdr-cbr-rni'!AX20</f>
        <v>0.28657392736143095</v>
      </c>
      <c r="F7" s="2">
        <f>'cdr-cbr-rni'!AY20</f>
        <v>-3.2885229866639065</v>
      </c>
      <c r="G7" s="2">
        <f>'cdr-cbr-rni'!AZ20</f>
        <v>-0.15799999999999947</v>
      </c>
      <c r="H7" s="2">
        <f>'cdr-cbr-rni'!BA20</f>
        <v>-3.2879999999999994</v>
      </c>
      <c r="I7" s="2">
        <f>'cdr-cbr-rni'!BB20</f>
        <v>-15.055853803416291</v>
      </c>
      <c r="K7" s="2">
        <f>'cdr-cbr-rni'!Y20</f>
        <v>1.0385</v>
      </c>
    </row>
    <row r="8" spans="1:11" x14ac:dyDescent="0.3">
      <c r="A8" t="str">
        <f>'cdr-cbr-rni'!A26</f>
        <v>Southern Cone</v>
      </c>
      <c r="B8" s="5">
        <f>'cdr-cbr-rni'!AU26</f>
        <v>0.96333333333333115</v>
      </c>
      <c r="C8" s="2">
        <f>'cdr-cbr-rni'!AV26</f>
        <v>-2.3389999999999986</v>
      </c>
      <c r="D8" s="2">
        <f>'cdr-cbr-rni'!AW26</f>
        <v>-1.0536666666666665</v>
      </c>
      <c r="E8" s="2">
        <f>'cdr-cbr-rni'!AX26</f>
        <v>-0.75966666666666782</v>
      </c>
      <c r="F8" s="2">
        <f>'cdr-cbr-rni'!AY26</f>
        <v>-3.2986666666666657</v>
      </c>
      <c r="G8" s="2">
        <f>'cdr-cbr-rni'!AZ26</f>
        <v>-1.8223333333333329</v>
      </c>
      <c r="H8" s="2">
        <f>'cdr-cbr-rni'!BA26</f>
        <v>-5.6020000000000003</v>
      </c>
      <c r="I8" s="2">
        <f>'cdr-cbr-rni'!BB26</f>
        <v>-13.912000000000001</v>
      </c>
      <c r="K8" s="2">
        <f>'cdr-cbr-rni'!Y26</f>
        <v>2.4146666666666667</v>
      </c>
    </row>
    <row r="9" spans="1:11" x14ac:dyDescent="0.3">
      <c r="A9" t="str">
        <f>'cdr-cbr-rni'!A8</f>
        <v>Caribbean</v>
      </c>
      <c r="B9" s="5">
        <f>'cdr-cbr-rni'!AU8</f>
        <v>2.8223200000000013</v>
      </c>
      <c r="C9" s="2">
        <f>'cdr-cbr-rni'!AV8</f>
        <v>-3.6792400000000001</v>
      </c>
      <c r="D9" s="2">
        <f>'cdr-cbr-rni'!AW8</f>
        <v>-5.2728000000000002</v>
      </c>
      <c r="E9" s="2">
        <f>'cdr-cbr-rni'!AX8</f>
        <v>-1.9665600000000012</v>
      </c>
      <c r="F9" s="2">
        <f>'cdr-cbr-rni'!AY8</f>
        <v>-5.1376799999999996</v>
      </c>
      <c r="G9" s="2">
        <f>'cdr-cbr-rni'!AZ8</f>
        <v>-3.67448</v>
      </c>
      <c r="H9" s="2">
        <f>'cdr-cbr-rni'!BA8</f>
        <v>-4.1867999999999999</v>
      </c>
      <c r="I9" s="2">
        <f>'cdr-cbr-rni'!BB8</f>
        <v>-21.09524</v>
      </c>
      <c r="K9" s="2">
        <f>'cdr-cbr-rni'!Y8</f>
        <v>2.6327199999999999</v>
      </c>
    </row>
    <row r="10" spans="1:11" x14ac:dyDescent="0.3">
      <c r="A10" t="str">
        <f>'cdr-cbr-rni'!A11</f>
        <v>Eastern Asia</v>
      </c>
      <c r="B10" s="2">
        <f>'cdr-cbr-rni'!AU11</f>
        <v>-3.6381666666666668</v>
      </c>
      <c r="C10" s="2">
        <f>'cdr-cbr-rni'!AV11</f>
        <v>-2.4269999999999996</v>
      </c>
      <c r="D10" s="2">
        <f>'cdr-cbr-rni'!AW11</f>
        <v>-4.6467500000000008</v>
      </c>
      <c r="E10" s="2">
        <f>'cdr-cbr-rni'!AX11</f>
        <v>-1.2383749999999996</v>
      </c>
      <c r="F10" s="2">
        <f>'cdr-cbr-rni'!AY11</f>
        <v>-6.0863750000000003</v>
      </c>
      <c r="G10" s="2">
        <f>'cdr-cbr-rni'!AZ11</f>
        <v>-1.663125</v>
      </c>
      <c r="H10" s="2">
        <f>'cdr-cbr-rni'!BA11</f>
        <v>-2.313017857142857</v>
      </c>
      <c r="I10" s="2">
        <f>'cdr-cbr-rni'!BB11</f>
        <v>-22.012809523809523</v>
      </c>
      <c r="K10" s="2">
        <f>'cdr-cbr-rni'!Y11</f>
        <v>2.8128571428571427</v>
      </c>
    </row>
    <row r="11" spans="1:11" x14ac:dyDescent="0.3">
      <c r="A11" t="str">
        <f>'cdr-cbr-rni'!A21</f>
        <v>Australia and New Zealand</v>
      </c>
      <c r="B11" s="5">
        <f>'cdr-cbr-rni'!AU21</f>
        <v>0.83299999999999841</v>
      </c>
      <c r="C11" s="2">
        <f>'cdr-cbr-rni'!AV21</f>
        <v>-3.3049999999999962</v>
      </c>
      <c r="D11" s="2">
        <f>'cdr-cbr-rni'!AW21</f>
        <v>-4.5485000000000015</v>
      </c>
      <c r="E11" s="5">
        <f>'cdr-cbr-rni'!AX21</f>
        <v>1.238500000000001</v>
      </c>
      <c r="F11" s="2">
        <f>'cdr-cbr-rni'!AY21</f>
        <v>-2.1250000000000009</v>
      </c>
      <c r="G11" s="5">
        <f>'cdr-cbr-rni'!AZ21</f>
        <v>0.54150000000000098</v>
      </c>
      <c r="H11" s="2">
        <f>'cdr-cbr-rni'!BA21</f>
        <v>-2.5550000000000006</v>
      </c>
      <c r="I11" s="2">
        <f>'cdr-cbr-rni'!BB21</f>
        <v>-9.9204999999999988</v>
      </c>
      <c r="K11" s="2">
        <f>'cdr-cbr-rni'!Y21</f>
        <v>4.9809999999999999</v>
      </c>
    </row>
    <row r="12" spans="1:11" x14ac:dyDescent="0.3">
      <c r="A12" t="str">
        <f>'cdr-cbr-rni'!A12</f>
        <v>South-eastern Asia</v>
      </c>
      <c r="B12" s="5">
        <f>'cdr-cbr-rni'!AU12</f>
        <v>3.9138181818181828</v>
      </c>
      <c r="C12" s="2">
        <f>'cdr-cbr-rni'!AV12</f>
        <v>-3.9077272727272749</v>
      </c>
      <c r="D12" s="2">
        <f>'cdr-cbr-rni'!AW12</f>
        <v>-1.0201818181818183</v>
      </c>
      <c r="E12" s="2">
        <f>'cdr-cbr-rni'!AX12</f>
        <v>-0.46336363636363487</v>
      </c>
      <c r="F12" s="2">
        <f>'cdr-cbr-rni'!AY12</f>
        <v>-5.0282727272727286</v>
      </c>
      <c r="G12" s="2">
        <f>'cdr-cbr-rni'!AZ12</f>
        <v>-3.1281818181818171</v>
      </c>
      <c r="H12" s="2">
        <f>'cdr-cbr-rni'!BA12</f>
        <v>-4.0464545454545462</v>
      </c>
      <c r="I12" s="2">
        <f>'cdr-cbr-rni'!BB12</f>
        <v>-13.680363636363637</v>
      </c>
      <c r="K12" s="2">
        <f>'cdr-cbr-rni'!Y12</f>
        <v>9.8127272727272725</v>
      </c>
    </row>
    <row r="13" spans="1:11" x14ac:dyDescent="0.3">
      <c r="A13" t="str">
        <f>'cdr-cbr-rni'!A25</f>
        <v>Andean &amp; Amazonian</v>
      </c>
      <c r="B13" s="5">
        <f>'cdr-cbr-rni'!AU25</f>
        <v>3.360111111111113</v>
      </c>
      <c r="C13" s="2">
        <f>'cdr-cbr-rni'!AV25</f>
        <v>-3.778444444444446</v>
      </c>
      <c r="D13" s="2">
        <f>'cdr-cbr-rni'!AW25</f>
        <v>-1.8225555555555566</v>
      </c>
      <c r="E13" s="2">
        <f>'cdr-cbr-rni'!AX25</f>
        <v>-1.8490000000000002</v>
      </c>
      <c r="F13" s="2">
        <f>'cdr-cbr-rni'!AY25</f>
        <v>-4.4786666666666655</v>
      </c>
      <c r="G13" s="2">
        <f>'cdr-cbr-rni'!AZ25</f>
        <v>-4.0164444444444456</v>
      </c>
      <c r="H13" s="2">
        <f>'cdr-cbr-rni'!BA25</f>
        <v>-4.4504444444444431</v>
      </c>
      <c r="I13" s="2">
        <f>'cdr-cbr-rni'!BB25</f>
        <v>-17.035444444444444</v>
      </c>
      <c r="K13" s="2">
        <f>'cdr-cbr-rni'!Y25</f>
        <v>9.9043333333333337</v>
      </c>
    </row>
    <row r="14" spans="1:11" x14ac:dyDescent="0.3">
      <c r="A14" t="str">
        <f>'cdr-cbr-rni'!A24</f>
        <v>Polynesia</v>
      </c>
      <c r="B14" s="5">
        <f>'cdr-cbr-rni'!AU24</f>
        <v>2.5481428571428566</v>
      </c>
      <c r="C14" s="2">
        <f>'cdr-cbr-rni'!AV24</f>
        <v>-0.20614285714285785</v>
      </c>
      <c r="D14" s="2">
        <f>'cdr-cbr-rni'!AW24</f>
        <v>-3.7335714285714303</v>
      </c>
      <c r="E14" s="5">
        <f>'cdr-cbr-rni'!AX24</f>
        <v>0.51114285714285757</v>
      </c>
      <c r="F14" s="2">
        <f>'cdr-cbr-rni'!AY24</f>
        <v>-6.42585714285714</v>
      </c>
      <c r="G14" s="2">
        <f>'cdr-cbr-rni'!AZ24</f>
        <v>-4.2884285714285717</v>
      </c>
      <c r="H14" s="2">
        <f>'cdr-cbr-rni'!BA24</f>
        <v>-4.3558571428571433</v>
      </c>
      <c r="I14" s="2">
        <f>'cdr-cbr-rni'!BB24</f>
        <v>-15.950571428571429</v>
      </c>
      <c r="K14" s="2">
        <f>'cdr-cbr-rni'!Y24</f>
        <v>11.319142857142857</v>
      </c>
    </row>
    <row r="15" spans="1:11" x14ac:dyDescent="0.3">
      <c r="A15" t="str">
        <f>'cdr-cbr-rni'!A14</f>
        <v>Western Asia</v>
      </c>
      <c r="B15" s="5">
        <f>'cdr-cbr-rni'!AU14</f>
        <v>4.6341111111111104</v>
      </c>
      <c r="C15" s="5">
        <f>'cdr-cbr-rni'!AV14</f>
        <v>0.21772222222222481</v>
      </c>
      <c r="D15" s="2">
        <f>'cdr-cbr-rni'!AW14</f>
        <v>-0.8803333333333363</v>
      </c>
      <c r="E15" s="2">
        <f>'cdr-cbr-rni'!AX14</f>
        <v>-2.6303333333333327</v>
      </c>
      <c r="F15" s="2">
        <f>'cdr-cbr-rni'!AY14</f>
        <v>-6.1522777777777762</v>
      </c>
      <c r="G15" s="2">
        <f>'cdr-cbr-rni'!AZ14</f>
        <v>-1.536944444444444</v>
      </c>
      <c r="H15" s="2">
        <f>'cdr-cbr-rni'!BA14</f>
        <v>-4.2721830065359487</v>
      </c>
      <c r="I15" s="2">
        <f>'cdr-cbr-rni'!BB14</f>
        <v>-10.620238562091503</v>
      </c>
      <c r="K15" s="2">
        <f>'cdr-cbr-rni'!Y14</f>
        <v>11.387705882352941</v>
      </c>
    </row>
    <row r="16" spans="1:11" x14ac:dyDescent="0.3">
      <c r="A16" t="str">
        <f>'cdr-cbr-rni'!A9</f>
        <v>Central America</v>
      </c>
      <c r="B16" s="5">
        <f>'cdr-cbr-rni'!AU9</f>
        <v>2.866500000000002</v>
      </c>
      <c r="C16" s="2">
        <f>'cdr-cbr-rni'!AV9</f>
        <v>-1.3919999999999995</v>
      </c>
      <c r="D16" s="2">
        <f>'cdr-cbr-rni'!AW9</f>
        <v>-0.5017499999999977</v>
      </c>
      <c r="E16" s="2">
        <f>'cdr-cbr-rni'!AX9</f>
        <v>-2.6907500000000013</v>
      </c>
      <c r="F16" s="2">
        <f>'cdr-cbr-rni'!AY9</f>
        <v>-4.8362499999999997</v>
      </c>
      <c r="G16" s="2">
        <f>'cdr-cbr-rni'!AZ9</f>
        <v>-5.4323750000000004</v>
      </c>
      <c r="H16" s="2">
        <f>'cdr-cbr-rni'!BA9</f>
        <v>-5.1965000000000003</v>
      </c>
      <c r="I16" s="2">
        <f>'cdr-cbr-rni'!BB9</f>
        <v>-17.183124999999997</v>
      </c>
      <c r="K16" s="2">
        <f>'cdr-cbr-rni'!Y9</f>
        <v>11.6295</v>
      </c>
    </row>
    <row r="17" spans="1:11" x14ac:dyDescent="0.3">
      <c r="A17" t="str">
        <f>'cdr-cbr-rni'!A13</f>
        <v>Southern Asia</v>
      </c>
      <c r="B17" s="5">
        <f>'cdr-cbr-rni'!AU13</f>
        <v>5.4072222222222202</v>
      </c>
      <c r="C17" s="5">
        <f>'cdr-cbr-rni'!AV13</f>
        <v>1.3326666666666682</v>
      </c>
      <c r="D17" s="5">
        <f>'cdr-cbr-rni'!AW13</f>
        <v>2.8501111111111115</v>
      </c>
      <c r="E17" s="2">
        <f>'cdr-cbr-rni'!AX13</f>
        <v>-1.9612222222222222</v>
      </c>
      <c r="F17" s="2">
        <f>'cdr-cbr-rni'!AY13</f>
        <v>-5.6708888888888893</v>
      </c>
      <c r="G17" s="2">
        <f>'cdr-cbr-rni'!AZ13</f>
        <v>-2.891333333333332</v>
      </c>
      <c r="H17" s="2">
        <f>'cdr-cbr-rni'!BA13</f>
        <v>-4.4844444444444456</v>
      </c>
      <c r="I17" s="2">
        <f>'cdr-cbr-rni'!BB13</f>
        <v>-5.4178888888888892</v>
      </c>
      <c r="K17" s="2">
        <f>'cdr-cbr-rni'!Y13</f>
        <v>13.134444444444444</v>
      </c>
    </row>
    <row r="18" spans="1:11" x14ac:dyDescent="0.3">
      <c r="A18" t="str">
        <f>'cdr-cbr-rni'!A23</f>
        <v>Micronesia</v>
      </c>
      <c r="B18" s="5">
        <f>'cdr-cbr-rni'!AU23</f>
        <v>2.4744285714285716</v>
      </c>
      <c r="C18" s="2">
        <f>'cdr-cbr-rni'!AV23</f>
        <v>-0.24457142857142955</v>
      </c>
      <c r="D18" s="2">
        <f>'cdr-cbr-rni'!AW23</f>
        <v>-1.0944285714285691</v>
      </c>
      <c r="E18" s="2">
        <f>'cdr-cbr-rni'!AX23</f>
        <v>-1.2198571428571441</v>
      </c>
      <c r="F18" s="2">
        <f>'cdr-cbr-rni'!AY23</f>
        <v>-3.9605714285714271</v>
      </c>
      <c r="G18" s="2">
        <f>'cdr-cbr-rni'!AZ23</f>
        <v>-1.5582857142857165</v>
      </c>
      <c r="H18" s="2">
        <f>'cdr-cbr-rni'!BA23</f>
        <v>-5.3819999999999997</v>
      </c>
      <c r="I18" s="2">
        <f>'cdr-cbr-rni'!BB23</f>
        <v>-10.985285714285714</v>
      </c>
      <c r="K18" s="2">
        <f>'cdr-cbr-rni'!Y23</f>
        <v>13.57157142857143</v>
      </c>
    </row>
    <row r="19" spans="1:11" x14ac:dyDescent="0.3">
      <c r="A19" t="str">
        <f>'cdr-cbr-rni'!A5</f>
        <v>Northern Africa</v>
      </c>
      <c r="B19" s="5">
        <f>'cdr-cbr-rni'!AU5</f>
        <v>3.7866666666666688</v>
      </c>
      <c r="C19" s="5">
        <f>'cdr-cbr-rni'!AV5</f>
        <v>1.879999999999999</v>
      </c>
      <c r="D19" s="5">
        <f>'cdr-cbr-rni'!AW5</f>
        <v>1.2436666666666696</v>
      </c>
      <c r="E19" s="2">
        <f>'cdr-cbr-rni'!AX5</f>
        <v>-5.791166666666669</v>
      </c>
      <c r="F19" s="2">
        <f>'cdr-cbr-rni'!AY5</f>
        <v>-5.7201666666666675</v>
      </c>
      <c r="G19" s="5">
        <f>'cdr-cbr-rni'!AZ5</f>
        <v>1.2530000000000001</v>
      </c>
      <c r="H19" s="2">
        <f>'cdr-cbr-rni'!BA5</f>
        <v>-4.1943333333333328</v>
      </c>
      <c r="I19" s="2">
        <f>'cdr-cbr-rni'!BB5</f>
        <v>-7.5423333333333318</v>
      </c>
      <c r="K19" s="2">
        <f>'cdr-cbr-rni'!Y5</f>
        <v>15.572666666666667</v>
      </c>
    </row>
    <row r="20" spans="1:11" x14ac:dyDescent="0.3">
      <c r="A20" t="str">
        <f>'cdr-cbr-rni'!A6</f>
        <v>Southern Africa</v>
      </c>
      <c r="B20" s="5">
        <f>'cdr-cbr-rni'!AU6</f>
        <v>4.7049999999999983</v>
      </c>
      <c r="C20" s="5">
        <f>'cdr-cbr-rni'!AV6</f>
        <v>2.4681999999999995</v>
      </c>
      <c r="D20" s="5">
        <f>'cdr-cbr-rni'!AW6</f>
        <v>1.6088000000000022</v>
      </c>
      <c r="E20" s="2">
        <f>'cdr-cbr-rni'!AX6</f>
        <v>-4.3152000000000008</v>
      </c>
      <c r="F20" s="2">
        <f>'cdr-cbr-rni'!AY6</f>
        <v>-11.769599999999999</v>
      </c>
      <c r="G20" s="2">
        <f>'cdr-cbr-rni'!AZ6</f>
        <v>-1.9600000000000506E-2</v>
      </c>
      <c r="H20" s="5">
        <f>'cdr-cbr-rni'!BA6</f>
        <v>0.5069999999999979</v>
      </c>
      <c r="I20" s="2">
        <f>'cdr-cbr-rni'!BB6</f>
        <v>-6.8154000000000021</v>
      </c>
      <c r="K20" s="2">
        <f>'cdr-cbr-rni'!Y6</f>
        <v>15.774199999999999</v>
      </c>
    </row>
    <row r="21" spans="1:11" x14ac:dyDescent="0.3">
      <c r="A21" t="str">
        <f>'cdr-cbr-rni'!A22</f>
        <v>Melanesia</v>
      </c>
      <c r="B21" s="5">
        <f>'cdr-cbr-rni'!AU22</f>
        <v>7.8220000000000027</v>
      </c>
      <c r="C21" s="5">
        <f>'cdr-cbr-rni'!AV22</f>
        <v>0.98019999999999641</v>
      </c>
      <c r="D21" s="2">
        <f>'cdr-cbr-rni'!AW22</f>
        <v>-1.3685999999999972</v>
      </c>
      <c r="E21" s="2">
        <f>'cdr-cbr-rni'!AX22</f>
        <v>-0.91360000000000241</v>
      </c>
      <c r="F21" s="2">
        <f>'cdr-cbr-rni'!AY22</f>
        <v>-3.6131999999999991</v>
      </c>
      <c r="G21" s="2">
        <f>'cdr-cbr-rni'!AZ22</f>
        <v>-2.490599999999997</v>
      </c>
      <c r="H21" s="2">
        <f>'cdr-cbr-rni'!BA22</f>
        <v>-4.2876000000000012</v>
      </c>
      <c r="I21" s="2">
        <f>'cdr-cbr-rni'!BB22</f>
        <v>-3.8713999999999977</v>
      </c>
      <c r="K21" s="2">
        <f>'cdr-cbr-rni'!Y22</f>
        <v>16.529800000000002</v>
      </c>
    </row>
    <row r="22" spans="1:11" x14ac:dyDescent="0.3">
      <c r="A22" t="str">
        <f>'cdr-cbr-rni'!A10</f>
        <v>Central Asia</v>
      </c>
      <c r="B22" s="5">
        <f>'cdr-cbr-rni'!AU10</f>
        <v>7.5422000000000011</v>
      </c>
      <c r="C22" s="2">
        <f>'cdr-cbr-rni'!AV10</f>
        <v>-4.7641999999999953</v>
      </c>
      <c r="D22" s="2">
        <f>'cdr-cbr-rni'!AW10</f>
        <v>-9.6200000000003172E-2</v>
      </c>
      <c r="E22" s="5">
        <f>'cdr-cbr-rni'!AX10</f>
        <v>0.91440000000000055</v>
      </c>
      <c r="F22" s="2">
        <f>'cdr-cbr-rni'!AY10</f>
        <v>-10.0814</v>
      </c>
      <c r="G22" s="5">
        <f>'cdr-cbr-rni'!AZ10</f>
        <v>4.6266000000000016</v>
      </c>
      <c r="H22" s="2">
        <f>'cdr-cbr-rni'!BA10</f>
        <v>-1.2061999999999991</v>
      </c>
      <c r="I22" s="2">
        <f>'cdr-cbr-rni'!BB10</f>
        <v>-3.0647999999999946</v>
      </c>
      <c r="K22" s="2">
        <f>'cdr-cbr-rni'!Y10</f>
        <v>17.962400000000002</v>
      </c>
    </row>
    <row r="23" spans="1:11" x14ac:dyDescent="0.3">
      <c r="A23" t="str">
        <f>'cdr-cbr-rni'!A7</f>
        <v>Western Africa</v>
      </c>
      <c r="B23" s="5">
        <f>'cdr-cbr-rni'!AU7</f>
        <v>2.8446470588235293</v>
      </c>
      <c r="C23" s="5">
        <f>'cdr-cbr-rni'!AV7</f>
        <v>1.5265294117647059</v>
      </c>
      <c r="D23" s="5">
        <f>'cdr-cbr-rni'!AW7</f>
        <v>3.5144705882352945</v>
      </c>
      <c r="E23" s="2">
        <f>'cdr-cbr-rni'!AX7</f>
        <v>-0.20905882352941063</v>
      </c>
      <c r="F23" s="2">
        <f>'cdr-cbr-rni'!AY7</f>
        <v>-0.73770588235294099</v>
      </c>
      <c r="G23" s="2">
        <f>'cdr-cbr-rni'!AZ7</f>
        <v>-5.294117647061114E-4</v>
      </c>
      <c r="H23" s="2">
        <f>'cdr-cbr-rni'!BA7</f>
        <v>-4.5235294117647058</v>
      </c>
      <c r="I23" s="6">
        <f>'cdr-cbr-rni'!BB7</f>
        <v>2.4148235294117661</v>
      </c>
      <c r="K23" s="2">
        <f>'cdr-cbr-rni'!Y7</f>
        <v>22.272058823529413</v>
      </c>
    </row>
    <row r="24" spans="1:11" x14ac:dyDescent="0.3">
      <c r="A24" t="str">
        <f>'cdr-cbr-rni'!A3</f>
        <v>Eastern Africa</v>
      </c>
      <c r="B24" s="5">
        <f>'cdr-cbr-rni'!AU3</f>
        <v>3.6020555555555553</v>
      </c>
      <c r="C24" s="5">
        <f>'cdr-cbr-rni'!AV3</f>
        <v>0.55605555555555597</v>
      </c>
      <c r="D24" s="5">
        <f>'cdr-cbr-rni'!AW3</f>
        <v>1.9818888888888893</v>
      </c>
      <c r="E24" s="2">
        <f>'cdr-cbr-rni'!AX3</f>
        <v>-2.3505555555555553</v>
      </c>
      <c r="F24" s="2">
        <f>'cdr-cbr-rni'!AY3</f>
        <v>-0.68544444444444252</v>
      </c>
      <c r="G24" s="5">
        <f>'cdr-cbr-rni'!AZ3</f>
        <v>0.15372222222222121</v>
      </c>
      <c r="H24" s="2">
        <f>'cdr-cbr-rni'!BA3</f>
        <v>-3.3475000000000001</v>
      </c>
      <c r="I24" s="2">
        <f>'cdr-cbr-rni'!BB3</f>
        <v>-8.977777777777618E-2</v>
      </c>
      <c r="K24" s="2">
        <f>'cdr-cbr-rni'!Y3</f>
        <v>23.143777777777778</v>
      </c>
    </row>
    <row r="25" spans="1:11" x14ac:dyDescent="0.3">
      <c r="A25" t="str">
        <f>'cdr-cbr-rni'!A4</f>
        <v>Middle Africa</v>
      </c>
      <c r="B25" s="5">
        <f>'cdr-cbr-rni'!AU4</f>
        <v>3.2412222222222233</v>
      </c>
      <c r="C25" s="5">
        <f>'cdr-cbr-rni'!AV4</f>
        <v>3.2093333333333298</v>
      </c>
      <c r="D25" s="5">
        <f>'cdr-cbr-rni'!AW4</f>
        <v>4.5332222222222249</v>
      </c>
      <c r="E25" s="5">
        <f>'cdr-cbr-rni'!AX4</f>
        <v>1.7574444444444453</v>
      </c>
      <c r="F25" s="2">
        <f>'cdr-cbr-rni'!AY4</f>
        <v>-1.398444444444447</v>
      </c>
      <c r="G25" s="5">
        <f>'cdr-cbr-rni'!AZ4</f>
        <v>2.0185555555555581</v>
      </c>
      <c r="H25" s="2">
        <f>'cdr-cbr-rni'!BA4</f>
        <v>-2.5708888888888914</v>
      </c>
      <c r="I25" s="6">
        <f>'cdr-cbr-rni'!BB4</f>
        <v>10.790444444444443</v>
      </c>
      <c r="K25" s="2">
        <f>'cdr-cbr-rni'!Y4</f>
        <v>27.459444444444443</v>
      </c>
    </row>
  </sheetData>
  <sortState xmlns:xlrd2="http://schemas.microsoft.com/office/spreadsheetml/2017/richdata2" ref="A2:M25">
    <sortCondition ref="K2:K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92CD3-E34F-4178-9A61-B5C4ACABE806}">
  <dimension ref="A1:K53"/>
  <sheetViews>
    <sheetView tabSelected="1" topLeftCell="A3" workbookViewId="0">
      <selection activeCell="D5" sqref="D5"/>
    </sheetView>
  </sheetViews>
  <sheetFormatPr defaultRowHeight="14.4" x14ac:dyDescent="0.3"/>
  <cols>
    <col min="1" max="1" width="22.33203125" customWidth="1"/>
  </cols>
  <sheetData>
    <row r="1" spans="1:11" ht="28.8" x14ac:dyDescent="0.3">
      <c r="A1" s="1" t="str">
        <f>'cdr-cbr-rni'!A2</f>
        <v>SubRegionName</v>
      </c>
      <c r="B1" s="1" t="str">
        <f>'cdr-cbr-rni'!B2</f>
        <v>meanCDR1950</v>
      </c>
      <c r="C1" s="1" t="str">
        <f>'cdr-cbr-rni'!C2</f>
        <v>meanCBR1950</v>
      </c>
      <c r="D1" s="1" t="str">
        <f>'cdr-cbr-rni'!D2</f>
        <v>meanRNI1950</v>
      </c>
      <c r="E1" s="1" t="str">
        <f>'cdr-cbr-rni'!W2</f>
        <v>meanCDR2020</v>
      </c>
      <c r="F1" s="1" t="str">
        <f>'cdr-cbr-rni'!X2</f>
        <v>meanCBR2020</v>
      </c>
      <c r="G1" s="1" t="str">
        <f>'cdr-cbr-rni'!Y2</f>
        <v>meanRNI2020</v>
      </c>
      <c r="I1" t="s">
        <v>4</v>
      </c>
      <c r="J1" t="s">
        <v>5</v>
      </c>
      <c r="K1" t="s">
        <v>6</v>
      </c>
    </row>
    <row r="2" spans="1:11" x14ac:dyDescent="0.3">
      <c r="A2" s="1"/>
      <c r="B2" s="7" t="s">
        <v>10</v>
      </c>
      <c r="C2" s="1"/>
      <c r="D2" s="1"/>
      <c r="E2" s="1"/>
      <c r="F2" s="1"/>
      <c r="G2" s="1"/>
    </row>
    <row r="3" spans="1:11" x14ac:dyDescent="0.3">
      <c r="A3" s="1"/>
      <c r="B3" s="1"/>
      <c r="C3" s="1">
        <v>1950</v>
      </c>
      <c r="D3" s="1"/>
      <c r="E3" s="1"/>
      <c r="F3" s="1">
        <v>2020</v>
      </c>
      <c r="G3" s="1"/>
    </row>
    <row r="4" spans="1:11" ht="43.2" x14ac:dyDescent="0.3">
      <c r="A4" s="1"/>
      <c r="B4" s="1" t="s">
        <v>7</v>
      </c>
      <c r="C4" s="1" t="s">
        <v>8</v>
      </c>
      <c r="D4" s="1" t="s">
        <v>9</v>
      </c>
      <c r="E4" s="1" t="s">
        <v>7</v>
      </c>
      <c r="F4" s="1" t="s">
        <v>8</v>
      </c>
      <c r="G4" s="1" t="s">
        <v>9</v>
      </c>
    </row>
    <row r="5" spans="1:11" x14ac:dyDescent="0.3">
      <c r="A5" t="str">
        <f>'cdr-cbr-rni'!A15</f>
        <v>Eastern Europe</v>
      </c>
      <c r="B5" s="2">
        <f>'cdr-cbr-rni'!B15</f>
        <v>12.338818181818182</v>
      </c>
      <c r="C5" s="2">
        <f>'cdr-cbr-rni'!C15</f>
        <v>25.183818181818182</v>
      </c>
      <c r="D5" s="2">
        <f>'cdr-cbr-rni'!D15</f>
        <v>12.845000000000001</v>
      </c>
      <c r="E5" s="2">
        <f>'cdr-cbr-rni'!W15</f>
        <v>14.2804</v>
      </c>
      <c r="F5" s="2">
        <f>'cdr-cbr-rni'!X15</f>
        <v>9.673</v>
      </c>
      <c r="G5" s="2">
        <f>'cdr-cbr-rni'!Y15</f>
        <v>-4.6074000000000002</v>
      </c>
      <c r="I5" s="2">
        <f>E5-B5</f>
        <v>1.9415818181818185</v>
      </c>
      <c r="J5" s="2">
        <f t="shared" ref="J5:K28" si="0">F5-C5</f>
        <v>-15.510818181818182</v>
      </c>
      <c r="K5" s="2">
        <f t="shared" si="0"/>
        <v>-17.452400000000001</v>
      </c>
    </row>
    <row r="6" spans="1:11" x14ac:dyDescent="0.3">
      <c r="A6" t="str">
        <f>'cdr-cbr-rni'!A17</f>
        <v>Southern Europe</v>
      </c>
      <c r="B6" s="2">
        <f>'cdr-cbr-rni'!B17</f>
        <v>14.024764705882353</v>
      </c>
      <c r="C6" s="2">
        <f>'cdr-cbr-rni'!C17</f>
        <v>27.484588235294119</v>
      </c>
      <c r="D6" s="2">
        <f>'cdr-cbr-rni'!D17</f>
        <v>13.459823529411764</v>
      </c>
      <c r="E6" s="2">
        <f>'cdr-cbr-rni'!W17</f>
        <v>11.25675</v>
      </c>
      <c r="F6" s="2">
        <f>'cdr-cbr-rni'!X17</f>
        <v>8.9616875</v>
      </c>
      <c r="G6" s="2">
        <f>'cdr-cbr-rni'!Y17</f>
        <v>-2.2950625000000002</v>
      </c>
      <c r="I6" s="2">
        <f t="shared" ref="I6:I28" si="1">E6-B6</f>
        <v>-2.7680147058823525</v>
      </c>
      <c r="J6" s="2">
        <f t="shared" si="0"/>
        <v>-18.522900735294119</v>
      </c>
      <c r="K6" s="2">
        <f t="shared" si="0"/>
        <v>-15.754886029411765</v>
      </c>
    </row>
    <row r="7" spans="1:11" x14ac:dyDescent="0.3">
      <c r="A7" t="str">
        <f>'cdr-cbr-rni'!A18</f>
        <v>Western Europe</v>
      </c>
      <c r="B7" s="2">
        <f>'cdr-cbr-rni'!B18</f>
        <v>11.421567005336945</v>
      </c>
      <c r="C7" s="2">
        <f>'cdr-cbr-rni'!C18</f>
        <v>18.574666666666666</v>
      </c>
      <c r="D7" s="2">
        <f>'cdr-cbr-rni'!D18</f>
        <v>7.1530996613297226</v>
      </c>
      <c r="E7" s="2">
        <f>'cdr-cbr-rni'!W18</f>
        <v>10.883007216518845</v>
      </c>
      <c r="F7" s="2">
        <f>'cdr-cbr-rni'!X18</f>
        <v>9.7430000000000003</v>
      </c>
      <c r="G7" s="2">
        <f>'cdr-cbr-rni'!Y18</f>
        <v>-1.1400072165188444</v>
      </c>
      <c r="I7" s="2">
        <f t="shared" si="1"/>
        <v>-0.53855978881809996</v>
      </c>
      <c r="J7" s="2">
        <f t="shared" si="0"/>
        <v>-8.8316666666666652</v>
      </c>
      <c r="K7" s="2">
        <f t="shared" si="0"/>
        <v>-8.293106877848567</v>
      </c>
    </row>
    <row r="8" spans="1:11" x14ac:dyDescent="0.3">
      <c r="A8" t="str">
        <f>'cdr-cbr-rni'!A19</f>
        <v>Islands</v>
      </c>
      <c r="B8" s="2">
        <f>'cdr-cbr-rni'!B19</f>
        <v>14.892999999999999</v>
      </c>
      <c r="C8" s="2">
        <f>'cdr-cbr-rni'!C19</f>
        <v>33.334333333333333</v>
      </c>
      <c r="D8" s="2">
        <f>'cdr-cbr-rni'!D19</f>
        <v>18.441333333333333</v>
      </c>
      <c r="E8" s="2">
        <f>'cdr-cbr-rni'!W19</f>
        <v>10.706666666666667</v>
      </c>
      <c r="F8" s="2">
        <f>'cdr-cbr-rni'!X19</f>
        <v>9.8780000000000001</v>
      </c>
      <c r="G8" s="2">
        <f>'cdr-cbr-rni'!Y19</f>
        <v>-0.82866666666666655</v>
      </c>
      <c r="I8" s="2">
        <f t="shared" si="1"/>
        <v>-4.1863333333333319</v>
      </c>
      <c r="J8" s="2">
        <f t="shared" si="0"/>
        <v>-23.456333333333333</v>
      </c>
      <c r="K8" s="2">
        <f t="shared" si="0"/>
        <v>-19.27</v>
      </c>
    </row>
    <row r="9" spans="1:11" x14ac:dyDescent="0.3">
      <c r="A9" t="str">
        <f>'cdr-cbr-rni'!A16</f>
        <v>Northern Europe</v>
      </c>
      <c r="B9" s="2">
        <f>'cdr-cbr-rni'!B16</f>
        <v>11.502096104301712</v>
      </c>
      <c r="C9" s="2">
        <f>'cdr-cbr-rni'!C16</f>
        <v>19.723104471086899</v>
      </c>
      <c r="D9" s="2">
        <f>'cdr-cbr-rni'!D16</f>
        <v>8.2210083667851883</v>
      </c>
      <c r="E9" s="2">
        <f>'cdr-cbr-rni'!W16</f>
        <v>10.15320152039641</v>
      </c>
      <c r="F9" s="2">
        <f>'cdr-cbr-rni'!X16</f>
        <v>9.9560341357481423</v>
      </c>
      <c r="G9" s="2">
        <f>'cdr-cbr-rni'!Y16</f>
        <v>-0.19716738464826727</v>
      </c>
      <c r="I9" s="2">
        <f t="shared" si="1"/>
        <v>-1.3488945839053024</v>
      </c>
      <c r="J9" s="2">
        <f t="shared" si="0"/>
        <v>-9.7670703353387562</v>
      </c>
      <c r="K9" s="2">
        <f t="shared" si="0"/>
        <v>-8.4181757514334556</v>
      </c>
    </row>
    <row r="10" spans="1:11" x14ac:dyDescent="0.3">
      <c r="A10" t="str">
        <f>'cdr-cbr-rni'!A20</f>
        <v>US &amp; Canada</v>
      </c>
      <c r="B10" s="2">
        <f>'cdr-cbr-rni'!B20</f>
        <v>9.3561747148176604</v>
      </c>
      <c r="C10" s="2">
        <f>'cdr-cbr-rni'!C20</f>
        <v>25.450528518233952</v>
      </c>
      <c r="D10" s="2">
        <f>'cdr-cbr-rni'!D20</f>
        <v>16.09435380341629</v>
      </c>
      <c r="E10" s="2">
        <f>'cdr-cbr-rni'!W20</f>
        <v>9.0715000000000003</v>
      </c>
      <c r="F10" s="2">
        <f>'cdr-cbr-rni'!X20</f>
        <v>10.11</v>
      </c>
      <c r="G10" s="2">
        <f>'cdr-cbr-rni'!Y20</f>
        <v>1.0385</v>
      </c>
      <c r="I10" s="2">
        <f t="shared" si="1"/>
        <v>-0.28467471481766005</v>
      </c>
      <c r="J10" s="2">
        <f t="shared" si="0"/>
        <v>-15.340528518233953</v>
      </c>
      <c r="K10" s="2">
        <f t="shared" si="0"/>
        <v>-15.055853803416291</v>
      </c>
    </row>
    <row r="11" spans="1:11" x14ac:dyDescent="0.3">
      <c r="A11" t="str">
        <f>'cdr-cbr-rni'!A26</f>
        <v>Southern Cone</v>
      </c>
      <c r="B11" s="2">
        <f>'cdr-cbr-rni'!B26</f>
        <v>11.846</v>
      </c>
      <c r="C11" s="2">
        <f>'cdr-cbr-rni'!C26</f>
        <v>28.172666666666668</v>
      </c>
      <c r="D11" s="2">
        <f>'cdr-cbr-rni'!D26</f>
        <v>16.326666666666668</v>
      </c>
      <c r="E11" s="2">
        <f>'cdr-cbr-rni'!W26</f>
        <v>8.3539999999999992</v>
      </c>
      <c r="F11" s="2">
        <f>'cdr-cbr-rni'!X26</f>
        <v>10.768666666666666</v>
      </c>
      <c r="G11" s="2">
        <f>'cdr-cbr-rni'!Y26</f>
        <v>2.4146666666666667</v>
      </c>
      <c r="I11" s="2">
        <f t="shared" si="1"/>
        <v>-3.4920000000000009</v>
      </c>
      <c r="J11" s="2">
        <f t="shared" si="0"/>
        <v>-17.404000000000003</v>
      </c>
      <c r="K11" s="2">
        <f t="shared" si="0"/>
        <v>-13.912000000000001</v>
      </c>
    </row>
    <row r="12" spans="1:11" x14ac:dyDescent="0.3">
      <c r="A12" t="str">
        <f>'cdr-cbr-rni'!A8</f>
        <v>Caribbean</v>
      </c>
      <c r="B12" s="2">
        <f>'cdr-cbr-rni'!B8</f>
        <v>16.205359999999999</v>
      </c>
      <c r="C12" s="2">
        <f>'cdr-cbr-rni'!C8</f>
        <v>39.933320000000002</v>
      </c>
      <c r="D12" s="2">
        <f>'cdr-cbr-rni'!D8</f>
        <v>23.727959999999999</v>
      </c>
      <c r="E12" s="2">
        <f>'cdr-cbr-rni'!W8</f>
        <v>9.1099599999999992</v>
      </c>
      <c r="F12" s="2">
        <f>'cdr-cbr-rni'!X8</f>
        <v>11.74268</v>
      </c>
      <c r="G12" s="2">
        <f>'cdr-cbr-rni'!Y8</f>
        <v>2.6327199999999999</v>
      </c>
      <c r="I12" s="2">
        <f t="shared" si="1"/>
        <v>-7.0953999999999997</v>
      </c>
      <c r="J12" s="2">
        <f t="shared" si="0"/>
        <v>-28.190640000000002</v>
      </c>
      <c r="K12" s="2">
        <f t="shared" si="0"/>
        <v>-21.09524</v>
      </c>
    </row>
    <row r="13" spans="1:11" x14ac:dyDescent="0.3">
      <c r="A13" t="str">
        <f>'cdr-cbr-rni'!A11</f>
        <v>Eastern Asia</v>
      </c>
      <c r="B13" s="2">
        <f>'cdr-cbr-rni'!B11</f>
        <v>15.251333333333333</v>
      </c>
      <c r="C13" s="2">
        <f>'cdr-cbr-rni'!C11</f>
        <v>40.076999999999998</v>
      </c>
      <c r="D13" s="2">
        <f>'cdr-cbr-rni'!D11</f>
        <v>24.825666666666667</v>
      </c>
      <c r="E13" s="2">
        <f>'cdr-cbr-rni'!W11</f>
        <v>7.4249999999999998</v>
      </c>
      <c r="F13" s="2">
        <f>'cdr-cbr-rni'!X11</f>
        <v>10.237857142857143</v>
      </c>
      <c r="G13" s="2">
        <f>'cdr-cbr-rni'!Y11</f>
        <v>2.8128571428571427</v>
      </c>
      <c r="I13" s="2">
        <f t="shared" si="1"/>
        <v>-7.8263333333333334</v>
      </c>
      <c r="J13" s="2">
        <f t="shared" si="0"/>
        <v>-29.839142857142853</v>
      </c>
      <c r="K13" s="2">
        <f t="shared" si="0"/>
        <v>-22.012809523809523</v>
      </c>
    </row>
    <row r="14" spans="1:11" x14ac:dyDescent="0.3">
      <c r="A14" t="str">
        <f>'cdr-cbr-rni'!A21</f>
        <v>Australia and New Zealand</v>
      </c>
      <c r="B14" s="2">
        <f>'cdr-cbr-rni'!B21</f>
        <v>9.4870000000000001</v>
      </c>
      <c r="C14" s="2">
        <f>'cdr-cbr-rni'!C21</f>
        <v>24.388500000000001</v>
      </c>
      <c r="D14" s="2">
        <f>'cdr-cbr-rni'!D21</f>
        <v>14.901499999999999</v>
      </c>
      <c r="E14" s="2">
        <f>'cdr-cbr-rni'!W21</f>
        <v>6.4115000000000002</v>
      </c>
      <c r="F14" s="2">
        <f>'cdr-cbr-rni'!X21</f>
        <v>11.3925</v>
      </c>
      <c r="G14" s="2">
        <f>'cdr-cbr-rni'!Y21</f>
        <v>4.9809999999999999</v>
      </c>
      <c r="I14" s="2">
        <f t="shared" si="1"/>
        <v>-3.0754999999999999</v>
      </c>
      <c r="J14" s="2">
        <f t="shared" si="0"/>
        <v>-12.996</v>
      </c>
      <c r="K14" s="2">
        <f t="shared" si="0"/>
        <v>-9.9204999999999988</v>
      </c>
    </row>
    <row r="15" spans="1:11" x14ac:dyDescent="0.3">
      <c r="A15" t="str">
        <f>'cdr-cbr-rni'!A12</f>
        <v>South-eastern Asia</v>
      </c>
      <c r="B15" s="2">
        <f>'cdr-cbr-rni'!B12</f>
        <v>21.285545454545453</v>
      </c>
      <c r="C15" s="2">
        <f>'cdr-cbr-rni'!C12</f>
        <v>44.778636363636366</v>
      </c>
      <c r="D15" s="2">
        <f>'cdr-cbr-rni'!D12</f>
        <v>23.49309090909091</v>
      </c>
      <c r="E15" s="2">
        <f>'cdr-cbr-rni'!W12</f>
        <v>6.5156363636363634</v>
      </c>
      <c r="F15" s="2">
        <f>'cdr-cbr-rni'!X12</f>
        <v>16.328363636363637</v>
      </c>
      <c r="G15" s="2">
        <f>'cdr-cbr-rni'!Y12</f>
        <v>9.8127272727272725</v>
      </c>
      <c r="I15" s="2">
        <f t="shared" si="1"/>
        <v>-14.769909090909088</v>
      </c>
      <c r="J15" s="2">
        <f t="shared" si="0"/>
        <v>-28.450272727272729</v>
      </c>
      <c r="K15" s="2">
        <f t="shared" si="0"/>
        <v>-13.680363636363637</v>
      </c>
    </row>
    <row r="16" spans="1:11" x14ac:dyDescent="0.3">
      <c r="A16" t="str">
        <f>'cdr-cbr-rni'!A25</f>
        <v>Andean &amp; Amazonian</v>
      </c>
      <c r="B16" s="2">
        <f>'cdr-cbr-rni'!B25</f>
        <v>18.253</v>
      </c>
      <c r="C16" s="2">
        <f>'cdr-cbr-rni'!C25</f>
        <v>45.192777777777778</v>
      </c>
      <c r="D16" s="2">
        <f>'cdr-cbr-rni'!D25</f>
        <v>26.939777777777778</v>
      </c>
      <c r="E16" s="2">
        <f>'cdr-cbr-rni'!W25</f>
        <v>7.6092222222222219</v>
      </c>
      <c r="F16" s="2">
        <f>'cdr-cbr-rni'!X25</f>
        <v>17.513555555555556</v>
      </c>
      <c r="G16" s="2">
        <f>'cdr-cbr-rni'!Y25</f>
        <v>9.9043333333333337</v>
      </c>
      <c r="I16" s="2">
        <f t="shared" si="1"/>
        <v>-10.643777777777778</v>
      </c>
      <c r="J16" s="2">
        <f t="shared" si="0"/>
        <v>-27.679222222222222</v>
      </c>
      <c r="K16" s="2">
        <f t="shared" si="0"/>
        <v>-17.035444444444444</v>
      </c>
    </row>
    <row r="17" spans="1:11" x14ac:dyDescent="0.3">
      <c r="A17" t="str">
        <f>'cdr-cbr-rni'!A24</f>
        <v>Polynesia</v>
      </c>
      <c r="B17" s="2">
        <f>'cdr-cbr-rni'!B24</f>
        <v>17.978857142857144</v>
      </c>
      <c r="C17" s="2">
        <f>'cdr-cbr-rni'!C24</f>
        <v>45.248571428571431</v>
      </c>
      <c r="D17" s="2">
        <f>'cdr-cbr-rni'!D24</f>
        <v>27.269714285714286</v>
      </c>
      <c r="E17" s="2">
        <f>'cdr-cbr-rni'!W24</f>
        <v>6.8785714285714281</v>
      </c>
      <c r="F17" s="2">
        <f>'cdr-cbr-rni'!X24</f>
        <v>18.197714285714287</v>
      </c>
      <c r="G17" s="2">
        <f>'cdr-cbr-rni'!Y24</f>
        <v>11.319142857142857</v>
      </c>
      <c r="I17" s="2">
        <f t="shared" si="1"/>
        <v>-11.100285714285716</v>
      </c>
      <c r="J17" s="2">
        <f t="shared" si="0"/>
        <v>-27.050857142857144</v>
      </c>
      <c r="K17" s="2">
        <f t="shared" si="0"/>
        <v>-15.950571428571429</v>
      </c>
    </row>
    <row r="18" spans="1:11" x14ac:dyDescent="0.3">
      <c r="A18" t="str">
        <f>'cdr-cbr-rni'!A14</f>
        <v>Western Asia</v>
      </c>
      <c r="B18" s="2">
        <f>'cdr-cbr-rni'!B14</f>
        <v>20.514777777777777</v>
      </c>
      <c r="C18" s="2">
        <f>'cdr-cbr-rni'!C14</f>
        <v>42.522722222222221</v>
      </c>
      <c r="D18" s="2">
        <f>'cdr-cbr-rni'!D14</f>
        <v>22.007944444444444</v>
      </c>
      <c r="E18" s="2">
        <f>'cdr-cbr-rni'!W14</f>
        <v>5.4565882352941175</v>
      </c>
      <c r="F18" s="2">
        <f>'cdr-cbr-rni'!X14</f>
        <v>16.84429411764706</v>
      </c>
      <c r="G18" s="2">
        <f>'cdr-cbr-rni'!Y14</f>
        <v>11.387705882352941</v>
      </c>
      <c r="I18" s="2">
        <f t="shared" si="1"/>
        <v>-15.05818954248366</v>
      </c>
      <c r="J18" s="2">
        <f t="shared" si="0"/>
        <v>-25.678428104575161</v>
      </c>
      <c r="K18" s="2">
        <f t="shared" si="0"/>
        <v>-10.620238562091503</v>
      </c>
    </row>
    <row r="19" spans="1:11" x14ac:dyDescent="0.3">
      <c r="A19" t="str">
        <f>'cdr-cbr-rni'!A9</f>
        <v>Central America</v>
      </c>
      <c r="B19" s="2">
        <f>'cdr-cbr-rni'!B9</f>
        <v>20.145125</v>
      </c>
      <c r="C19" s="2">
        <f>'cdr-cbr-rni'!C9</f>
        <v>48.957749999999997</v>
      </c>
      <c r="D19" s="2">
        <f>'cdr-cbr-rni'!D9</f>
        <v>28.812624999999997</v>
      </c>
      <c r="E19" s="2">
        <f>'cdr-cbr-rni'!W9</f>
        <v>6.4456249999999997</v>
      </c>
      <c r="F19" s="2">
        <f>'cdr-cbr-rni'!X9</f>
        <v>18.075125</v>
      </c>
      <c r="G19" s="2">
        <f>'cdr-cbr-rni'!Y9</f>
        <v>11.6295</v>
      </c>
      <c r="I19" s="2">
        <f t="shared" si="1"/>
        <v>-13.6995</v>
      </c>
      <c r="J19" s="2">
        <f t="shared" si="0"/>
        <v>-30.882624999999997</v>
      </c>
      <c r="K19" s="2">
        <f t="shared" si="0"/>
        <v>-17.183124999999997</v>
      </c>
    </row>
    <row r="20" spans="1:11" x14ac:dyDescent="0.3">
      <c r="A20" t="str">
        <f>'cdr-cbr-rni'!A13</f>
        <v>Southern Asia</v>
      </c>
      <c r="B20" s="2">
        <f>'cdr-cbr-rni'!B13</f>
        <v>26.866555555555557</v>
      </c>
      <c r="C20" s="2">
        <f>'cdr-cbr-rni'!C13</f>
        <v>45.418888888888887</v>
      </c>
      <c r="D20" s="2">
        <f>'cdr-cbr-rni'!D13</f>
        <v>18.552333333333333</v>
      </c>
      <c r="E20" s="2">
        <f>'cdr-cbr-rni'!W13</f>
        <v>6.4407777777777779</v>
      </c>
      <c r="F20" s="2">
        <f>'cdr-cbr-rni'!X13</f>
        <v>19.575222222222223</v>
      </c>
      <c r="G20" s="2">
        <f>'cdr-cbr-rni'!Y13</f>
        <v>13.134444444444444</v>
      </c>
      <c r="I20" s="2">
        <f t="shared" si="1"/>
        <v>-20.425777777777778</v>
      </c>
      <c r="J20" s="2">
        <f t="shared" si="0"/>
        <v>-25.843666666666664</v>
      </c>
      <c r="K20" s="2">
        <f t="shared" si="0"/>
        <v>-5.4178888888888892</v>
      </c>
    </row>
    <row r="21" spans="1:11" x14ac:dyDescent="0.3">
      <c r="A21" t="str">
        <f>'cdr-cbr-rni'!A23</f>
        <v>Micronesia</v>
      </c>
      <c r="B21" s="2">
        <f>'cdr-cbr-rni'!B23</f>
        <v>16.257142857142856</v>
      </c>
      <c r="C21" s="2">
        <f>'cdr-cbr-rni'!C23</f>
        <v>40.814</v>
      </c>
      <c r="D21" s="2">
        <f>'cdr-cbr-rni'!D23</f>
        <v>24.556857142857144</v>
      </c>
      <c r="E21" s="2">
        <f>'cdr-cbr-rni'!W23</f>
        <v>7.5531428571428574</v>
      </c>
      <c r="F21" s="2">
        <f>'cdr-cbr-rni'!X23</f>
        <v>21.124714285714287</v>
      </c>
      <c r="G21" s="2">
        <f>'cdr-cbr-rni'!Y23</f>
        <v>13.57157142857143</v>
      </c>
      <c r="I21" s="2">
        <f t="shared" si="1"/>
        <v>-8.7039999999999988</v>
      </c>
      <c r="J21" s="2">
        <f t="shared" si="0"/>
        <v>-19.689285714285713</v>
      </c>
      <c r="K21" s="2">
        <f t="shared" si="0"/>
        <v>-10.985285714285714</v>
      </c>
    </row>
    <row r="22" spans="1:11" x14ac:dyDescent="0.3">
      <c r="A22" t="str">
        <f>'cdr-cbr-rni'!A5</f>
        <v>Northern Africa</v>
      </c>
      <c r="B22" s="2">
        <f>'cdr-cbr-rni'!B5</f>
        <v>26.494333333333334</v>
      </c>
      <c r="C22" s="2">
        <f>'cdr-cbr-rni'!C5</f>
        <v>49.609333333333332</v>
      </c>
      <c r="D22" s="2">
        <f>'cdr-cbr-rni'!D5</f>
        <v>23.114999999999998</v>
      </c>
      <c r="E22" s="2">
        <f>'cdr-cbr-rni'!W5</f>
        <v>6.3086666666666664</v>
      </c>
      <c r="F22" s="2">
        <f>'cdr-cbr-rni'!X5</f>
        <v>21.881333333333334</v>
      </c>
      <c r="G22" s="2">
        <f>'cdr-cbr-rni'!Y5</f>
        <v>15.572666666666667</v>
      </c>
      <c r="I22" s="2">
        <f t="shared" si="1"/>
        <v>-20.185666666666666</v>
      </c>
      <c r="J22" s="2">
        <f t="shared" si="0"/>
        <v>-27.727999999999998</v>
      </c>
      <c r="K22" s="2">
        <f t="shared" si="0"/>
        <v>-7.5423333333333318</v>
      </c>
    </row>
    <row r="23" spans="1:11" x14ac:dyDescent="0.3">
      <c r="A23" t="str">
        <f>'cdr-cbr-rni'!A6</f>
        <v>Southern Africa</v>
      </c>
      <c r="B23" s="2">
        <f>'cdr-cbr-rni'!B6</f>
        <v>21.668800000000001</v>
      </c>
      <c r="C23" s="2">
        <f>'cdr-cbr-rni'!C6</f>
        <v>44.258400000000002</v>
      </c>
      <c r="D23" s="2">
        <f>'cdr-cbr-rni'!D6</f>
        <v>22.589600000000001</v>
      </c>
      <c r="E23" s="2">
        <f>'cdr-cbr-rni'!W6</f>
        <v>8.9776000000000007</v>
      </c>
      <c r="F23" s="2">
        <f>'cdr-cbr-rni'!X6</f>
        <v>24.751799999999999</v>
      </c>
      <c r="G23" s="2">
        <f>'cdr-cbr-rni'!Y6</f>
        <v>15.774199999999999</v>
      </c>
      <c r="I23" s="2">
        <f t="shared" si="1"/>
        <v>-12.6912</v>
      </c>
      <c r="J23" s="2">
        <f t="shared" si="0"/>
        <v>-19.506600000000002</v>
      </c>
      <c r="K23" s="2">
        <f t="shared" si="0"/>
        <v>-6.8154000000000021</v>
      </c>
    </row>
    <row r="24" spans="1:11" x14ac:dyDescent="0.3">
      <c r="A24" t="str">
        <f>'cdr-cbr-rni'!A22</f>
        <v>Melanesia</v>
      </c>
      <c r="B24" s="2">
        <f>'cdr-cbr-rni'!B22</f>
        <v>21.5168</v>
      </c>
      <c r="C24" s="2">
        <f>'cdr-cbr-rni'!C22</f>
        <v>41.917999999999999</v>
      </c>
      <c r="D24" s="2">
        <f>'cdr-cbr-rni'!D22</f>
        <v>20.401199999999999</v>
      </c>
      <c r="E24" s="2">
        <f>'cdr-cbr-rni'!W22</f>
        <v>7.0161999999999995</v>
      </c>
      <c r="F24" s="2">
        <f>'cdr-cbr-rni'!X22</f>
        <v>23.545999999999999</v>
      </c>
      <c r="G24" s="2">
        <f>'cdr-cbr-rni'!Y22</f>
        <v>16.529800000000002</v>
      </c>
      <c r="I24" s="2">
        <f t="shared" si="1"/>
        <v>-14.5006</v>
      </c>
      <c r="J24" s="2">
        <f t="shared" si="0"/>
        <v>-18.372</v>
      </c>
      <c r="K24" s="2">
        <f t="shared" si="0"/>
        <v>-3.8713999999999977</v>
      </c>
    </row>
    <row r="25" spans="1:11" x14ac:dyDescent="0.3">
      <c r="A25" t="str">
        <f>'cdr-cbr-rni'!A10</f>
        <v>Central Asia</v>
      </c>
      <c r="B25" s="2">
        <f>'cdr-cbr-rni'!B10</f>
        <v>17.135199999999998</v>
      </c>
      <c r="C25" s="2">
        <f>'cdr-cbr-rni'!C10</f>
        <v>38.162399999999998</v>
      </c>
      <c r="D25" s="2">
        <f>'cdr-cbr-rni'!D10</f>
        <v>21.027199999999997</v>
      </c>
      <c r="E25" s="2">
        <f>'cdr-cbr-rni'!W10</f>
        <v>6.9766000000000004</v>
      </c>
      <c r="F25" s="2">
        <f>'cdr-cbr-rni'!X10</f>
        <v>24.939</v>
      </c>
      <c r="G25" s="2">
        <f>'cdr-cbr-rni'!Y10</f>
        <v>17.962400000000002</v>
      </c>
      <c r="I25" s="2">
        <f t="shared" si="1"/>
        <v>-10.158599999999996</v>
      </c>
      <c r="J25" s="2">
        <f t="shared" si="0"/>
        <v>-13.223399999999998</v>
      </c>
      <c r="K25" s="2">
        <f t="shared" si="0"/>
        <v>-3.0647999999999946</v>
      </c>
    </row>
    <row r="26" spans="1:11" x14ac:dyDescent="0.3">
      <c r="A26" t="str">
        <f>'cdr-cbr-rni'!A7</f>
        <v>Western Africa</v>
      </c>
      <c r="B26" s="2">
        <f>'cdr-cbr-rni'!B7</f>
        <v>27.374176470588235</v>
      </c>
      <c r="C26" s="2">
        <f>'cdr-cbr-rni'!C7</f>
        <v>47.231411764705882</v>
      </c>
      <c r="D26" s="2">
        <f>'cdr-cbr-rni'!D7</f>
        <v>19.857235294117647</v>
      </c>
      <c r="E26" s="2">
        <f>'cdr-cbr-rni'!W7</f>
        <v>8.7988235294117647</v>
      </c>
      <c r="F26" s="2">
        <f>'cdr-cbr-rni'!X7</f>
        <v>31.070882352941176</v>
      </c>
      <c r="G26" s="2">
        <f>'cdr-cbr-rni'!Y7</f>
        <v>22.272058823529413</v>
      </c>
      <c r="I26" s="2">
        <f t="shared" si="1"/>
        <v>-18.575352941176469</v>
      </c>
      <c r="J26" s="2">
        <f t="shared" si="0"/>
        <v>-16.160529411764706</v>
      </c>
      <c r="K26" s="2">
        <f t="shared" si="0"/>
        <v>2.4148235294117661</v>
      </c>
    </row>
    <row r="27" spans="1:11" x14ac:dyDescent="0.3">
      <c r="A27" t="str">
        <f>'cdr-cbr-rni'!A3</f>
        <v>Eastern Africa</v>
      </c>
      <c r="B27" s="2">
        <f>'cdr-cbr-rni'!B3</f>
        <v>24.463000000000001</v>
      </c>
      <c r="C27" s="2">
        <f>'cdr-cbr-rni'!C3</f>
        <v>47.696555555555555</v>
      </c>
      <c r="D27" s="2">
        <f>'cdr-cbr-rni'!D3</f>
        <v>23.233555555555554</v>
      </c>
      <c r="E27" s="2">
        <f>'cdr-cbr-rni'!W3</f>
        <v>7.3993888888888888</v>
      </c>
      <c r="F27" s="2">
        <f>'cdr-cbr-rni'!X3</f>
        <v>30.543166666666668</v>
      </c>
      <c r="G27" s="2">
        <f>'cdr-cbr-rni'!Y3</f>
        <v>23.143777777777778</v>
      </c>
      <c r="I27" s="2">
        <f t="shared" si="1"/>
        <v>-17.063611111111111</v>
      </c>
      <c r="J27" s="2">
        <f t="shared" si="0"/>
        <v>-17.153388888888887</v>
      </c>
      <c r="K27" s="2">
        <f t="shared" si="0"/>
        <v>-8.977777777777618E-2</v>
      </c>
    </row>
    <row r="28" spans="1:11" x14ac:dyDescent="0.3">
      <c r="A28" t="str">
        <f>'cdr-cbr-rni'!A4</f>
        <v>Middle Africa</v>
      </c>
      <c r="B28" s="2">
        <f>'cdr-cbr-rni'!B4</f>
        <v>26.686444444444444</v>
      </c>
      <c r="C28" s="2">
        <f>'cdr-cbr-rni'!C4</f>
        <v>43.355444444444444</v>
      </c>
      <c r="D28" s="2">
        <f>'cdr-cbr-rni'!D4</f>
        <v>16.669</v>
      </c>
      <c r="E28" s="2">
        <f>'cdr-cbr-rni'!W4</f>
        <v>8.7912222222222223</v>
      </c>
      <c r="F28" s="2">
        <f>'cdr-cbr-rni'!X4</f>
        <v>36.250666666666667</v>
      </c>
      <c r="G28" s="2">
        <f>'cdr-cbr-rni'!Y4</f>
        <v>27.459444444444443</v>
      </c>
      <c r="I28" s="2">
        <f t="shared" si="1"/>
        <v>-17.895222222222223</v>
      </c>
      <c r="J28" s="2">
        <f t="shared" si="0"/>
        <v>-7.1047777777777767</v>
      </c>
      <c r="K28" s="2">
        <f t="shared" si="0"/>
        <v>10.790444444444443</v>
      </c>
    </row>
    <row r="30" spans="1:11" x14ac:dyDescent="0.3">
      <c r="A30" t="str">
        <f>[1]Names!B1</f>
        <v>RegionName</v>
      </c>
      <c r="B30" t="str">
        <f>[1]Names!C1</f>
        <v>SubRegionName</v>
      </c>
      <c r="C30" t="str">
        <f>[1]Names!D1</f>
        <v>Countries</v>
      </c>
    </row>
    <row r="31" spans="1:11" x14ac:dyDescent="0.3">
      <c r="A31" t="str">
        <f>[1]Names!B2</f>
        <v>Africa</v>
      </c>
      <c r="B31" t="str">
        <f>[1]Names!C2</f>
        <v>Eastern Africa</v>
      </c>
      <c r="C31" t="str">
        <f>[1]Names!D2</f>
        <v>Burundi, Comoros, Djibouti, Eritrea, Ethiopia, Kenya, Madagascar, Malawi, Mauritius, Mozambique, Rwanda, Seychelles, Somalia, South Sudan, Tanzania, Uganda, Zambia, Zimbabwe</v>
      </c>
    </row>
    <row r="32" spans="1:11" x14ac:dyDescent="0.3">
      <c r="A32" t="str">
        <f>[1]Names!B3</f>
        <v>Africa</v>
      </c>
      <c r="B32" t="str">
        <f>[1]Names!C3</f>
        <v>Middle Africa</v>
      </c>
      <c r="C32" t="str">
        <f>[1]Names!D3</f>
        <v>Angola, Cameroon, Central African Republic, Chad, Congo (Brazzaville), Congo (Kinshasa), Equatorial Guinea, Gabon, Sao Tome and Principe</v>
      </c>
    </row>
    <row r="33" spans="1:3" x14ac:dyDescent="0.3">
      <c r="A33" t="str">
        <f>[1]Names!B4</f>
        <v>Africa</v>
      </c>
      <c r="B33" t="str">
        <f>[1]Names!C4</f>
        <v>Northern Africa</v>
      </c>
      <c r="C33" t="str">
        <f>[1]Names!D4</f>
        <v>Algeria, Egypt, Libya, Morocco, Sudan, Tunisia</v>
      </c>
    </row>
    <row r="34" spans="1:3" x14ac:dyDescent="0.3">
      <c r="A34" t="str">
        <f>[1]Names!B5</f>
        <v>Africa</v>
      </c>
      <c r="B34" t="str">
        <f>[1]Names!C5</f>
        <v>Southern Africa</v>
      </c>
      <c r="C34" t="str">
        <f>[1]Names!D5</f>
        <v>Botswana, Eswatini, Lesotho, Namibia, South Africa</v>
      </c>
    </row>
    <row r="35" spans="1:3" x14ac:dyDescent="0.3">
      <c r="A35" t="str">
        <f>[1]Names!B6</f>
        <v>Africa</v>
      </c>
      <c r="B35" t="str">
        <f>[1]Names!C6</f>
        <v>Western Africa</v>
      </c>
      <c r="C35" t="str">
        <f>[1]Names!D6</f>
        <v>Benin, Burkina Faso, Cabo Verde, Cote d'Ivoire, Gambia, Ghana, Guinea, Guinea-Bissau, Liberia, Mali, Mauritania, Niger, Nigeria, Saint Helena, Senegal, Sierra Leone, Togo</v>
      </c>
    </row>
    <row r="36" spans="1:3" x14ac:dyDescent="0.3">
      <c r="A36" t="str">
        <f>[1]Names!B7</f>
        <v>Americas</v>
      </c>
      <c r="B36" t="str">
        <f>[1]Names!C7</f>
        <v>Caribbean</v>
      </c>
      <c r="C36" t="str">
        <f>[1]Names!D7</f>
        <v>Anguilla, Antigua and Barbuda, Aruba, Bahamas, Barbados, Cayman Islands, Cuba, Curacao, Dominica, Dominican Republic, Grenada, Haiti, Jamaica, Montserrat, Puerto Rico, Saint Barthelemy, Saint Kitts and Nevis, Saint Lucia, Saint Martin, Saint Vincent and the Grenadines, Sint Maarten, Trinidad and Tobago, Turks and Caicos Islands, Virgin Islands, British, Virgin Islands, U.S.</v>
      </c>
    </row>
    <row r="37" spans="1:3" x14ac:dyDescent="0.3">
      <c r="A37" t="str">
        <f>[1]Names!B8</f>
        <v>Americas</v>
      </c>
      <c r="B37" t="str">
        <f>[1]Names!C8</f>
        <v>Central America</v>
      </c>
      <c r="C37" t="str">
        <f>[1]Names!D8</f>
        <v>Belize, Costa Rica, El Salvador, Guatemala, Honduras, Mexico, Nicaragua, Panama</v>
      </c>
    </row>
    <row r="38" spans="1:3" x14ac:dyDescent="0.3">
      <c r="A38" t="str">
        <f>[1]Names!B9</f>
        <v>Asia</v>
      </c>
      <c r="B38" t="str">
        <f>[1]Names!C9</f>
        <v>Central Asia</v>
      </c>
      <c r="C38" t="str">
        <f>[1]Names!D9</f>
        <v>Kazakhstan, Kyrgyzstan, Tajikistan, Turkmenistan, Uzbekistan</v>
      </c>
    </row>
    <row r="39" spans="1:3" x14ac:dyDescent="0.3">
      <c r="A39" t="str">
        <f>[1]Names!B10</f>
        <v>Asia</v>
      </c>
      <c r="B39" t="str">
        <f>[1]Names!C10</f>
        <v>Eastern Asia</v>
      </c>
      <c r="C39" t="str">
        <f>[1]Names!D10</f>
        <v>China, Hong Kong, Japan, Macau, Mongolia, Taiwan</v>
      </c>
    </row>
    <row r="40" spans="1:3" x14ac:dyDescent="0.3">
      <c r="A40" t="str">
        <f>[1]Names!B11</f>
        <v>Asia</v>
      </c>
      <c r="B40" t="str">
        <f>[1]Names!C11</f>
        <v>South-eastern Asia</v>
      </c>
      <c r="C40" t="str">
        <f>[1]Names!D11</f>
        <v>Brunei, Cambodia, Indonesia, Laos, Malaysia, Myanmar, Philippines, Singapore, Thailand, Timor-Leste, Vietnam</v>
      </c>
    </row>
    <row r="41" spans="1:3" x14ac:dyDescent="0.3">
      <c r="A41" t="str">
        <f>[1]Names!B12</f>
        <v>Asia</v>
      </c>
      <c r="B41" t="str">
        <f>[1]Names!C12</f>
        <v>Southern Asia</v>
      </c>
      <c r="C41" t="str">
        <f>[1]Names!D12</f>
        <v>Afghanistan, Bangladesh, Bhutan, India, Iran, Maldives, Nepal, Pakistan, Sri Lanka</v>
      </c>
    </row>
    <row r="42" spans="1:3" x14ac:dyDescent="0.3">
      <c r="A42" t="str">
        <f>[1]Names!B13</f>
        <v>Asia</v>
      </c>
      <c r="B42" t="str">
        <f>[1]Names!C13</f>
        <v>Western Asia</v>
      </c>
      <c r="C42" t="str">
        <f>[1]Names!D13</f>
        <v>Armenia, Azerbaijan, Bahrain, Cyprus, Georgia, Iraq, Israel, Israel/Palestine Jews, Jordan, Kuwait, Lebanon, Oman, Qatar, Saudi Arabia, Syria, Turkey, United Arab Emirates, Yemen</v>
      </c>
    </row>
    <row r="43" spans="1:3" x14ac:dyDescent="0.3">
      <c r="A43" t="str">
        <f>[1]Names!B14</f>
        <v>Europe</v>
      </c>
      <c r="B43" t="str">
        <f>[1]Names!C14</f>
        <v>Eastern Europe</v>
      </c>
      <c r="C43" t="str">
        <f>[1]Names!D14</f>
        <v>Belarus, Bulgaria, Czechia, Czechoslovakia, Hungary, Moldova, Poland, Romania, Russia, Slovakia, Ukraine</v>
      </c>
    </row>
    <row r="44" spans="1:3" x14ac:dyDescent="0.3">
      <c r="A44" t="str">
        <f>[1]Names!B15</f>
        <v>Europe</v>
      </c>
      <c r="B44" t="str">
        <f>[1]Names!C15</f>
        <v>Northern Europe</v>
      </c>
      <c r="C44" t="str">
        <f>[1]Names!D15</f>
        <v>Denmark, England and Wales, Estonia, Faroe Islands, Finland, Guernsey, Iceland, Ireland, Isle of Man, Jersey, Latvia, Lithuania, Northern Ireland, Norway, Scotland, Sweden, United Kingdom</v>
      </c>
    </row>
    <row r="45" spans="1:3" x14ac:dyDescent="0.3">
      <c r="A45" t="str">
        <f>[1]Names!B16</f>
        <v>Europe</v>
      </c>
      <c r="B45" t="str">
        <f>[1]Names!C16</f>
        <v>Southern Europe</v>
      </c>
      <c r="C45" t="str">
        <f>[1]Names!D16</f>
        <v>Albania, Andorra, Bosnia and Herzegovina, Croatia, Gibraltar, Greece, Italy, Kosovo, Malta, Montenegro, North Macedonia, Portugal, San Marino, Serbia, Slovenia, Spain, Yugoslavia</v>
      </c>
    </row>
    <row r="46" spans="1:3" x14ac:dyDescent="0.3">
      <c r="A46" t="str">
        <f>[1]Names!B17</f>
        <v>Europe</v>
      </c>
      <c r="B46" t="str">
        <f>[1]Names!C17</f>
        <v>Western Europe</v>
      </c>
      <c r="C46" t="str">
        <f>[1]Names!D17</f>
        <v>Austria, Belgium, France, Germany, Liechtenstein, Luxembourg, Monaco, Netherlands, Switzerland</v>
      </c>
    </row>
    <row r="47" spans="1:3" x14ac:dyDescent="0.3">
      <c r="A47" t="str">
        <f>[1]Names!B18</f>
        <v>Northern America</v>
      </c>
      <c r="B47" t="str">
        <f>[1]Names!C18</f>
        <v>Islands</v>
      </c>
      <c r="C47" t="str">
        <f>[1]Names!D18</f>
        <v>Bermuda, Greenland, Saint Pierre and Miquelon</v>
      </c>
    </row>
    <row r="48" spans="1:3" x14ac:dyDescent="0.3">
      <c r="A48" t="str">
        <f>[1]Names!B19</f>
        <v>Northern America</v>
      </c>
      <c r="B48" t="str">
        <f>[1]Names!C19</f>
        <v>US &amp; Canada</v>
      </c>
      <c r="C48" t="str">
        <f>[1]Names!D19</f>
        <v>Canada, United States</v>
      </c>
    </row>
    <row r="49" spans="1:3" x14ac:dyDescent="0.3">
      <c r="A49" t="str">
        <f>[1]Names!B20</f>
        <v>Oceania</v>
      </c>
      <c r="B49" t="str">
        <f>[1]Names!C20</f>
        <v>Australia and New Zealand</v>
      </c>
      <c r="C49" t="str">
        <f>[1]Names!D20</f>
        <v>Australia, New Zealand</v>
      </c>
    </row>
    <row r="50" spans="1:3" x14ac:dyDescent="0.3">
      <c r="A50" t="str">
        <f>[1]Names!B21</f>
        <v>Oceania</v>
      </c>
      <c r="B50" t="str">
        <f>[1]Names!C21</f>
        <v>Melanesia</v>
      </c>
      <c r="C50" t="str">
        <f>[1]Names!D21</f>
        <v>Fiji, New Caledonia, Papua New Guinea, Solomon Islands, Vanuatu</v>
      </c>
    </row>
    <row r="51" spans="1:3" x14ac:dyDescent="0.3">
      <c r="A51" t="str">
        <f>[1]Names!B22</f>
        <v>Oceania</v>
      </c>
      <c r="B51" t="str">
        <f>[1]Names!C22</f>
        <v>Micronesia</v>
      </c>
      <c r="C51" t="str">
        <f>[1]Names!D22</f>
        <v>Guam, Kiribati, Marshall Islands, Micronesia Fed, Nauru, Northern Mariana Islands, Palau</v>
      </c>
    </row>
    <row r="52" spans="1:3" x14ac:dyDescent="0.3">
      <c r="A52" t="str">
        <f>[1]Names!B23</f>
        <v>Oceania</v>
      </c>
      <c r="B52" t="str">
        <f>[1]Names!C23</f>
        <v>Polynesia</v>
      </c>
      <c r="C52" t="str">
        <f>[1]Names!D23</f>
        <v>American Samoa, Cook Islands, French Polynesia, Samoa, Tonga, Tuvalu, Wallis and Futuna</v>
      </c>
    </row>
    <row r="53" spans="1:3" x14ac:dyDescent="0.3">
      <c r="A53" t="str">
        <f>[1]Names!B24</f>
        <v>South America</v>
      </c>
      <c r="B53" t="str">
        <f>[1]Names!C24</f>
        <v>Andean &amp; Amazonian</v>
      </c>
      <c r="C53" t="str">
        <f>[1]Names!D24</f>
        <v>Bolivia, Brazil, Colombia, Ecuador, Guyana, Paraguay, Peru, Suriname, Venezuela</v>
      </c>
    </row>
  </sheetData>
  <sortState xmlns:xlrd2="http://schemas.microsoft.com/office/spreadsheetml/2017/richdata2" ref="A5:G28">
    <sortCondition ref="G5:G2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cdr-cbr-rni</vt:lpstr>
      <vt:lpstr>dif rni</vt:lpstr>
      <vt:lpstr>1950-2020=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Alter, George</dc:creator>
  <cp:lastModifiedBy>Alter, George</cp:lastModifiedBy>
  <dcterms:created xsi:type="dcterms:W3CDTF">2025-04-08T19:09:04Z</dcterms:created>
  <dcterms:modified xsi:type="dcterms:W3CDTF">2025-04-09T20:08:27Z</dcterms:modified>
</cp:coreProperties>
</file>