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aissancere-my.sharepoint.com/personal/aaltomani_renre_com/Documents/scratchpad/"/>
    </mc:Choice>
  </mc:AlternateContent>
  <xr:revisionPtr revIDLastSave="2691" documentId="8_{AD433187-7FE7-47B1-B755-773F82E75C12}" xr6:coauthVersionLast="47" xr6:coauthVersionMax="47" xr10:uidLastSave="{84449B61-F558-49AF-8EC0-F019AFDD148A}"/>
  <bookViews>
    <workbookView xWindow="39000" yWindow="-10770" windowWidth="29895" windowHeight="16275" xr2:uid="{02D4B93F-D397-7641-A696-B7D2C453048C}"/>
  </bookViews>
  <sheets>
    <sheet name="Sheet1" sheetId="1" r:id="rId1"/>
    <sheet name="e00eb4de3c8a421cba9b8f4cb8546ec" sheetId="2" state="veryHidden" r:id="rId2"/>
  </sheets>
  <definedNames>
    <definedName name="FFT._BLUESTEIN" comment="Bluestein algorithm for FFT for n &gt;= 2" hidden="1">_xlfn.LAMBDA(_xlpm.z,_xlpm.n,_xlpm.chirp, _xlfn.LET(_xlpm.next_pow2, ROUND(2 ^ (_xlfn.CEILING.MATH(LOG(_xlpm.n, 2) + 1)), 0), _xlpm.w, FFT._ROOTOFUNITY(_xlfn.SEQUENCE(_xlpm.next_pow2 / 2, , 0, -1), _xlpm.next_pow2), _xlpm.a, _xlfn.VSTACK(FFT.CMULT(_xlpm.z, _xlpm.chirp * {1,-1}), _xlfn.SEQUENCE(_xlpm.next_pow2 - _xlpm.n, 2, 0, 0)), _xlpm.b, _xlfn.VSTACK(_xlpm.chirp, _xlfn.SEQUENCE(_xlpm.next_pow2 - 2 * _xlpm.n + 1, 2, 0, 0), _xlfn.CHOOSEROWS(_xlpm.chirp, _xlfn.SEQUENCE(_xlpm.n - 1, , _xlpm.n, -1))), _xlpm.conv, FFT._RADIX2(FFT.CMULT(FFT._RADIX2(_xlpm.a, _xlpm.next_pow2, _xlpm.w), FFT._RADIX2(_xlpm.b, _xlpm.next_pow2, _xlpm.w)), _xlpm.next_pow2, _xlpm.w * {1,-1}) / _xlpm.next_pow2, FFT.CMULT(_xlfn.TAKE(_xlpm.conv, _xlpm.n), _xlpm.chirp * {1,-1})))</definedName>
    <definedName name="FFT._CIRC_CONVOL" comment="Circular convolution" hidden="1">_xlfn.LAMBDA(_xlpm.z,_xlpm.n,_xlpm.w, _xlfn.LET(_xlpm.x, _xlfn.CHOOSECOLS(_xlpm.z, 1), _xlpm.y, _xlfn.CHOOSECOLS(_xlpm.z, 2), _xlpm.A, _xlfn.MAKEARRAY(_xlpm.n, _xlpm.n, _xlfn.LAMBDA(_xlpm.i,_xlpm.j, INDEX(_xlfn.CHOOSECOLS(_xlpm.w, 1), MOD((_xlpm.i - 1) * (_xlpm.j - 1), _xlpm.n) + 1))), _xlpm.B, _xlfn.MAKEARRAY(_xlpm.n, _xlpm.n, _xlfn.LAMBDA(_xlpm.i,_xlpm.j, INDEX(_xlfn.CHOOSECOLS(_xlpm.w, 2), MOD((_xlpm.i - 1) * (_xlpm.j - 1), _xlpm.n) + 1))), _xlfn.HSTACK(MMULT(_xlpm.A, _xlpm.x) - MMULT(_xlpm.B, _xlpm.y), MMULT(_xlpm.A, _xlpm.y) + MMULT(_xlpm.B, _xlpm.x))))</definedName>
    <definedName name="FFT._DFT" comment="Naive DFT" hidden="1">_xlfn.LAMBDA(_xlpm.z, _xlfn.LET(_xlpm.n, ROWS(_xlpm.z), _xlpm.w, FFT._ROOTOFUNITY(_xlfn.SEQUENCE(_xlpm.n, , 0, -1), _xlpm.n), FFT._CIRC_CONVOL(_xlpm.z, _xlpm.n, _xlpm.w)))</definedName>
    <definedName name="FFT._FFT" comment="FFT implementation" hidden="1">_xlfn.LAMBDA(_xlpm.z,_xlpm.n, IF(_xlpm.n = 1, _xlpm.z, IF(POWER(2, _xlfn.FLOOR.MATH(LOG(_xlpm.n, 2))) &lt;&gt; _xlpm.n, FFT._BLUESTEIN(_xlpm.z, _xlpm.n, FFT._ROOTOFUNITY(_xlfn.SEQUENCE(_xlpm.n, , 0) ^ 2, 2 * _xlpm.n)), FFT._RADIX2(_xlpm.z, _xlpm.n, FFT._ROOTOFUNITY(_xlfn.SEQUENCE(_xlpm.n / 2, , 0, -1), _xlpm.n)))))</definedName>
    <definedName name="FFT._IDFT" comment="Naive inverse DFT" hidden="1">_xlfn.LAMBDA(_xlpm.z, _xlfn.LET(_xlpm.n, ROWS(_xlpm.z), _xlpm.w, FFT._ROOTOFUNITY(_xlfn.SEQUENCE(_xlpm.n, , 0, 1), _xlpm.n), FFT._CIRC_CONVOL(_xlpm.z, _xlpm.n, _xlpm.w) / _xlpm.n))</definedName>
    <definedName name="FFT._IFFT" comment="Inverse FFT implementation (not normalized)" hidden="1">_xlfn.LAMBDA(_xlpm.z,_xlpm.n, IF(_xlpm.n = 1, _xlpm.z, IF(POWER(2, _xlfn.FLOOR.MATH(LOG(_xlpm.n, 2))) &lt;&gt; _xlpm.n, FFT._BLUESTEIN(_xlpm.z, _xlpm.n, FFT._ROOTOFUNITY(_xlfn.SEQUENCE(_xlpm.n, , 0) ^ 2, 2 * _xlpm.n) * {1,-1}), FFT._RADIX2(_xlpm.z, _xlpm.n, FFT._ROOTOFUNITY(_xlfn.SEQUENCE(_xlpm.n / 2, , 0, 1), _xlpm.n)))))</definedName>
    <definedName name="FFT._IRFFT" comment="Inverse real FFT implementation (not normalized)" hidden="1">_xlfn.LAMBDA(_xlpm.z,_xlpm.n, IF(_xlpm.n = 1, _xlfn.CHOOSECOLS(_xlpm.z, 1), IF(_xlpm.n = 2, _xlfn.CHOOSECOLS(MMULT({1,1;1,-1}, _xlpm.z), 1), IF(POWER(2, _xlfn.FLOOR.MATH(LOG(_xlpm.n, 2))) = _xlpm.n, _xlfn.LET(_xlpm.w, FFT._ROOTOFUNITY(+_xlfn.SEQUENCE(_xlpm.n / 2, , 0), _xlpm.n), _xlpm.zr, _xlfn.CHOOSEROWS(_xlpm.z, _xlfn.SEQUENCE(_xlpm.n / 2, , _xlpm.n / 2 + 1, -1)) * {1,-1}, _xlpm.zc, _xlfn.DROP(_xlpm.z, -1), _xlfn.TOCOL(FFT._RADIX2((_xlpm.zc + _xlpm.zr) + FFT.CMULT(_xlpm.w, FFT.CMULT({0,1}, _xlpm.zc - _xlpm.zr)), _xlpm.n / 2, _xlfn.CHOOSEROWS(_xlpm.w, _xlfn.SEQUENCE(_xlpm.n / 4, , 1, 2))))), IF(MOD(_xlpm.n, 2) = 0, _xlfn.CHOOSECOLS(FFT._IFFT(_xlfn.VSTACK(_xlpm.z, _xlfn.CHOOSEROWS(_xlpm.z, _xlfn.SEQUENCE(_xlpm.n / 2 - 1, , _xlpm.n / 2, -1)) * {1,-1}), _xlpm.n), 1), _xlfn.CHOOSECOLS(FFT._IFFT(_xlfn.VSTACK(_xlpm.z, _xlfn.CHOOSEROWS(_xlpm.z, _xlfn.SEQUENCE((_xlpm.n - 1) / 2, , (_xlpm.n + 1) / 2, -1)) * {1,-1}), _xlpm.n), 1))))))</definedName>
    <definedName name="FFT._RADIX2" comment="Radix 2 Cooley-Tukey FFT  for n &gt;= 2" hidden="1">_xlfn.LAMBDA(_xlpm.z,_xlpm.n,_xlpm.w, IF(_xlpm.n = 2, _xlfn.LET(_xlpm.u, _xlfn.CHOOSEROWS(_xlpm.z, 1), _xlpm.v, _xlfn.CHOOSEROWS(_xlpm.z, 2), _xlfn.VSTACK(_xlpm.u + _xlpm.v, _xlpm.u - _xlpm.v)), _xlfn.LET(_xlpm.s, _xlfn.SEQUENCE(_xlpm.n / 2), _xlpm.e, _xlfn.CHOOSEROWS(_xlpm.z, 2 * _xlpm.s - 1), _xlpm.o, _xlfn.CHOOSEROWS(_xlpm.z, 2 * _xlpm.s), _xlpm.w_next, _xlfn.CHOOSEROWS(_xlpm.w, _xlfn.SEQUENCE(_xlpm.n / 4, , 1, 2)), _xlpm.u, FFT._RADIX2(_xlpm.e, _xlpm.n / 2, _xlpm.w_next), _xlpm.v, FFT.CMULT(_xlpm.w, FFT._RADIX2(_xlpm.o, _xlpm.n / 2, _xlpm.w_next)), _xlfn.VSTACK(_xlpm.u + _xlpm.v, _xlpm.u - _xlpm.v))))</definedName>
    <definedName name="FFT._RFFT" comment="Real FFT implementation" hidden="1">_xlfn.LAMBDA(_xlpm.x,_xlpm.n, IF(_xlpm.n = 1, _xlpm.x * {1,0}, IF(_xlpm.n = 2, MMULT({1,1;1,-1}, _xlpm.x) * {1,0}, IF(POWER(2, _xlfn.FLOOR.MATH(LOG(_xlpm.n, 2))) = _xlpm.n, _xlfn.LET(_xlpm.w, FFT._ROOTOFUNITY(-_xlfn.SEQUENCE(_xlpm.n / 2 + 1, , 0), _xlpm.n), _xlpm.z, FFT._RADIX2(_xlfn.WRAPROWS(_xlpm.x, 2), _xlpm.n / 2, _xlfn.CHOOSEROWS(_xlpm.w, _xlfn.SEQUENCE(_xlpm.n / 4, , 1, 2))), _xlpm.zz, _xlfn.VSTACK(_xlpm.z, _xlfn.TAKE(_xlpm.z, 1)), _xlpm.zr, _xlfn.CHOOSEROWS(_xlpm.zz, _xlfn.SEQUENCE(_xlpm.n / 2 + 1, , _xlpm.n / 2 + 1, -1)) * {1,-1}, 0.5 * (_xlpm.zz + _xlpm.zr) - FFT.CMULT(_xlpm.w, FFT.CMULT({0,0.5}, _xlpm.zz - _xlpm.zr))), IF(MOD(_xlpm.n, 2) = 0, _xlfn.TAKE(FFT._FFT(_xlpm.x * {1,0}, _xlpm.n), _xlpm.n / 2 + 1), _xlfn.TAKE(FFT._FFT(_xlpm.x * {1,0}, _xlpm.n), (_xlpm.n + 1) / 2))))))</definedName>
    <definedName name="FFT._ROOTOFUNITY" comment="Roots of unity" hidden="1">_xlfn.LAMBDA(_xlpm.k,_xlpm.n, _xlfn.HSTACK(COS(2 * PI() * _xlpm.k / _xlpm.n), SIN(2 * PI() * _xlpm.k / _xlpm.n)))</definedName>
    <definedName name="FFT.CMULT" comment="Complex multiplication">_xlfn.LAMBDA(_xlpm.z,_xlpm.w, _xlfn.LET(_xlpm.x, _xlfn.CHOOSECOLS(_xlpm.z, 1), _xlpm.y, _xlfn.CHOOSECOLS(_xlpm.z, 2), _xlpm.u, _xlfn.CHOOSECOLS(_xlpm.w, 1), _xlpm.v, _xlfn.CHOOSECOLS(_xlpm.w, 2), _xlfn.HSTACK(_xlpm.x * _xlpm.u - _xlpm.y * _xlpm.v, _xlpm.x * _xlpm.v + _xlpm.y * _xlpm.u)))</definedName>
    <definedName name="FFT.DFT2DHT" comment="Converts from DFT to DHT of a real input">_xlfn.LAMBDA(_xlpm.z,_xlop.n, _xlfn.LET(_xlpm.m, ROWS(_xlpm.z), _xlpm.real_size, IF(OR(_xlfn.ISOMITTED(_xlpm.n), _xlpm.n = 0), 2 * (_xlpm.m - 1), _xlpm.n), _xlpm.complex_size, QUOTIENT(_xlpm.real_size, 2) + 1, _xlpm.zz, IF(_xlpm.m = _xlpm.complex_size, _xlpm.z, IF(_xlpm.complex_size &lt; _xlpm.m, _xlfn.TAKE(_xlpm.z, _xlpm.complex_size), _xlfn.VSTACK(_xlpm.z, _xlfn.SEQUENCE(_xlpm.complex_size - _xlpm.m, 2, 0, 0)))), IF(_xlpm.real_size = 1, INDEX(_xlpm.zz, 1, 1), IF(_xlpm.real_size = 2, MMULT(_xlpm.zz, {1;-1}), _xlfn.VSTACK(MMULT(_xlpm.zz, {1;-1}), INDEX(MMULT(_xlpm.zz, {1;1}), _xlfn.SEQUENCE(_xlpm.complex_size - 2, , _xlpm.complex_size - 1, -1)))))))</definedName>
    <definedName name="FFT.DHT2DFT" comment="Converts from DHT to DFT of a real input">_xlfn.LAMBDA(_xlpm.x,_xlop.n, _xlfn.LET(_xlpm.m, ROWS(_xlpm.x), _xlpm.size, IF(OR(_xlfn.ISOMITTED(_xlpm.n), _xlpm.n = 0), _xlpm.m, _xlpm.n), _xlpm.xx, IF(_xlpm.size = _xlpm.m, _xlpm.x, IF(_xlpm.size &lt; _xlpm.m, _xlfn.TAKE(_xlpm.x, _xlpm.size), _xlfn.VSTACK(_xlpm.x, _xlfn.SEQUENCE(_xlpm.size - _xlpm.m, 1, 0, 0)))), IF(_xlpm.size = 1, CHOOSE({1,2}, _xlpm.xx, 0), _xlfn.LET(_xlpm.s, _xlfn.SEQUENCE(_xlpm.size / 2), _xlfn.VSTACK(CHOOSE({1,2}, INDEX(_xlpm.xx, 1), 0), (CHOOSE({1,2}, 1, -1) * INDEX(_xlpm.xx, _xlpm.s + 1) + INDEX(_xlpm.xx, _xlpm.size + 1 - _xlpm.s)) / 2)))))</definedName>
    <definedName name="FFT.FFT" comment="FFT">_xlfn.LAMBDA(_xlpm.z,_xlop.n, _xlfn.LET(_xlpm.m, ROWS(_xlpm.z), _xlpm.size, IF(OR(_xlfn.ISOMITTED(_xlpm.n), _xlpm.n = 0), _xlpm.m, _xlpm.n), _xlpm.zz, IF(_xlpm.size = _xlpm.m, _xlpm.z, IF(_xlpm.size &lt; _xlpm.m, _xlfn.TAKE(_xlpm.z, _xlpm.size), _xlfn.VSTACK(_xlpm.z, _xlfn.SEQUENCE(_xlpm.size - _xlpm.m, 2, 0, 0)))), FFT._FFT(_xlpm.zz, _xlpm.size)))</definedName>
    <definedName name="FFT.FHT">_xlfn.LAMBDA(_xlpm.x, FFT.DFT2DHT(FFT.RFFT(_xlpm.x)))</definedName>
    <definedName name="FFT.IFFT" comment="Inverse FFT">_xlfn.LAMBDA(_xlpm.z,_xlop.n, _xlfn.LET(_xlpm.m, ROWS(_xlpm.z), _xlpm.size, IF(OR(_xlfn.ISOMITTED(_xlpm.n), _xlpm.n = 0), _xlpm.m, _xlpm.n), _xlpm.zz, IF(_xlpm.size = _xlpm.m, _xlpm.z, IF(_xlpm.size &lt; _xlpm.m, _xlfn.TAKE(_xlpm.z, _xlpm.size), _xlfn.VSTACK(_xlpm.z, _xlfn.SEQUENCE(_xlpm.size - _xlpm.m, 2, 0, 0)))), FFT._IFFT(_xlpm.zz, _xlpm.size) / _xlpm.size))</definedName>
    <definedName name="FFT.IFHT">_xlfn.LAMBDA(_xlpm.x, FFT.IRFFT(FFT.DHT2DFT(_xlpm.x)))</definedName>
    <definedName name="FFT.IRFFT" comment="Inverse real FFT">_xlfn.LAMBDA(_xlpm.z,_xlop.n, _xlfn.LET(_xlpm.m, ROWS(_xlpm.z), _xlpm.real_size, IF(OR(_xlfn.ISOMITTED(_xlpm.n), _xlpm.n = 0), 2 * (_xlpm.m - 1), _xlpm.n), _xlpm.complex_size, QUOTIENT(_xlpm.real_size, 2) + 1, _xlpm.zz, IF(_xlpm.m = _xlpm.complex_size, _xlpm.z, IF(_xlpm.complex_size &lt; _xlpm.m, _xlfn.TAKE(_xlpm.z, _xlpm.complex_size), _xlfn.VSTACK(_xlpm.z, _xlfn.SEQUENCE(_xlpm.complex_size - _xlpm.m, 2, 0, 0)))), FFT._IRFFT(_xlpm.zz, _xlpm.real_size) / _xlpm.real_size))</definedName>
    <definedName name="FFT.RFFT" comment="Real FFT">_xlfn.LAMBDA(_xlpm.x,_xlop.n, _xlfn.LET(_xlpm.m, ROWS(_xlpm.x), _xlpm.size, IF(OR(_xlfn.ISOMITTED(_xlpm.n), _xlpm.n = 0), _xlpm.m, _xlpm.n), _xlpm.xx, IF(_xlpm.size = _xlpm.m, _xlpm.x, IF(_xlpm.size &lt; _xlpm.m, _xlfn.TAKE(_xlpm.x, _xlpm.size), _xlfn.VSTACK(_xlpm.x, _xlfn.SEQUENCE(_xlpm.size - _xlpm.m, 1, 0, 0)))), FFT._RFFT(_xlpm.xx, _xlpm.size)))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2" i="2"/>
  <c r="A2" i="2"/>
  <c r="A1" i="2"/>
  <c r="B1" i="2" a="1"/>
  <c r="B1" i="2" s="1"/>
  <c r="C1" i="2"/>
  <c r="D1" i="2"/>
  <c r="E1" i="2"/>
  <c r="J27" i="1" a="1"/>
  <c r="J27" i="1" s="1"/>
  <c r="J9" i="1" a="1"/>
  <c r="J9" i="1" s="1"/>
  <c r="D27" i="1" a="1"/>
  <c r="D27" i="1" s="1"/>
  <c r="D9" i="1" a="1"/>
  <c r="D9" i="1" s="1"/>
  <c r="G9" i="1" a="1"/>
  <c r="G9" i="1" s="1"/>
  <c r="G27" i="1" a="1"/>
  <c r="G27" i="1" s="1"/>
  <c r="A9" i="1" a="1"/>
  <c r="A9" i="1" s="1"/>
  <c r="A27" i="1" a="1"/>
  <c r="A27" i="1" s="1"/>
  <c r="K28" i="1" l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27" i="1" a="1"/>
  <c r="K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27" i="1" a="1"/>
  <c r="H27" i="1" s="1"/>
  <c r="B9" i="1" a="1"/>
  <c r="B9" i="1" s="1"/>
  <c r="B27" i="1" a="1"/>
  <c r="B27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7" i="1" a="1"/>
  <c r="E27" i="1" s="1"/>
  <c r="E28" i="1" a="1"/>
  <c r="E28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K9" i="1" a="1"/>
  <c r="K9" i="1" s="1"/>
  <c r="E9" i="1" a="1"/>
  <c r="E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6" i="1" l="1"/>
  <c r="H24" i="1"/>
  <c r="K6" i="1"/>
  <c r="E24" i="1"/>
  <c r="K24" i="1"/>
  <c r="E6" i="1"/>
  <c r="B24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<sst xmlns="http://schemas.openxmlformats.org/spreadsheetml/2006/main" count="33" uniqueCount="12">
  <si>
    <t>Test 2: FFT = DFT for all sizes</t>
  </si>
  <si>
    <t>Test 1: FFT = DFT for powers of 2</t>
  </si>
  <si>
    <t>Test 3: FFT is inverse of IFFT for power of 2</t>
  </si>
  <si>
    <t>Test 4: FFT is inverse of IFFT for all sizes</t>
  </si>
  <si>
    <t>Test 5: RFFT = real DFT for powers of 2</t>
  </si>
  <si>
    <t>Test 6: RFFT = real DFT for all values</t>
  </si>
  <si>
    <t>Test 7: RFFT is inverse of IRFFT for power of 2</t>
  </si>
  <si>
    <t>Test 8: RFFT is inverse of IRFFT for all values</t>
  </si>
  <si>
    <t>Size</t>
  </si>
  <si>
    <t>Error</t>
  </si>
  <si>
    <t>Result</t>
  </si>
  <si>
    <t>Tests for XL-FFT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</si>
</sst>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4B3B90-EB8F-F644-8F3C-7C3645A90C1E}">
  <we:reference id="wa200003696" version="1.0.0.0" store="en-GB" storeType="OMEX"/>
  <we:alternateReferences>
    <we:reference id="wa200003696" version="1.0.0.0" store="wa200003696" storeType="OMEX"/>
  </we:alternateReferences>
  <we:properties>
    <we:property name="projectV0_1-56c6e055-265e-4713-816e-a646dbb708de" value="{&quot;kind&quot;:&quot;AFEJSONBlobNode&quot;,&quot;id&quot;:&quot;{D9289AA3-8576-5645-99E4-45F344D4DF72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9FF6-9871-C64B-B54E-3F31188BA5B3}">
  <dimension ref="A2:K38"/>
  <sheetViews>
    <sheetView tabSelected="1" zoomScaleNormal="100" workbookViewId="0">
      <selection activeCell="L20" sqref="L20"/>
    </sheetView>
  </sheetViews>
  <sheetFormatPr defaultColWidth="11.19921875" defaultRowHeight="15.6" x14ac:dyDescent="0.3"/>
  <cols>
    <col min="2" max="2" width="12" bestFit="1" customWidth="1"/>
    <col min="5" max="5" width="12.19921875" bestFit="1" customWidth="1"/>
    <col min="8" max="8" width="13.19921875" bestFit="1" customWidth="1"/>
    <col min="11" max="11" width="13.19921875" bestFit="1" customWidth="1"/>
    <col min="12" max="13" width="11" bestFit="1" customWidth="1"/>
    <col min="14" max="14" width="11.8984375" bestFit="1" customWidth="1"/>
    <col min="15" max="15" width="13.19921875" bestFit="1" customWidth="1"/>
    <col min="16" max="16" width="13" bestFit="1" customWidth="1"/>
    <col min="17" max="17" width="11" bestFit="1" customWidth="1"/>
  </cols>
  <sheetData>
    <row r="2" spans="1:11" x14ac:dyDescent="0.3">
      <c r="A2" s="3" t="s">
        <v>11</v>
      </c>
    </row>
    <row r="5" spans="1:11" x14ac:dyDescent="0.3">
      <c r="A5" s="2" t="s">
        <v>1</v>
      </c>
      <c r="D5" s="2" t="s">
        <v>0</v>
      </c>
      <c r="G5" s="2" t="s">
        <v>2</v>
      </c>
      <c r="J5" s="2" t="s">
        <v>3</v>
      </c>
    </row>
    <row r="6" spans="1:11" x14ac:dyDescent="0.3">
      <c r="A6" t="s">
        <v>10</v>
      </c>
      <c r="B6" t="str">
        <f ca="1">IF(MAX(B9:B15)&lt;1E-25,"PASS","FAIL")</f>
        <v>PASS</v>
      </c>
      <c r="D6" t="s">
        <v>10</v>
      </c>
      <c r="E6" t="str">
        <f ca="1">IF(MAX(E9:E20)&lt;1E-25,"PASS","FAIL")</f>
        <v>PASS</v>
      </c>
      <c r="G6" t="s">
        <v>10</v>
      </c>
      <c r="H6" t="str">
        <f ca="1">IF(MAX(H9:H20)&lt;1E-25,"PASS","FAIL")</f>
        <v>PASS</v>
      </c>
      <c r="J6" t="s">
        <v>10</v>
      </c>
      <c r="K6" t="str">
        <f ca="1">IF(MAX(K9:K20)&lt;1E-25,"PASS","FAIL")</f>
        <v>PASS</v>
      </c>
    </row>
    <row r="8" spans="1:11" x14ac:dyDescent="0.3">
      <c r="A8" t="s">
        <v>8</v>
      </c>
      <c r="B8" t="s">
        <v>9</v>
      </c>
      <c r="D8" t="s">
        <v>8</v>
      </c>
      <c r="E8" t="s">
        <v>9</v>
      </c>
      <c r="G8" t="s">
        <v>8</v>
      </c>
      <c r="H8" t="s">
        <v>9</v>
      </c>
      <c r="J8" t="s">
        <v>8</v>
      </c>
      <c r="K8" t="s">
        <v>9</v>
      </c>
    </row>
    <row r="9" spans="1:11" x14ac:dyDescent="0.3">
      <c r="A9" cm="1">
        <f t="array" ref="A9:A15">2^_xlfn.SEQUENCE(7,,0)</f>
        <v>1</v>
      </c>
      <c r="B9" cm="1">
        <f t="array" aca="1" ref="B9" ca="1">_xlfn.LET(_xlpm.z,_xlfn.RANDARRAY($A9,2),SUMSQ(FFT._DFT(_xlpm.z)-FFT.FFT(_xlpm.z))/A9)</f>
        <v>0</v>
      </c>
      <c r="D9" cm="1">
        <f t="array" ref="D9:D20">_xlfn.SEQUENCE(12,,3)</f>
        <v>3</v>
      </c>
      <c r="E9" cm="1">
        <f t="array" aca="1" ref="E9" ca="1">_xlfn.LET(_xlpm.z,_xlfn.RANDARRAY(D9,2),SUMSQ(FFT._DFT(_xlpm.z)-FFT.FFT(_xlpm.z))/D9)</f>
        <v>2.5704744991088309E-31</v>
      </c>
      <c r="G9" cm="1">
        <f t="array" ref="G9:G20">2^_xlfn.SEQUENCE(12,,0)</f>
        <v>1</v>
      </c>
      <c r="H9" cm="1">
        <f t="array" aca="1" ref="H9" ca="1">_xlfn.LET(_xlpm.z,_xlfn.RANDARRAY(G9,2),SUMSQ(_xlpm.z-FFT.IFFT(FFT.FFT(_xlpm.z)))/G9)</f>
        <v>0</v>
      </c>
      <c r="J9" cm="1">
        <f t="array" ref="J9:J20">_xlfn.SEQUENCE(12,,3)</f>
        <v>3</v>
      </c>
      <c r="K9" cm="1">
        <f t="array" aca="1" ref="K9" ca="1">_xlfn.LET(_xlpm.z,_xlfn.RANDARRAY(J9,2),SUMSQ(_xlpm.z-FFT.IFFT(FFT.FFT(_xlpm.z)))/J9)</f>
        <v>2.0976988213022725E-31</v>
      </c>
    </row>
    <row r="10" spans="1:11" x14ac:dyDescent="0.3">
      <c r="A10">
        <v>2</v>
      </c>
      <c r="B10" cm="1">
        <f t="array" aca="1" ref="B10" ca="1">_xlfn.LET(_xlpm.z,_xlfn.RANDARRAY($A10,2),SUMSQ(FFT._DFT(_xlpm.z)-FFT.FFT(_xlpm.z))/A10)</f>
        <v>3.0814879110195774E-33</v>
      </c>
      <c r="D10">
        <v>4</v>
      </c>
      <c r="E10" cm="1">
        <f t="array" aca="1" ref="E10" ca="1">_xlfn.LET(_xlpm.z,_xlfn.RANDARRAY(D10,2),SUMSQ(FFT._DFT(_xlpm.z)-FFT.FFT(_xlpm.z))/D10)</f>
        <v>2.2774121592379064E-32</v>
      </c>
      <c r="G10">
        <v>2</v>
      </c>
      <c r="H10" cm="1">
        <f t="array" aca="1" ref="H10" ca="1">_xlfn.LET(_xlpm.z,_xlfn.RANDARRAY(G10,2),SUMSQ(_xlpm.z-FFT.IFFT(FFT.FFT(_xlpm.z)))/G10)</f>
        <v>0</v>
      </c>
      <c r="J10">
        <v>4</v>
      </c>
      <c r="K10" cm="1">
        <f t="array" aca="1" ref="K10" ca="1">_xlfn.LET(_xlpm.z,_xlfn.RANDARRAY(J10,2),SUMSQ(_xlpm.z-FFT.IFFT(FFT.FFT(_xlpm.z)))/J10)</f>
        <v>6.1629758220391547E-33</v>
      </c>
    </row>
    <row r="11" spans="1:11" x14ac:dyDescent="0.3">
      <c r="A11">
        <v>4</v>
      </c>
      <c r="B11" cm="1">
        <f t="array" aca="1" ref="B11" ca="1">_xlfn.LET(_xlpm.z,_xlfn.RANDARRAY($A11,2),SUMSQ(FFT._DFT(_xlpm.z)-FFT.FFT(_xlpm.z))/A11)</f>
        <v>2.0992636393820871E-32</v>
      </c>
      <c r="D11">
        <v>5</v>
      </c>
      <c r="E11" cm="1">
        <f t="array" aca="1" ref="E11" ca="1">_xlfn.LET(_xlpm.z,_xlfn.RANDARRAY(D11,2),SUMSQ(FFT._DFT(_xlpm.z)-FFT.FFT(_xlpm.z))/D11)</f>
        <v>5.4746725340394618E-31</v>
      </c>
      <c r="G11">
        <v>4</v>
      </c>
      <c r="H11" cm="1">
        <f t="array" aca="1" ref="H11" ca="1">_xlfn.LET(_xlpm.z,_xlfn.RANDARRAY(G11,2),SUMSQ(_xlpm.z-FFT.IFFT(FFT.FFT(_xlpm.z)))/G11)</f>
        <v>0</v>
      </c>
      <c r="J11">
        <v>5</v>
      </c>
      <c r="K11" cm="1">
        <f t="array" aca="1" ref="K11" ca="1">_xlfn.LET(_xlpm.z,_xlfn.RANDARRAY(J11,2),SUMSQ(_xlpm.z-FFT.IFFT(FFT.FFT(_xlpm.z)))/J11)</f>
        <v>7.4109784260020838E-32</v>
      </c>
    </row>
    <row r="12" spans="1:11" x14ac:dyDescent="0.3">
      <c r="A12">
        <v>8</v>
      </c>
      <c r="B12" cm="1">
        <f t="array" aca="1" ref="B12" ca="1">_xlfn.LET(_xlpm.z,_xlfn.RANDARRAY($A12,2),SUMSQ(FFT._DFT(_xlpm.z)-FFT.FFT(_xlpm.z))/A12)</f>
        <v>1.7352628798928995E-31</v>
      </c>
      <c r="D12">
        <v>6</v>
      </c>
      <c r="E12" cm="1">
        <f t="array" aca="1" ref="E12" ca="1">_xlfn.LET(_xlpm.z,_xlfn.RANDARRAY(D12,2),SUMSQ(FFT._DFT(_xlpm.z)-FFT.FFT(_xlpm.z))/D12)</f>
        <v>1.7499320463026488E-30</v>
      </c>
      <c r="G12">
        <v>8</v>
      </c>
      <c r="H12" cm="1">
        <f t="array" aca="1" ref="H12" ca="1">_xlfn.LET(_xlpm.z,_xlfn.RANDARRAY(G12,2),SUMSQ(_xlpm.z-FFT.IFFT(FFT.FFT(_xlpm.z)))/G12)</f>
        <v>6.6444583081359637E-33</v>
      </c>
      <c r="J12">
        <v>6</v>
      </c>
      <c r="K12" cm="1">
        <f t="array" aca="1" ref="K12" ca="1">_xlfn.LET(_xlpm.z,_xlfn.RANDARRAY(J12,2),SUMSQ(_xlpm.z-FFT.IFFT(FFT.FFT(_xlpm.z)))/J12)</f>
        <v>2.2725973343769383E-31</v>
      </c>
    </row>
    <row r="13" spans="1:11" x14ac:dyDescent="0.3">
      <c r="A13">
        <v>16</v>
      </c>
      <c r="B13" cm="1">
        <f t="array" aca="1" ref="B13" ca="1">_xlfn.LET(_xlpm.z,_xlfn.RANDARRAY($A13,2),SUMSQ(FFT._DFT(_xlpm.z)-FFT.FFT(_xlpm.z))/A13)</f>
        <v>7.9839425844572862E-31</v>
      </c>
      <c r="D13">
        <v>7</v>
      </c>
      <c r="E13" cm="1">
        <f t="array" aca="1" ref="E13" ca="1">_xlfn.LET(_xlpm.z,_xlfn.RANDARRAY(D13,2),SUMSQ(FFT._DFT(_xlpm.z)-FFT.FFT(_xlpm.z))/D13)</f>
        <v>7.6784075554227108E-31</v>
      </c>
      <c r="G13">
        <v>16</v>
      </c>
      <c r="H13" cm="1">
        <f t="array" aca="1" ref="H13" ca="1">_xlfn.LET(_xlpm.z,_xlfn.RANDARRAY(G13,2),SUMSQ(_xlpm.z-FFT.IFFT(FFT.FFT(_xlpm.z)))/G13)</f>
        <v>1.3337064864881608E-32</v>
      </c>
      <c r="J13">
        <v>7</v>
      </c>
      <c r="K13" cm="1">
        <f t="array" aca="1" ref="K13" ca="1">_xlfn.LET(_xlpm.z,_xlfn.RANDARRAY(J13,2),SUMSQ(_xlpm.z-FFT.IFFT(FFT.FFT(_xlpm.z)))/J13)</f>
        <v>1.797786819873185E-31</v>
      </c>
    </row>
    <row r="14" spans="1:11" x14ac:dyDescent="0.3">
      <c r="A14">
        <v>32</v>
      </c>
      <c r="B14" cm="1">
        <f t="array" aca="1" ref="B14" ca="1">_xlfn.LET(_xlpm.z,_xlfn.RANDARRAY($A14,2),SUMSQ(FFT._DFT(_xlpm.z)-FFT.FFT(_xlpm.z))/A14)</f>
        <v>2.4119925326330407E-30</v>
      </c>
      <c r="D14">
        <v>8</v>
      </c>
      <c r="E14" cm="1">
        <f t="array" aca="1" ref="E14" ca="1">_xlfn.LET(_xlpm.z,_xlfn.RANDARRAY(D14,2),SUMSQ(FFT._DFT(_xlpm.z)-FFT.FFT(_xlpm.z))/D14)</f>
        <v>2.5306719469248279E-31</v>
      </c>
      <c r="G14">
        <v>32</v>
      </c>
      <c r="H14" cm="1">
        <f t="array" aca="1" ref="H14" ca="1">_xlfn.LET(_xlpm.z,_xlfn.RANDARRAY(G14,2),SUMSQ(_xlpm.z-FFT.IFFT(FFT.FFT(_xlpm.z)))/G14)</f>
        <v>2.4748199785375981E-32</v>
      </c>
      <c r="J14">
        <v>8</v>
      </c>
      <c r="K14" cm="1">
        <f t="array" aca="1" ref="K14" ca="1">_xlfn.LET(_xlpm.z,_xlfn.RANDARRAY(J14,2),SUMSQ(_xlpm.z-FFT.IFFT(FFT.FFT(_xlpm.z)))/J14)</f>
        <v>2.6240795492276088E-33</v>
      </c>
    </row>
    <row r="15" spans="1:11" x14ac:dyDescent="0.3">
      <c r="A15">
        <v>64</v>
      </c>
      <c r="B15" cm="1">
        <f t="array" aca="1" ref="B15" ca="1">_xlfn.LET(_xlpm.z,_xlfn.RANDARRAY($A15,2),SUMSQ(FFT._DFT(_xlpm.z)-FFT.FFT(_xlpm.z))/A15)</f>
        <v>9.8216769744537391E-30</v>
      </c>
      <c r="D15">
        <v>9</v>
      </c>
      <c r="E15" cm="1">
        <f t="array" aca="1" ref="E15" ca="1">_xlfn.LET(_xlpm.z,_xlfn.RANDARRAY(D15,2),SUMSQ(FFT._DFT(_xlpm.z)-FFT.FFT(_xlpm.z))/D15)</f>
        <v>1.0654779432890297E-29</v>
      </c>
      <c r="G15">
        <v>64</v>
      </c>
      <c r="H15" cm="1">
        <f t="array" aca="1" ref="H15" ca="1">_xlfn.LET(_xlpm.z,_xlfn.RANDARRAY(G15,2),SUMSQ(_xlpm.z-FFT.IFFT(FFT.FFT(_xlpm.z)))/G15)</f>
        <v>1.8603279556565456E-32</v>
      </c>
      <c r="J15">
        <v>9</v>
      </c>
      <c r="K15" cm="1">
        <f t="array" aca="1" ref="K15" ca="1">_xlfn.LET(_xlpm.z,_xlfn.RANDARRAY(J15,2),SUMSQ(_xlpm.z-FFT.IFFT(FFT.FFT(_xlpm.z)))/J15)</f>
        <v>6.1056259081396236E-31</v>
      </c>
    </row>
    <row r="16" spans="1:11" x14ac:dyDescent="0.3">
      <c r="D16">
        <v>10</v>
      </c>
      <c r="E16" cm="1">
        <f t="array" aca="1" ref="E16" ca="1">_xlfn.LET(_xlpm.z,_xlfn.RANDARRAY(D16,2),SUMSQ(FFT._DFT(_xlpm.z)-FFT.FFT(_xlpm.z))/D16)</f>
        <v>1.4202828152782003E-29</v>
      </c>
      <c r="G16">
        <v>128</v>
      </c>
      <c r="H16" cm="1">
        <f t="array" aca="1" ref="H16" ca="1">_xlfn.LET(_xlpm.z,_xlfn.RANDARRAY(G16,2),SUMSQ(_xlpm.z-FFT.IFFT(FFT.FFT(_xlpm.z)))/G16)</f>
        <v>2.8402952781404571E-32</v>
      </c>
      <c r="J16">
        <v>10</v>
      </c>
      <c r="K16" cm="1">
        <f t="array" aca="1" ref="K16" ca="1">_xlfn.LET(_xlpm.z,_xlfn.RANDARRAY(J16,2),SUMSQ(_xlpm.z-FFT.IFFT(FFT.FFT(_xlpm.z)))/J16)</f>
        <v>1.3314338891537839E-30</v>
      </c>
    </row>
    <row r="17" spans="1:11" x14ac:dyDescent="0.3">
      <c r="D17">
        <v>11</v>
      </c>
      <c r="E17" cm="1">
        <f t="array" aca="1" ref="E17" ca="1">_xlfn.LET(_xlpm.z,_xlfn.RANDARRAY(D17,2),SUMSQ(FFT._DFT(_xlpm.z)-FFT.FFT(_xlpm.z))/D17)</f>
        <v>6.3702759178713815E-30</v>
      </c>
      <c r="G17">
        <v>256</v>
      </c>
      <c r="H17" cm="1">
        <f t="array" aca="1" ref="H17" ca="1">_xlfn.LET(_xlpm.z,_xlfn.RANDARRAY(G17,2),SUMSQ(_xlpm.z-FFT.IFFT(FFT.FFT(_xlpm.z)))/G17)</f>
        <v>4.0880872335157186E-32</v>
      </c>
      <c r="J17">
        <v>11</v>
      </c>
      <c r="K17" cm="1">
        <f t="array" aca="1" ref="K17" ca="1">_xlfn.LET(_xlpm.z,_xlfn.RANDARRAY(J17,2),SUMSQ(_xlpm.z-FFT.IFFT(FFT.FFT(_xlpm.z)))/J17)</f>
        <v>4.6062991733530712E-31</v>
      </c>
    </row>
    <row r="18" spans="1:11" x14ac:dyDescent="0.3">
      <c r="D18">
        <v>12</v>
      </c>
      <c r="E18" cm="1">
        <f t="array" aca="1" ref="E18" ca="1">_xlfn.LET(_xlpm.z,_xlfn.RANDARRAY(D18,2),SUMSQ(FFT._DFT(_xlpm.z)-FFT.FFT(_xlpm.z))/D18)</f>
        <v>1.1313137185157468E-29</v>
      </c>
      <c r="G18">
        <v>512</v>
      </c>
      <c r="H18" cm="1">
        <f t="array" aca="1" ref="H18" ca="1">_xlfn.LET(_xlpm.z,_xlfn.RANDARRAY(G18,2),SUMSQ(_xlpm.z-FFT.IFFT(FFT.FFT(_xlpm.z)))/G18)</f>
        <v>3.3368146879729848E-32</v>
      </c>
      <c r="J18">
        <v>12</v>
      </c>
      <c r="K18" cm="1">
        <f t="array" aca="1" ref="K18" ca="1">_xlfn.LET(_xlpm.z,_xlfn.RANDARRAY(J18,2),SUMSQ(_xlpm.z-FFT.IFFT(FFT.FFT(_xlpm.z)))/J18)</f>
        <v>5.4004680582238419E-31</v>
      </c>
    </row>
    <row r="19" spans="1:11" x14ac:dyDescent="0.3">
      <c r="D19">
        <v>13</v>
      </c>
      <c r="E19" cm="1">
        <f t="array" aca="1" ref="E19" ca="1">_xlfn.LET(_xlpm.z,_xlfn.RANDARRAY(D19,2),SUMSQ(FFT._DFT(_xlpm.z)-FFT.FFT(_xlpm.z))/D19)</f>
        <v>1.4088621988564411E-29</v>
      </c>
      <c r="G19">
        <v>1024</v>
      </c>
      <c r="H19" cm="1">
        <f t="array" aca="1" ref="H19" ca="1">_xlfn.LET(_xlpm.z,_xlfn.RANDARRAY(G19,2),SUMSQ(_xlpm.z-FFT.IFFT(FFT.FFT(_xlpm.z)))/G19)</f>
        <v>5.0251960319686495E-32</v>
      </c>
      <c r="J19">
        <v>13</v>
      </c>
      <c r="K19" cm="1">
        <f t="array" aca="1" ref="K19" ca="1">_xlfn.LET(_xlpm.z,_xlfn.RANDARRAY(J19,2),SUMSQ(_xlpm.z-FFT.IFFT(FFT.FFT(_xlpm.z)))/J19)</f>
        <v>5.0798994881215403E-31</v>
      </c>
    </row>
    <row r="20" spans="1:11" x14ac:dyDescent="0.3">
      <c r="D20">
        <v>14</v>
      </c>
      <c r="E20" cm="1">
        <f t="array" aca="1" ref="E20" ca="1">_xlfn.LET(_xlpm.z,_xlfn.RANDARRAY(D20,2),SUMSQ(FFT._DFT(_xlpm.z)-FFT.FFT(_xlpm.z))/D20)</f>
        <v>2.5787170207160597E-29</v>
      </c>
      <c r="G20">
        <v>2048</v>
      </c>
      <c r="H20" cm="1">
        <f t="array" aca="1" ref="H20" ca="1">_xlfn.LET(_xlpm.z,_xlfn.RANDARRAY(G20,2),SUMSQ(_xlpm.z-FFT.IFFT(FFT.FFT(_xlpm.z)))/G20)</f>
        <v>4.7434870475525621E-32</v>
      </c>
      <c r="J20">
        <v>14</v>
      </c>
      <c r="K20" cm="1">
        <f t="array" aca="1" ref="K20" ca="1">_xlfn.LET(_xlpm.z,_xlfn.RANDARRAY(J20,2),SUMSQ(_xlpm.z-FFT.IFFT(FFT.FFT(_xlpm.z)))/J20)</f>
        <v>1.02583712718617E-30</v>
      </c>
    </row>
    <row r="23" spans="1:11" x14ac:dyDescent="0.3">
      <c r="A23" s="2" t="s">
        <v>4</v>
      </c>
      <c r="D23" t="s">
        <v>5</v>
      </c>
      <c r="G23" s="2" t="s">
        <v>6</v>
      </c>
      <c r="J23" s="2" t="s">
        <v>7</v>
      </c>
    </row>
    <row r="24" spans="1:11" x14ac:dyDescent="0.3">
      <c r="A24" t="s">
        <v>10</v>
      </c>
      <c r="B24" t="str">
        <f ca="1">IF(MAX(B27:B33)&lt;1E-25,"PASS","FAIL")</f>
        <v>PASS</v>
      </c>
      <c r="D24" t="s">
        <v>10</v>
      </c>
      <c r="E24" t="str">
        <f ca="1">IF(MAX(E27:E38)&lt;1E-25,"PASS","FAIL")</f>
        <v>PASS</v>
      </c>
      <c r="G24" t="s">
        <v>10</v>
      </c>
      <c r="H24" t="str">
        <f ca="1">IF(MAX(H27:H38)&lt;1E-25,"PASS","FAIL")</f>
        <v>PASS</v>
      </c>
      <c r="J24" t="s">
        <v>10</v>
      </c>
      <c r="K24" t="str">
        <f ca="1">IF(MAX(K27:K38)&lt;1E-25,"PASS","FAIL")</f>
        <v>PASS</v>
      </c>
    </row>
    <row r="26" spans="1:11" x14ac:dyDescent="0.3">
      <c r="A26" t="s">
        <v>8</v>
      </c>
      <c r="B26" t="s">
        <v>9</v>
      </c>
      <c r="D26" t="s">
        <v>8</v>
      </c>
      <c r="E26" t="s">
        <v>9</v>
      </c>
      <c r="G26" t="s">
        <v>8</v>
      </c>
      <c r="H26" t="s">
        <v>9</v>
      </c>
      <c r="J26" t="s">
        <v>8</v>
      </c>
      <c r="K26" t="s">
        <v>9</v>
      </c>
    </row>
    <row r="27" spans="1:11" x14ac:dyDescent="0.3">
      <c r="A27" cm="1">
        <f t="array" ref="A27:A33">2^_xlfn.SEQUENCE(7,,0)</f>
        <v>1</v>
      </c>
      <c r="B27" cm="1">
        <f t="array" aca="1" ref="B27" ca="1">_xlfn.LET(_xlpm.x,_xlfn.RANDARRAY($A27),SUMSQ(_xlfn.TAKE(FFT._DFT(_xlpm.x*{1,0}),QUOTIENT(A27,2)+1)-FFT.RFFT(_xlpm.x,A27))/A27)</f>
        <v>0</v>
      </c>
      <c r="D27" cm="1">
        <f t="array" ref="D27:D38">_xlfn.SEQUENCE(12,,3)</f>
        <v>3</v>
      </c>
      <c r="E27" cm="1">
        <f t="array" aca="1" ref="E27" ca="1">_xlfn.LET(_xlpm.x,_xlfn.RANDARRAY(D27),SUMSQ(_xlfn.TAKE(FFT._DFT(_xlpm.x*{1,0}),QUOTIENT(D27,2)+1)-FFT.RFFT(_xlpm.x,D27))/D27)</f>
        <v>1.1716073828355684E-33</v>
      </c>
      <c r="G27" cm="1">
        <f t="array" ref="G27:G38">2^_xlfn.SEQUENCE(12,,0)</f>
        <v>1</v>
      </c>
      <c r="H27" cm="1">
        <f t="array" aca="1" ref="H27" ca="1">_xlfn.LET(_xlpm.x,_xlfn.RANDARRAY(G27),SUMSQ(_xlpm.x-FFT.IRFFT(FFT.RFFT(_xlpm.x),G27))/G27)</f>
        <v>0</v>
      </c>
      <c r="J27" cm="1">
        <f t="array" ref="J27:J38">_xlfn.SEQUENCE(12,,3)</f>
        <v>3</v>
      </c>
      <c r="K27" cm="1">
        <f t="array" aca="1" ref="K27" ca="1">_xlfn.LET(_xlpm.x,_xlfn.RANDARRAY(J27),SUMSQ(_xlpm.x-FFT.IRFFT(FFT.RFFT(_xlpm.x),J27))/J27)</f>
        <v>1.2017802852976352E-31</v>
      </c>
    </row>
    <row r="28" spans="1:11" x14ac:dyDescent="0.3">
      <c r="A28">
        <v>2</v>
      </c>
      <c r="B28" cm="1">
        <f t="array" aca="1" ref="B28" ca="1">_xlfn.LET(_xlpm.x,_xlfn.RANDARRAY($A28),SUMSQ(_xlfn.TAKE(FFT._DFT(_xlpm.x*{1,0}),QUOTIENT(A28,2)+1)-FFT.RFFT(_xlpm.x,A28))/A28)</f>
        <v>1.4082453367218729E-34</v>
      </c>
      <c r="D28">
        <v>4</v>
      </c>
      <c r="E28" cm="1">
        <f t="array" aca="1" ref="E28" ca="1">_xlfn.LET(_xlpm.x,_xlfn.RANDARRAY(D28),SUMSQ(_xlfn.TAKE(FFT._DFT(_xlpm.x*{1,0}),QUOTIENT(D28,2)+1)-FFT.RFFT(_xlpm.x,D28))/D28)</f>
        <v>1.5407439555097887E-33</v>
      </c>
      <c r="G28">
        <v>2</v>
      </c>
      <c r="H28" cm="1">
        <f t="array" aca="1" ref="H28" ca="1">_xlfn.LET(_xlpm.x,_xlfn.RANDARRAY(G28),SUMSQ(_xlpm.x-FFT.IRFFT(FFT.RFFT(_xlpm.x),G28))/G28)</f>
        <v>0</v>
      </c>
      <c r="J28">
        <v>4</v>
      </c>
      <c r="K28" cm="1">
        <f t="array" aca="1" ref="K28" ca="1">_xlfn.LET(_xlpm.x,_xlfn.RANDARRAY(J28),SUMSQ(_xlpm.x-FFT.IRFFT(FFT.RFFT(_xlpm.x),J28))/J28)</f>
        <v>0</v>
      </c>
    </row>
    <row r="29" spans="1:11" x14ac:dyDescent="0.3">
      <c r="A29">
        <v>4</v>
      </c>
      <c r="B29" cm="1">
        <f t="array" aca="1" ref="B29" ca="1">_xlfn.LET(_xlpm.x,_xlfn.RANDARRAY($A29),SUMSQ(_xlfn.TAKE(FFT._DFT(_xlpm.x*{1,0}),QUOTIENT(A29,2)+1)-FFT.RFFT(_xlpm.x,A29))/A29)</f>
        <v>3.8518598887744717E-33</v>
      </c>
      <c r="D29">
        <v>5</v>
      </c>
      <c r="E29" cm="1">
        <f t="array" aca="1" ref="E29" ca="1">_xlfn.LET(_xlpm.x,_xlfn.RANDARRAY(D29),SUMSQ(_xlfn.TAKE(FFT._DFT(_xlpm.x*{1,0}),QUOTIENT(D29,2)+1)-FFT.RFFT(_xlpm.x,D29))/D29)</f>
        <v>2.5422275265911513E-32</v>
      </c>
      <c r="G29">
        <v>4</v>
      </c>
      <c r="H29" cm="1">
        <f t="array" aca="1" ref="H29" ca="1">_xlfn.LET(_xlpm.x,_xlfn.RANDARRAY(G29),SUMSQ(_xlpm.x-FFT.IRFFT(FFT.RFFT(_xlpm.x),G29))/G29)</f>
        <v>7.7037197775489434E-34</v>
      </c>
      <c r="J29">
        <v>5</v>
      </c>
      <c r="K29" cm="1">
        <f t="array" aca="1" ref="K29" ca="1">_xlfn.LET(_xlpm.x,_xlfn.RANDARRAY(J29),SUMSQ(_xlpm.x-FFT.IRFFT(FFT.RFFT(_xlpm.x),J29))/J29)</f>
        <v>1.4328918786241036E-32</v>
      </c>
    </row>
    <row r="30" spans="1:11" x14ac:dyDescent="0.3">
      <c r="A30">
        <v>8</v>
      </c>
      <c r="B30" cm="1">
        <f t="array" aca="1" ref="B30" ca="1">_xlfn.LET(_xlpm.x,_xlfn.RANDARRAY($A30),SUMSQ(_xlfn.TAKE(FFT._DFT(_xlpm.x*{1,0}),QUOTIENT(A30,2)+1)-FFT.RFFT(_xlpm.x,A30))/A30)</f>
        <v>1.1786691259649883E-31</v>
      </c>
      <c r="D30">
        <v>6</v>
      </c>
      <c r="E30" cm="1">
        <f t="array" aca="1" ref="E30" ca="1">_xlfn.LET(_xlpm.x,_xlfn.RANDARRAY(D30),SUMSQ(_xlfn.TAKE(FFT._DFT(_xlpm.x*{1,0}),QUOTIENT(D30,2)+1)-FFT.RFFT(_xlpm.x,D30))/D30)</f>
        <v>4.8211151068670899E-31</v>
      </c>
      <c r="G30">
        <v>8</v>
      </c>
      <c r="H30" cm="1">
        <f t="array" aca="1" ref="H30" ca="1">_xlfn.LET(_xlpm.x,_xlfn.RANDARRAY(G30),SUMSQ(_xlpm.x-FFT.IRFFT(FFT.RFFT(_xlpm.x),G30))/G30)</f>
        <v>8.1852022636457524E-33</v>
      </c>
      <c r="J30">
        <v>6</v>
      </c>
      <c r="K30" cm="1">
        <f t="array" aca="1" ref="K30" ca="1">_xlfn.LET(_xlpm.x,_xlfn.RANDARRAY(J30),SUMSQ(_xlpm.x-FFT.IRFFT(FFT.RFFT(_xlpm.x),J30))/J30)</f>
        <v>2.8883331870137407E-31</v>
      </c>
    </row>
    <row r="31" spans="1:11" x14ac:dyDescent="0.3">
      <c r="A31">
        <v>16</v>
      </c>
      <c r="B31" cm="1">
        <f t="array" aca="1" ref="B31" ca="1">_xlfn.LET(_xlpm.x,_xlfn.RANDARRAY($A31),SUMSQ(_xlfn.TAKE(FFT._DFT(_xlpm.x*{1,0}),QUOTIENT(A31,2)+1)-FFT.RFFT(_xlpm.x,A31))/A31)</f>
        <v>9.7949185852889089E-31</v>
      </c>
      <c r="D31">
        <v>7</v>
      </c>
      <c r="E31" cm="1">
        <f t="array" aca="1" ref="E31" ca="1">_xlfn.LET(_xlpm.x,_xlfn.RANDARRAY(D31),SUMSQ(_xlfn.TAKE(FFT._DFT(_xlpm.x*{1,0}),QUOTIENT(D31,2)+1)-FFT.RFFT(_xlpm.x,D31))/D31)</f>
        <v>6.8783212299544142E-32</v>
      </c>
      <c r="G31">
        <v>16</v>
      </c>
      <c r="H31" cm="1">
        <f t="array" aca="1" ref="H31" ca="1">_xlfn.LET(_xlpm.x,_xlfn.RANDARRAY(G31),SUMSQ(_xlpm.x-FFT.IRFFT(FFT.RFFT(_xlpm.x),G31))/G31)</f>
        <v>6.2111240706488356E-33</v>
      </c>
      <c r="J31">
        <v>7</v>
      </c>
      <c r="K31" cm="1">
        <f t="array" aca="1" ref="K31" ca="1">_xlfn.LET(_xlpm.x,_xlfn.RANDARRAY(J31),SUMSQ(_xlpm.x-FFT.IRFFT(FFT.RFFT(_xlpm.x),J31))/J31)</f>
        <v>1.4086801878946639E-32</v>
      </c>
    </row>
    <row r="32" spans="1:11" x14ac:dyDescent="0.3">
      <c r="A32">
        <v>32</v>
      </c>
      <c r="B32" cm="1">
        <f t="array" aca="1" ref="B32" ca="1">_xlfn.LET(_xlpm.x,_xlfn.RANDARRAY($A32),SUMSQ(_xlfn.TAKE(FFT._DFT(_xlpm.x*{1,0}),QUOTIENT(A32,2)+1)-FFT.RFFT(_xlpm.x,A32))/A32)</f>
        <v>5.4975670262533647E-31</v>
      </c>
      <c r="D32">
        <v>8</v>
      </c>
      <c r="E32" cm="1">
        <f t="array" aca="1" ref="E32" ca="1">_xlfn.LET(_xlpm.x,_xlfn.RANDARRAY(D32),SUMSQ(_xlfn.TAKE(FFT._DFT(_xlpm.x*{1,0}),QUOTIENT(D32,2)+1)-FFT.RFFT(_xlpm.x,D32))/D32)</f>
        <v>1.1632616864098905E-31</v>
      </c>
      <c r="G32">
        <v>32</v>
      </c>
      <c r="H32" cm="1">
        <f t="array" aca="1" ref="H32" ca="1">_xlfn.LET(_xlpm.x,_xlfn.RANDARRAY(G32),SUMSQ(_xlpm.x-FFT.IRFFT(FFT.RFFT(_xlpm.x),G32))/G32)</f>
        <v>1.3114379215061834E-32</v>
      </c>
      <c r="J32">
        <v>8</v>
      </c>
      <c r="K32" cm="1">
        <f t="array" aca="1" ref="K32" ca="1">_xlfn.LET(_xlpm.x,_xlfn.RANDARRAY(J32),SUMSQ(_xlpm.x-FFT.IRFFT(FFT.RFFT(_xlpm.x),J32))/J32)</f>
        <v>1.6177811532852781E-32</v>
      </c>
    </row>
    <row r="33" spans="1:11" x14ac:dyDescent="0.3">
      <c r="A33">
        <v>64</v>
      </c>
      <c r="B33" cm="1">
        <f t="array" aca="1" ref="B33" ca="1">_xlfn.LET(_xlpm.x,_xlfn.RANDARRAY($A33),SUMSQ(_xlfn.TAKE(FFT._DFT(_xlpm.x*{1,0}),QUOTIENT(A33,2)+1)-FFT.RFFT(_xlpm.x,A33))/A33)</f>
        <v>2.9465283701666418E-30</v>
      </c>
      <c r="D33">
        <v>9</v>
      </c>
      <c r="E33" cm="1">
        <f t="array" aca="1" ref="E33" ca="1">_xlfn.LET(_xlpm.x,_xlfn.RANDARRAY(D33),SUMSQ(_xlfn.TAKE(FFT._DFT(_xlpm.x*{1,0}),QUOTIENT(D33,2)+1)-FFT.RFFT(_xlpm.x,D33))/D33)</f>
        <v>8.874257199304296E-31</v>
      </c>
      <c r="G33">
        <v>64</v>
      </c>
      <c r="H33" cm="1">
        <f t="array" aca="1" ref="H33" ca="1">_xlfn.LET(_xlpm.x,_xlfn.RANDARRAY(G33),SUMSQ(_xlpm.x-FFT.IRFFT(FFT.RFFT(_xlpm.x),G33))/G33)</f>
        <v>1.9247262381719938E-32</v>
      </c>
      <c r="J33">
        <v>9</v>
      </c>
      <c r="K33" cm="1">
        <f t="array" aca="1" ref="K33" ca="1">_xlfn.LET(_xlpm.x,_xlfn.RANDARRAY(J33),SUMSQ(_xlpm.x-FFT.IRFFT(FFT.RFFT(_xlpm.x),J33))/J33)</f>
        <v>5.2188421648573232E-31</v>
      </c>
    </row>
    <row r="34" spans="1:11" x14ac:dyDescent="0.3">
      <c r="D34">
        <v>10</v>
      </c>
      <c r="E34" cm="1">
        <f t="array" aca="1" ref="E34" ca="1">_xlfn.LET(_xlpm.x,_xlfn.RANDARRAY(D34),SUMSQ(_xlfn.TAKE(FFT._DFT(_xlpm.x*{1,0}),QUOTIENT(D34,2)+1)-FFT.RFFT(_xlpm.x,D34))/D34)</f>
        <v>1.9298970064540231E-31</v>
      </c>
      <c r="G34">
        <v>128</v>
      </c>
      <c r="H34" cm="1">
        <f t="array" aca="1" ref="H34" ca="1">_xlfn.LET(_xlpm.x,_xlfn.RANDARRAY(G34),SUMSQ(_xlpm.x-FFT.IRFFT(FFT.RFFT(_xlpm.x),G34))/G34)</f>
        <v>1.2339493338999782E-32</v>
      </c>
      <c r="J34">
        <v>10</v>
      </c>
      <c r="K34" cm="1">
        <f t="array" aca="1" ref="K34" ca="1">_xlfn.LET(_xlpm.x,_xlfn.RANDARRAY(J34),SUMSQ(_xlpm.x-FFT.IRFFT(FFT.RFFT(_xlpm.x),J34))/J34)</f>
        <v>1.2726545072510854E-31</v>
      </c>
    </row>
    <row r="35" spans="1:11" x14ac:dyDescent="0.3">
      <c r="D35">
        <v>11</v>
      </c>
      <c r="E35" cm="1">
        <f t="array" aca="1" ref="E35" ca="1">_xlfn.LET(_xlpm.x,_xlfn.RANDARRAY(D35),SUMSQ(_xlfn.TAKE(FFT._DFT(_xlpm.x*{1,0}),QUOTIENT(D35,2)+1)-FFT.RFFT(_xlpm.x,D35))/D35)</f>
        <v>1.8217680477600505E-30</v>
      </c>
      <c r="G35">
        <v>256</v>
      </c>
      <c r="H35" cm="1">
        <f t="array" aca="1" ref="H35" ca="1">_xlfn.LET(_xlpm.x,_xlfn.RANDARRAY(G35),SUMSQ(_xlpm.x-FFT.IRFFT(FFT.RFFT(_xlpm.x),G35))/G35)</f>
        <v>3.2538482966919477E-32</v>
      </c>
      <c r="J35">
        <v>11</v>
      </c>
      <c r="K35" cm="1">
        <f t="array" aca="1" ref="K35" ca="1">_xlfn.LET(_xlpm.x,_xlfn.RANDARRAY(J35),SUMSQ(_xlpm.x-FFT.IRFFT(FFT.RFFT(_xlpm.x),J35))/J35)</f>
        <v>1.3278411543847998E-31</v>
      </c>
    </row>
    <row r="36" spans="1:11" x14ac:dyDescent="0.3">
      <c r="D36">
        <v>12</v>
      </c>
      <c r="E36" cm="1">
        <f t="array" aca="1" ref="E36" ca="1">_xlfn.LET(_xlpm.x,_xlfn.RANDARRAY(D36),SUMSQ(_xlfn.TAKE(FFT._DFT(_xlpm.x*{1,0}),QUOTIENT(D36,2)+1)-FFT.RFFT(_xlpm.x,D36))/D36)</f>
        <v>2.081746812599336E-30</v>
      </c>
      <c r="G36">
        <v>512</v>
      </c>
      <c r="H36" cm="1">
        <f t="array" aca="1" ref="H36" ca="1">_xlfn.LET(_xlpm.x,_xlfn.RANDARRAY(G36),SUMSQ(_xlpm.x-FFT.IRFFT(FFT.RFFT(_xlpm.x),G36))/G36)</f>
        <v>2.2214045553986277E-32</v>
      </c>
      <c r="J36">
        <v>12</v>
      </c>
      <c r="K36" cm="1">
        <f t="array" aca="1" ref="K36" ca="1">_xlfn.LET(_xlpm.x,_xlfn.RANDARRAY(J36),SUMSQ(_xlpm.x-FFT.IRFFT(FFT.RFFT(_xlpm.x),J36))/J36)</f>
        <v>5.49018429479988E-31</v>
      </c>
    </row>
    <row r="37" spans="1:11" x14ac:dyDescent="0.3">
      <c r="D37">
        <v>13</v>
      </c>
      <c r="E37" cm="1">
        <f t="array" aca="1" ref="E37" ca="1">_xlfn.LET(_xlpm.x,_xlfn.RANDARRAY(D37),SUMSQ(_xlfn.TAKE(FFT._DFT(_xlpm.x*{1,0}),QUOTIENT(D37,2)+1)-FFT.RFFT(_xlpm.x,D37))/D37)</f>
        <v>1.9212040086006242E-30</v>
      </c>
      <c r="G37">
        <v>1024</v>
      </c>
      <c r="H37" cm="1">
        <f t="array" aca="1" ref="H37" ca="1">_xlfn.LET(_xlpm.x,_xlfn.RANDARRAY(G37),SUMSQ(_xlpm.x-FFT.IRFFT(FFT.RFFT(_xlpm.x),G37))/G37)</f>
        <v>3.3206657465813882E-32</v>
      </c>
      <c r="J37">
        <v>13</v>
      </c>
      <c r="K37" cm="1">
        <f t="array" aca="1" ref="K37" ca="1">_xlfn.LET(_xlpm.x,_xlfn.RANDARRAY(J37),SUMSQ(_xlpm.x-FFT.IRFFT(FFT.RFFT(_xlpm.x),J37))/J37)</f>
        <v>2.3554123219855894E-31</v>
      </c>
    </row>
    <row r="38" spans="1:11" x14ac:dyDescent="0.3">
      <c r="D38">
        <v>14</v>
      </c>
      <c r="E38" cm="1">
        <f t="array" aca="1" ref="E38" ca="1">_xlfn.LET(_xlpm.x,_xlfn.RANDARRAY(D38),SUMSQ(_xlfn.TAKE(FFT._DFT(_xlpm.x*{1,0}),QUOTIENT(D38,2)+1)-FFT.RFFT(_xlpm.x,D38))/D38)</f>
        <v>1.2306270379231632E-30</v>
      </c>
      <c r="G38">
        <v>2048</v>
      </c>
      <c r="H38" cm="1">
        <f t="array" aca="1" ref="H38" ca="1">_xlfn.LET(_xlpm.x,_xlfn.RANDARRAY(G38),SUMSQ(_xlpm.x-FFT.IRFFT(FFT.RFFT(_xlpm.x),G38))/G38)</f>
        <v>3.4932800390335362E-32</v>
      </c>
      <c r="J38">
        <v>14</v>
      </c>
      <c r="K38" cm="1">
        <f t="array" aca="1" ref="K38" ca="1">_xlfn.LET(_xlpm.x,_xlfn.RANDARRAY(J38),SUMSQ(_xlpm.x-FFT.IRFFT(FFT.RFFT(_xlpm.x),J38))/J38)</f>
        <v>1.9491786701444817E-31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4A3-E51C-5D44-8154-415D53DDFEE5}">
  <dimension ref="A1:F2"/>
  <sheetViews>
    <sheetView workbookViewId="0"/>
  </sheetViews>
  <sheetFormatPr defaultColWidth="11.19921875" defaultRowHeight="15.6" x14ac:dyDescent="0.3"/>
  <sheetData>
    <row r="1" spans="1:6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">
        <v>37623</v>
      </c>
    </row>
    <row r="2" spans="1:6" x14ac:dyDescent="0.3">
      <c r="A2" t="str">
        <f>DOLLAR(1,0)</f>
        <v>CHF 1</v>
      </c>
      <c r="B2" t="str">
        <f>ADDRESS(1,1,2,0)</f>
        <v>R1C[1]</v>
      </c>
      <c r="C2" t="str">
        <f>FIXED(1E+21, 0, FALSE)</f>
        <v>1’000’000’000’000’000’000’000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YARgBUACIALAAiAHQAZQB4AHQAIgA6ACIALwAvACAAQwBvAHAAeQByAGkAZwBoAHQAIAAoAGMAKQAgADIAMAAyADIAIABBAG4AZAByAGUAYQAgAEEAbAB0AG8AbQBhAG4AaQBcAG4ALwAvACAAUgBlAGwAZQBhAHMAZQBkACAAdQBuAGQAZQByACAAdABoAGUAIABNAEkAVAAgAGwAaQBjAGUAbgBzAGUALgAgAFMAZQBlACAAdABoAGUAIABmAGkAbABlACAAYABMAEkAQwBFAE4AUwBFAGAALgBcAG4AXABuAFwAbgAvACoAKgAgAEMAbwBtAHAAbABlAHgAIABtAHUAbAB0AGkAcABsAGkAYwBhAHQAaQBvAG4AIAAqAC8AXABuAEMATQBVAEwAVAAgAD0AIABMAEEATQBCAEQAQQAoAHoALAAgAHcALABcAG4AIAAgACAAIABMAEUAVAAoAFwAbgAgACAAIAAgACAAIAAgACAAeAAsACAAQwBIAE8ATwBTAEUAQwBPAEwAUwAoAHoALAAgADEAKQAsAFwAbgAgACAAIAAgACAAIAAgACAAeQAsACAAQwBIAE8ATwBTAEUAQwBPAEwAUwAoAHoALAAgADIAKQAsAFwAbgAgACAAIAAgACAAIAAgACAAdQAsACAAQwBIAE8ATwBTAEUAQwBPAEwAUwAoAHcALAAgADEAKQAsAFwAbgAgACAAIAAgACAAIAAgACAAdgAsACAAQwBIAE8ATwBTAEUAQwBPAEwAUwAoAHcALAAgADIAKQAsAFwAbgAgACAAIAAgACAAIAAgACAASABTAFQAQQBDAEsAKAB4ACAAKgAgAHUAIAAtACAAeQAgACoAIAB2ACwAIAB4ACAAKgAgAHYAIAArACAAeQAgACoAIAB1ACkAXABuACAAIAAgACAAKQBcAG4AKQA7AFwAbgBcAG4ALwAqACoAIABSAG8AbwB0AHMAIABvAGYAIAB1AG4AaQB0AHkAIAAqAC8AXABuAF8AUgBPAE8AVABPAEYAVQBOAEkAVABZACAAPQAgAEwAQQBNAEIARABBACgAawAsACAAbgAsACAASABTAFQAQQBDAEsAKABDAE8AUwAoADIAIAAqACAAUABJACgAKQAgACoAIABrACAALwAgAG4AKQAsACAAUwBJAE4AKAAyACAAKgAgAFAASQAoACkAIAAqACAAawAgAC8AIABuACkAKQApADsAXABuAFwAbgAvACoAKgAgAEMAaQByAGMAdQBsAGEAcgAgAGMAbwBuAHYAbwBsAHUAdABpAG8AbgAgACoALwBcAG4AXwBDAEkAUgBDAF8AQwBPAE4AVgBPAEwAIAA9ACAATABBAE0AQgBEAEEAKAB6ACwAIABuACwAIAB3ACwAXABuACAAIAAgACAATABFAFQAKABcAG4AIAAgACAAIAAgACAAIAAgAHgALAAgAEMASABPAE8AUwBFAEMATwBMAFMAKAB6ACwAIAAxACkALABcAG4AIAAgACAAIAAgACAAIAAgAHkALAAgAEMASABPAE8AUwBFAEMATwBMAFMAKAB6ACwAIAAyACkALABcAG4AIAAgACAAIAAgACAAIAAgAEEALAAgAE0AQQBLAEUAQQBSAFIAQQBZACgAbgAsACAAbgAsACAATABBAE0AQgBEAEEAKABpACwAIABqACwAIABJAE4ARABFAFgAKABDAEgATwBPAFMARQBDAE8ATABTACgAdwAsACAAMQApACwAIABNAE8ARAAoACgAaQAgAC0AIAAxACkAIAAqACAAKABqACAALQAgADEAKQAsACAAbgApACAAKwAgADEAKQApACkALABcAG4AIAAgACAAIAAgACAAIAAgAEIALAAgAE0AQQBLAEUAQQBSAFIAQQBZACgAbgAsACAAbgAsACAATABBAE0AQgBEAEEAKABpACwAIABqACwAIABJAE4ARABFAFgAKABDAEgATwBPAFMARQBDAE8ATABTACgAdwAsACAAMgApACwAIABNAE8ARAAoACgAaQAgAC0AIAAxACkAIAAqACAAKABqACAALQAgADEAKQAsACAAbgApACAAKwAgADEAKQApACkALABcAG4AIAAgACAAIAAgACAAIAAgAEgAUwBUAEEAQwBLACgATQBNAFUATABUACgAQQAsACAAeAApACAALQAgAE0ATQBVAEwAVAAoAEIALAAgAHkAKQAsACAATQBNAFUATABUACgAQQAsACAAeQApACAAKwAgAE0ATQBVAEwAVAAoAEIALAAgAHgAKQApAFwAbgAgACAAIAAgACkAXABuACkAOwBcAG4AXABuAC8AKgAqACAATgBhAGkAdgBlACAARABGAFQAIAAqAC8AXABuAF8ARABGAFQAIAA9ACAATABBAE0AQgBEAEEAKAB6ACwAIABMAEUAVAAoAG4ALAAgAFIATwBXAFMAKAB6ACkALAAgAHcALAAgAF8AUgBPAE8AVABPAEYAVQBOAEkAVABZACgAUwBFAFEAVQBFAE4AQwBFACgAbgAsACAALAAgADAALAAgAC0AMQApACwAIABuACkALAAgAF8AQwBJAFIAQwBfAEMATwBOAFYATwBMACgAegAsACAAbgAsACAAdwApACkAKQA7AFwAbgBcAG4ALwAqACoAIABOAGEAaQB2AGUAIABpAG4AdgBlAHIAcwBlACAARABGAFQAIAAqAC8AXABuAF8ASQBEAEYAVAAgAD0AIABMAEEATQBCAEQAQQAoAHoALABcAG4AIAAgACAAIABMAEUAVAAoAG4ALAAgAFIATwBXAFMAKAB6ACkALAAgAHcALAAgAF8AUgBPAE8AVABPAEYAVQBOAEkAVABZACgAUwBFAFEAVQBFAE4AQwBFACgAbgAsACAALAAgADAALAAgADEAKQAsACAAbgApACwAIABfAEMASQBSAEMAXwBDAE8ATgBWAE8ATAAoAHoALAAgAG4ALAAgAHcAKQAgAC8AIABuACkAXABuACkAOwBcAG4AXABuAC8AKgAqACAAUgBhAGQAaQB4ACAAMgAgAEMAbwBvAGwAZQB5AC0AVAB1AGsAZQB5ACAARgBGAFQAIAAgAGYAbwByACAAbgAgAD4APQAgADIAIAAqAC8AXABuAF8AUgBBAEQASQBYADIAIAA9ACAATABBAE0AQgBEAEEAKAB6ACwAIABuACwAIAB3ACwAXABuACAAIAAgACAASQBGACgAXABuACAAIAAgACAAIAAgACAAIABuACAAPQAgADIALABcAG4AIAAgACAAIAAgACAAIAAgAEwARQBUACgAdQAsACAAQwBIAE8ATwBTAEUAUgBPAFcAUwAoAHoALAAgADEAKQAsACAAdgAsACAAQwBIAE8ATwBTAEUAUgBPAFcAUwAoAHoALAAgADIAKQAsACAAVgBTAFQAQQBDAEsAKAB1ACAAKwAgAHYALAAgAHUAIAAtACAAdgApACkALABcAG4AIAAgACAAIAAgACAAIAAgAEwARQBUACgAXABuACAAIAAgACAAIAAgACAAIAAgACAAIAAgAHMALAAgAFMARQBRAFUARQBOAEMARQAoAG4AIAAvACAAMgApACwAXABuACAAIAAgACAAIAAgACAAIAAgACAAIAAgAC8ALwAgAEUAdgBlAG4AIABhAG4AZAAgAG8AZABkACAAZABlAGYAaQBuAGUAZAAgAGEAYwBjAG8AcgBkAGkAbgBnACAAdABvACAAMAAtAGIAYQBzAGUAZAAgAGkAbgBkAGUAeAAgAFwAbgAgACAAIAAgACAAIAAgACAAIAAgACAAIABlACwAIABDAEgATwBPAFMARQBSAE8AVwBTACgAegAsACAAMgAgACoAIABzACAALQAgADEAKQAsAFwAbgAgACAAIAAgACAAIAAgACAAIAAgACAAIABvACwAIABDAEgATwBPAFMARQBSAE8AVwBTACgAegAsACAAMgAgACoAIABzACkALABcAG4AIAAgACAAIAAgACAAIAAgACAAIAAgACAAdwBfAG4AZQB4AHQALAAgAEMASABPAE8AUwBFAFIATwBXAFMAKAB3ACwAIABTAEUAUQBVAEUATgBDAEUAKABuACAALwAgADQALAAgACwAIAAxACwAIAAyACkAKQAsAFwAbgAgACAAIAAgACAAIAAgACAAIAAgACAAIAB1ACwAIABfAFIAQQBEAEkAWAAyACgAZQAsACAAbgAgAC8AIAAyACwAIAB3AF8AbgBlAHgAdAApACwAXABuACAAIAAgACAAIAAgACAAIAAgACAAIAAgAHYALAAgAEMATQBVAEwAVAAoAHcALAAgAF8AUgBBAEQASQBYADIAKABvACwAIABuACAALwAgADIALAAgAHcAXwBuAGUAeAB0ACkAKQAsAFwAbgAgACAAIAAgACAAIAAgACAAIAAgACAAIABWAFMAVABBAEMASwAoAHUAIAArACAAdgAsACAAdQAgAC0AIAB2ACkAXABuACAAIAAgACAAIAAgACAAIAApAFwAbgAgACAAIAAgACkAXABuACkAOwBcAG4AXABuAC8AKgAqACAAQgBsAHUAZQBzAHQAZQBpAG4AIABhAGwAZwBvAHIAaQB0AGgAbQAgAGYAbwByACAARgBGAFQAIABmAG8AcgAgAG4AIAA+AD0AIAAyACAAKgAvAFwAbgBfAEIATABVAEUAUwBUAEUASQBOACAAPQAgAEwAQQBNAEIARABBACgAegAsACAAbgAsACAAYwBoAGkAcgBwACwAXABuACAAIAAgACAATABFAFQAKABcAG4AIAAgACAAIAAgACAAIAAgAG4AZQB4AHQAXwBwAG8AdwAyACwAIABSAE8AVQBOAEQAKAAyACAAXgAgACgAQwBFAEkATABJAE4ARwAuAE0AQQBUAEgAKABMAE8ARwAoAG4ALAAgADIAKQAgACsAIAAxACkAKQAsACAAMAApACwAXABuACAAIAAgACAAIAAgACAAIAB3ACwAIABfAFIATwBPAFQATwBGAFUATgBJAFQAWQAoAFMARQBRAFUARQBOAEMARQAoAG4AZQB4AHQAXwBwAG8AdwAyACAALwAgADIALAAgACwAIAAwACwAIAAtADEAKQAsACAAbgBlAHgAdABfAHAAbwB3ADIAKQAsAFwAbgAgACAAIAAgACAAIAAgACAAYQAsACAAVgBTAFQAQQBDAEsAKABDAE0AVQBMAFQAKAB6ACwAIABjAGgAaQByAHAAIAAqACAAewAxACwAIAAtADEAfQApACwAIABTAEUAUQBVAEUATgBDAEUAKABuAGUAeAB0AF8AcABvAHcAMgAgAC0AIABuACwAIAAyACwAIAAwACwAIAAwACkAKQAsAFwAbgAgACAAIAAgACAAIAAgACAAYgAsACAAVgBTAFQAQQBDAEsAKABcAG4AIAAgACAAIAAgACAAIAAgACAAIAAgACAAYwBoAGkAcgBwACwAXABuACAAIAAgACAAIAAgACAAIAAgACAAIAAgAFMARQBRAFUARQBOAEMARQAoAG4AZQB4AHQAXwBwAG8AdwAyACAALQAgADIAIAAqACAAbgAgACsAIAAxACwAIAAyACwAIAAwACwAIAAwACkALABcAG4AIAAgACAAIAAgACAAIAAgACAAIAAgACAAQwBIAE8ATwBTAEUAUgBPAFcAUwAoAGMAaABpAHIAcAAsACAAUwBFAFEAVQBFAE4AQwBFACgAbgAgAC0AIAAxACwAIAAsACAAbgAsACAALQAxACkAKQBcAG4AIAAgACAAIAAgACAAIAAgACkALABcAG4AIAAgACAAIAAgACAAIAAgAGMAbwBuAHYALAAgAF8AUgBBAEQASQBYADIAKABcAG4AIAAgACAAIAAgACAAIAAgACAAIAAgACAAQwBNAFUATABUACgAXwBSAEEARABJAFgAMgAoAGEALAAgAG4AZQB4AHQAXwBwAG8AdwAyACwAIAB3ACkALAAgAF8AUgBBAEQASQBYADIAKABiACwAIABuAGUAeAB0AF8AcABvAHcAMgAsACAAdwApACkALABcAG4AIAAgACAAIAAgACAAIAAgACAAIAAgACAAbgBlAHgAdABfAHAAbwB3ADIALABcAG4AIAAgACAAIAAgACAAIAAgACAAIAAgACAAdwAgACoAIAB7ADEALAAgAC0AMQB9AFwAbgAgACAAIAAgACAAIAAgACAAKQAgAC8AIABuAGUAeAB0AF8AcABvAHcAMgAsAFwAbgAgACAAIAAgACAAIAAgACAAQwBNAFUATABUACgAVABBAEsARQAoAGMAbwBuAHYALAAgAG4AKQAsACAAYwBoAGkAcgBwACAAKgAgAHsAMQAsACAALQAxAH0AKQBcAG4AIAAgACAAIAApAFwAbgApADsAXABuAFwAbgAvACoAKgAgAEYARgBUACAAKgAvAFwAbgBGAEYAVAAgAD0AIABMAEEATQBCAEQAQQAoAHoALAAgAFsAbgBdACwAXABuACAAIAAgACAATABFAFQAKABcAG4AIAAgACAAIAAgACAAIAAgAG0ALAAgAFIATwBXAFMAKAB6ACkALABcAG4AIAAgACAAIAAgACAAIAAgAHMAaQB6AGUALAAgAEkARgAoAE8AUgAoAEkAUwBPAE0ASQBUAFQARQBEACgAbgApACwAIABuACAAPQAgADAAKQAsACAAbQAsACAAbgApACwAXABuACAAIAAgACAAIAAgACAAIAB6AHoALAAgAEkARgAoAHMAaQB6AGUAIAA9ACAAbQAsACAAegAsACAASQBGACgAcwBpAHoAZQAgADwAIABtACwAIABUAEEASwBFACgAegAsACAAcwBpAHoAZQApACwAIABWAFMAVABBAEMASwAoAHoALAAgAFMARQBRAFUARQBOAEMARQAoAHMAaQB6AGUAIAAtACAAbQAsACAAMgAsACAAMAAsACAAMAApACkAKQApACwAXABuACAAIAAgACAAIAAgACAAIABfAEYARgBUACgAegB6ACwAIABzAGkAegBlACkAXABuACAAIAAgACAAKQBcAG4AKQA7AFwAbgBcAG4ALwAqACoAIABGAEYAVAAgAGkAbQBwAGwAZQBtAGUAbgB0AGEAdABpAG8AbgAgACoALwBcAG4AXwBGAEYAVAAgAD0AIABMAEEATQBCAEQAQQAoAHoALAAgAG4ALABcAG4AIAAgACAAIABJAEYAKABcAG4AIAAgACAAIAAgACAAIAAgAG4AIAA9ACAAMQAsAFwAbgAgACAAIAAgACAAIAAgACAAegAsAFwAbgAgACAAIAAgACAAIAAgACAASQBGACgAXABuACAAIAAgACAAIAAgACAAIAAgACAAIAAgAFAATwBXAEUAUgAoADIALAAgAEYATABPAE8AUgAuAE0AQQBUAEgAKABMAE8ARwAoAG4ALAAgADIAKQApACkAIAA8AD4AIABuACwAXABuACAAIAAgACAAIAAgACAAIAAgACAAIAAgAF8AQgBMAFUARQBTAFQARQBJAE4AKAB6ACwAIABuACwAIABfAFIATwBPAFQATwBGAFUATgBJAFQAWQAoAFMARQBRAFUARQBOAEMARQAoAG4ALAAgACwAIAAwACkAIABeACAAMgAsACAAMgAgACoAIABuACkAKQAsAFwAbgAgACAAIAAgACAAIAAgACAAIAAgACAAIABfAFIAQQBEAEkAWAAyACgAegAsACAAbgAsACAAXwBSAE8ATwBUAE8ARgBVAE4ASQBUAFkAKABTAEUAUQBVAEUATgBDAEUAKABuACAALwAgADIALAAgACwAIAAwACwAIAAtADEAKQAsACAAbgApACkAXABuACAAIAAgACAAIAAgACAAIAApAFwAbgAgACAAIAAgACkAXABuACkAOwBcAG4AXABuAC8AKgAqACAASQBuAHYAZQByAHMAZQAgAEYARgBUACAAKgAvAFwAbgBJAEYARgBUACAAPQAgAEwAQQBNAEIARABBACgAegAsACAAWwBuAF0ALABcAG4AIAAgACAAIABMAEUAVAAoAFwAbgAgACAAIAAgACAAIAAgACAAbQAsACAAUgBPAFcAUwAoAHoAKQAsAFwAbgAgACAAIAAgACAAIAAgACAAcwBpAHoAZQAsACAASQBGACgATwBSACgASQBTAE8ATQBJAFQAVABFAEQAKABuACkALAAgAG4AIAA9ACAAMAApACwAIABtACwAIABuACkALABcAG4AIAAgACAAIAAgACAAIAAgAHoAegAsACAASQBGACgAcwBpAHoAZQAgAD0AIABtACwAIAB6ACwAIABJAEYAKABzAGkAegBlACAAPAAgAG0ALAAgAFQAQQBLAEUAKAB6ACwAIABzAGkAegBlACkALAAgAFYAUwBUAEEAQwBLACgAegAsACAAUwBFAFEAVQBFAE4AQwBFACgAcwBpAHoAZQAgAC0AIABtACwAIAAyACwAIAAwACwAIAAwACkAKQApACkALABcAG4AIAAgACAAIAAgACAAIAAgAF8ASQBGAEYAVAAoAHoAegAsACAAcwBpAHoAZQApACAALwAgAHMAaQB6AGUAXABuACAAIAAgACAAKQBcAG4AKQA7AFwAbgBcAG4ALwAqACoAIABJAG4AdgBlAHIAcwBlACAARgBGAFQAIABpAG0AcABsAGUAbQBlAG4AdABhAHQAaQBvAG4AIAAoAG4AbwB0ACAAbgBvAHIAbQBhAGwAaQB6AGUAZAApACAAKgAvAFwAbgBfAEkARgBGAFQAIAA9ACAATABBAE0AQgBEAEEAKAB6ACwAIABuACwAXABuACAAIAAgACAASQBGACgAXABuACAAIAAgACAAIAAgACAAIABuACAAPQAgADEALABcAG4AIAAgACAAIAAgACAAIAAgAHoALABcAG4AIAAgACAAIAAgACAAIAAgAEkARgAoAFwAbgAgACAAIAAgACAAIAAgACAAIAAgACAAIABQAE8AVwBFAFIAKAAyACwAIABGAEwATwBPAFIALgBNAEEAVABIACgATABPAEcAKABuACwAIAAyACkAKQApACAAPAA+ACAAbgAsAFwAbgAgACAAIAAgACAAIAAgACAAIAAgACAAIABfAEIATABVAEUAUwBUAEUASQBOACgAegAsACAAbgAsACAAXwBSAE8ATwBUAE8ARgBVAE4ASQBUAFkAKABTAEUAUQBVAEUATgBDAEUAKABuACwAIAAsACAAMAApACAAXgAgADIALAAgADIAIAAqACAAbgApACAAKgAgAHsAMQAsACAALQAxAH0AKQAsAFwAbgAgACAAIAAgACAAIAAgACAAIAAgACAAIABfAFIAQQBEAEkAWAAyACgAegAsACAAbgAsACAAXwBSAE8ATwBUAE8ARgBVAE4ASQBUAFkAKABTAEUAUQBVAEUATgBDAEUAKABuACAALwAgADIALAAgACwAIAAwACwAIAAxACkALAAgAG4AKQApAFwAbgAgACAAIAAgACAAIAAgACAAKQBcAG4AIAAgACAAIAApAFwAbgApADsAXABuAFwAbgAvACoAKgAgAFIAZQBhAGwAIABGAEYAVAAgAGkAbQBwAGwAZQBtAGUAbgB0AGEAdABpAG8AbgAgACoALwBcAG4AXwBSAEYARgBUACAAPQAgAEwAQQBNAEIARABBACgAeAAsACAAbgAsAFwAbgAgACAAIAAgAEkARgAoAFwAbgAgACAAIAAgACAAIAAgACAAbgAgAD0AIAAxACwAXABuACAAIAAgACAAIAAgACAAIAB4ACAAKgAgAHsAMQAsACAAMAB9ACwAXABuACAAIAAgACAAIAAgACAAIABJAEYAKABcAG4AIAAgACAAIAAgACAAIAAgACAAIAAgACAAbgAgAD0AIAAyACwAXABuACAAIAAgACAAIAAgACAAIAAgACAAIAAgAE0ATQBVAEwAVAAoAHsAMQAsACAAMQA7ACAAMQAsACAALQAxAH0ALAAgAHgAKQAgACoAIAB7ADEALAAgADAAfQAsAFwAbgAgACAAIAAgACAAIAAgACAAIAAgACAAIABJAEYAKABcAG4AIAAgACAAIAAgACAAIAAgACAAIAAgACAAIAAgACAAIABQAE8AVwBFAFIAKAAyACwAIABGAEwATwBPAFIALgBNAEEAVABIACgATABPAEcAKABuACwAIAAyACkAKQApACAAPQAgAG4ALABcAG4AIAAgACAAIAAgACAAIAAgACAAIAAgACAAIAAgACAAIABMAEUAVAAoAFwAbgAgACAAIAAgACAAIAAgACAAIAAgACAAIAAgACAAIAAgACAAIAAgACAAdwAsACAAXwBSAE8ATwBUAE8ARgBVAE4ASQBUAFkAKAAtAFMARQBRAFUARQBOAEMARQAoAG4AIAAvACAAMgAgACsAIAAxACwAIAAsACAAMAApACwAIABuACkALABcAG4AIAAgACAAIAAgACAAIAAgACAAIAAgACAAIAAgACAAIAAgACAAIAAgAHoALAAgAF8AUgBBAEQASQBYADIAKABXAFIAQQBQAFIATwBXAFMAKAB4ACwAIAAyACkALAAgAG4AIAAvACAAMgAsACAAQwBIAE8ATwBTAEUAUgBPAFcAUwAoAHcALAAgAFMARQBRAFUARQBOAEMARQAoAG4AIAAvACAANAAsACAALAAgADEALAAgADIAKQApACkALABcAG4AIAAgACAAIAAgACAAIAAgACAAIAAgACAAIAAgACAAIAAgACAAIAAgAHoAegAsACAAVgBTAFQAQQBDAEsAKAB6ACwAIABUAEEASwBFACgAegAsACAAMQApACkALABcAG4AIAAgACAAIAAgACAAIAAgACAAIAAgACAAIAAgACAAIAAgACAAIAAgAHoAcgAsACAAQwBIAE8ATwBTAEUAUgBPAFcAUwAoAHoAegAsACAAUwBFAFEAVQBFAE4AQwBFACgAbgAgAC8AIAAyACAAKwAgADEALAAgACwAIABuACAALwAgADIAIAArACAAMQAsACAALQAxACkAKQAgACoAIAB7ADEALAAgAC0AMQB9ACwAXABuACAAIAAgACAAIAAgACAAIAAgACAAIAAgACAAIAAgACAAIAAgACAAIAAwAC4ANQAgACoAIAAoAHoAegAgACsAIAB6AHIAKQAgAC0AIABDAE0AVQBMAFQAKAB3ACwAIABDAE0AVQBMAFQAKAB7ADAALAAgADAALgA1AH0ALAAgAHoAegAgAC0AIAB6AHIAKQApAFwAbgAgACAAIAAgACAAIAAgACAAIAAgACAAIAAgACAAIAAgACkALABcAG4AIAAgACAAIAAgACAAIAAgACAAIAAgACAAIAAgACAAIABJAEYAKABcAG4AIAAgACAAIAAgACAAIAAgACAAIAAgACAAIAAgACAAIAAgACAAIAAgAE0ATwBEACgAbgAsACAAMgApACAAPQAgADAALABcAG4AIAAgACAAIAAgACAAIAAgACAAIAAgACAAIAAgACAAIAAgACAAIAAgAFQAQQBLAEUAKABfAEYARgBUACgAeAAgACoAIAB7ADEALAAgADAAfQAsACAAbgApACwAIABuACAALwAgADIAIAArACAAMQApACwAXABuACAAIAAgACAAIAAgACAAIAAgACAAIAAgACAAIAAgACAAIAAgACAAIABUAEEASwBFACgAXwBGAEYAVAAoAHgAIAAqACAAewAxACwAIAAwAH0ALAAgAG4AKQAsACAAKABuACAAKwAgADEAKQAgAC8AIAAyACkAXABuACAAIAAgACAAIAAgACAAIAAgACAAIAAgACAAIAAgACAAKQBcAG4AIAAgACAAIAAgACAAIAAgACAAIAAgACAAKQBcAG4AIAAgACAAIAAgACAAIAAgACkAXABuACAAIAAgACAAKQBcAG4AKQA7AFwAbgBcAG4ALwAqACoAIABSAGUAYQBsACAARgBGAFQAIAAqAC8AXABuAFIARgBGAFQAIAA9ACAATABBAE0AQgBEAEEAKAB4ACwAIABbAG4AXQAsAFwAbgAgACAAIAAgAEwARQBUACgAXABuACAAIAAgACAAIAAgACAAIABtACwAIABSAE8AVwBTACgAeAApACwAXABuACAAIAAgACAAIAAgACAAIABzAGkAegBlACwAIABJAEYAKABPAFIAKABJAFMATwBNAEkAVABUAEUARAAoAG4AKQAsACAAbgAgAD0AIAAwACkALAAgAG0ALAAgAG4AKQAsAFwAbgAgACAAIAAgACAAIAAgACAAeAB4ACwAIABJAEYAKABzAGkAegBlACAAPQAgAG0ALAAgAHgALAAgAEkARgAoAHMAaQB6AGUAIAA8ACAAbQAsACAAVABBAEsARQAoAHgALAAgAHMAaQB6AGUAKQAsACAAVgBTAFQAQQBDAEsAKAB4ACwAIABTAEUAUQBVAEUATgBDAEUAKABzAGkAegBlACAALQAgAG0ALAAgADEALAAgADAALAAgADAAKQApACkAKQAsAFwAbgAgACAAIAAgACAAIAAgACAAXwBSAEYARgBUACgAeAB4ACwAIABzAGkAegBlACkAXABuACAAIAAgACAAKQBcAG4AKQA7AFwAbgBcAG4ALwAqACoAIABJAG4AdgBlAHIAcwBlACAAcgBlAGEAbAAgAEYARgBUACAAaQBtAHAAbABlAG0AZQBuAHQAYQB0AGkAbwBuACAAKABuAG8AdAAgAG4AbwByAG0AYQBsAGkAegBlAGQAKQAgACoALwBcAG4AXwBJAFIARgBGAFQAIAA9ACAATABBAE0AQgBEAEEAKAB6ACwAIABuACwAXABuACAAIAAgACAASQBGACgAXABuACAAIAAgACAAIAAgACAAIABuACAAPQAgADEALABcAG4AIAAgACAAIAAgACAAIAAgAEMASABPAE8AUwBFAEMATwBMAFMAKAB6ACwAIAAxACkALABcAG4AIAAgACAAIAAgACAAIAAgAEkARgAoAFwAbgAgACAAIAAgACAAIAAgACAAIAAgACAAIABuACAAPQAgADIALABcAG4AIAAgACAAIAAgACAAIAAgACAAIAAgACAAQwBIAE8ATwBTAEUAQwBPAEwAUwAoAE0ATQBVAEwAVAAoAHsAMQAsACAAMQA7ACAAMQAsACAALQAxAH0ALAAgAHoAKQAsACAAMQApACwAXABuACAAIAAgACAAIAAgACAAIAAgACAAIAAgAEkARgAoAFwAbgAgACAAIAAgACAAIAAgACAAIAAgACAAIAAgACAAIAAgAFAATwBXAEUAUgAoADIALAAgAEYATABPAE8AUgAuAE0AQQBUAEgAKABMAE8ARwAoAG4ALAAgADIAKQApACkAIAA9ACAAbgAsAFwAbgAgACAAIAAgACAAIAAgACAAIAAgACAAIAAgACAAIAAgAEwARQBUACgAXABuACAAIAAgACAAIAAgACAAIAAgACAAIAAgACAAIAAgACAAIAAgACAAIAB3ACwAIABfAFIATwBPAFQATwBGAFUATgBJAFQAWQAoACsAUwBFAFEAVQBFAE4AQwBFACgAbgAgAC8AIAAyACwAIAAsACAAMAApACwAIABuACkALABcAG4AIAAgACAAIAAgACAAIAAgACAAIAAgACAAIAAgACAAIAAgACAAIAAgAHoAcgAsACAAQwBIAE8ATwBTAEUAUgBPAFcAUwAoAHoALAAgAFMARQBRAFUARQBOAEMARQAoAG4AIAAvACAAMgAsACAALAAgAG4AIAAvACAAMgAgACsAIAAxACwAIAAtADEAKQApACAAKgAgAHsAMQAsACAALQAxAH0ALABcAG4AIAAgACAAIAAgACAAIAAgACAAIAAgACAAIAAgACAAIAAgACAAIAAgAHoAYwAsACAARABSAE8AUAAoAHoALAAgAC0AMQApACwAXABuACAAIAAgACAAIAAgACAAIAAgACAAIAAgACAAIAAgACAAIAAgACAAIABUAE8AQwBPAEwAKABcAG4AIAAgACAAIAAgACAAIAAgACAAIAAgACAAIAAgACAAIAAgACAAIAAgACAAIAAgACAAXwBSAEEARABJAFgAMgAoAFwAbgAgACAAIAAgACAAIAAgACAAIAAgACAAIAAgACAAIAAgACAAIAAgACAAIAAgACAAIAAgACAAIAAgACgAegBjACAAKwAgAHoAcgApACAAKwAgAEMATQBVAEwAVAAoAHcALAAgAEMATQBVAEwAVAAoAHsAMAAsACAAMQB9ACwAIAB6AGMAIAAtACAAegByACkAKQAsAFwAbgAgACAAIAAgACAAIAAgACAAIAAgACAAIAAgACAAIAAgACAAIAAgACAAIAAgACAAIAAgACAAIAAgAG4AIAAvACAAMgAsAFwAbgAgACAAIAAgACAAIAAgACAAIAAgACAAIAAgACAAIAAgACAAIAAgACAAIAAgACAAIAAgACAAIAAgAEMASABPAE8AUwBFAFIATwBXAFMAKAB3ACwAIABTAEUAUQBVAEUATgBDAEUAKABuACAALwAgADQALAAgACwAIAAxACwAIAAyACkAKQBcAG4AIAAgACAAIAAgACAAIAAgACAAIAAgACAAIAAgACAAIAAgACAAIAAgACAAIAAgACAAKQBcAG4AIAAgACAAIAAgACAAIAAgACAAIAAgACAAIAAgACAAIAAgACAAIAAgACkAXABuACAAIAAgACAAIAAgACAAIAAgACAAIAAgACAAIAAgACAAKQAsAFwAbgAgACAAIAAgACAAIAAgACAAIAAgACAAIAAgACAAIAAgAEkARgAoAFwAbgAgACAAIAAgACAAIAAgACAAIAAgACAAIAAgACAAIAAgACAAIAAgACAATQBPAEQAKABuACwAIAAyACkAIAA9ACAAMAAsAFwAbgAgACAAIAAgACAAIAAgACAAIAAgACAAIAAgACAAIAAgACAAIAAgACAAQwBIAE8ATwBTAEUAQwBPAEwAUwAoAFwAbgAgACAAIAAgACAAIAAgACAAIAAgACAAIAAgACAAIAAgACAAIAAgACAAIAAgACAAIABfAEkARgBGAFQAKABcAG4AIAAgACAAIAAgACAAIAAgACAAIAAgACAAIAAgACAAIAAgACAAIAAgACAAIAAgACAAIAAgACAAIABWAFMAVABBAEMASwAoAHoALAAgAEMASABPAE8AUwBFAFIATwBXAFMAKAB6ACwAIABTAEUAUQBVAEUATgBDAEUAKABuACAALwAgADIAIAAtACAAMQAsACAALAAgAG4AIAAvACAAMgAsACAALQAxACkAKQAgACoAIAB7ADEALAAgAC0AMQB9ACkALABcAG4AIAAgACAAIAAgACAAIAAgACAAIAAgACAAIAAgACAAIAAgACAAIAAgACAAIAAgACAAIAAgACAAIABuAFwAbgAgACAAIAAgACAAIAAgACAAIAAgACAAIAAgACAAIAAgACAAIAAgACAAIAAgACAAIAApACwAXABuACAAIAAgACAAIAAgACAAIAAgACAAIAAgACAAIAAgACAAIAAgACAAIAAgACAAIAAgADEAXABuACAAIAAgACAAIAAgACAAIAAgACAAIAAgACAAIAAgACAAIAAgACAAIAApACwAXABuACAAIAAgACAAIAAgACAAIAAgACAAIAAgACAAIAAgACAAIAAgACAAIABDAEgATwBPAFMARQBDAE8ATABTACgAXABuACAAIAAgACAAIAAgACAAIAAgACAAIAAgACAAIAAgACAAIAAgACAAIAAgACAAIAAgAF8ASQBGAEYAVAAoAFwAbgAgACAAIAAgACAAIAAgACAAIAAgACAAIAAgACAAIAAgACAAIAAgACAAIAAgACAAIAAgACAAIAAgAFYAUwBUAEEAQwBLACgAXABuACAAIAAgACAAIAAgACAAIAAgACAAIAAgACAAIAAgACAAIAAgACAAIAAgACAAIAAgACAAIAAgACAAIAAgACAAIAB6ACwAXABuACAAIAAgACAAIAAgACAAIAAgACAAIAAgACAAIAAgACAAIAAgACAAIAAgACAAIAAgACAAIAAgACAAIAAgACAAIABDAEgATwBPAFMARQBSAE8AVwBTACgAegAsACAAUwBFAFEAVQBFAE4AQwBFACgAKABuACAALQAgADEAKQAgAC8AIAAyACwAIAAsACAAKABuACAAKwAgADEAKQAgAC8AIAAyACwAIAAtADEAKQApACAAKgAgAHsAMQAsACAALQAxAH0AXABuACAAIAAgACAAIAAgACAAIAAgACAAIAAgACAAIAAgACAAIAAgACAAIAAgACAAIAAgACAAIAAgACAAKQAsAFwAbgAgACAAIAAgACAAIAAgACAAIAAgACAAIAAgACAAIAAgACAAIAAgACAAIAAgACAAIAAgACAAIAAgAG4AXABuACAAIAAgACAAIAAgACAAIAAgACAAIAAgACAAIAAgACAAIAAgACAAIAAgACAAIAAgACkALABcAG4AIAAgACAAIAAgACAAIAAgACAAIAAgACAAIAAgACAAIAAgACAAIAAgACAAIAAgACAAMQBcAG4AIAAgACAAIAAgACAAIAAgACAAIAAgACAAIAAgACAAIAAgACAAIAAgACkAXABuACAAIAAgACAAIAAgACAAIAAgACAAIAAgACAAIAAgACAAKQBcAG4AIAAgACAAIAAgACAAIAAgACAAIAAgACAAKQBcAG4AIAAgACAAIAAgACAAIAAgACkAXABuACAAIAAgACAAKQBcAG4AKQA7AFwAbgBcAG4ALwAqACoAIABJAG4AdgBlAHIAcwBlACAAcgBlAGEAbAAgAEYARgBUACAAKgAvAFwAbgBJAFIARgBGAFQAIAA9ACAATABBAE0AQgBEAEEAKAB6ACwAIABbAG4AXQAsAFwAbgAgACAAIAAgAEwARQBUACgAXABuACAAIAAgACAAIAAgACAAIABtACwAIABSAE8AVwBTACgAegApACwAXABuACAAIAAgACAAIAAgACAAIAByAGUAYQBsAF8AcwBpAHoAZQAsACAASQBGACgATwBSACgASQBTAE8ATQBJAFQAVABFAEQAKABuACkALAAgAG4AIAA9ACAAMAApACwAIAAyACAAKgAgACgAbQAgAC0AIAAxACkALAAgAG4AKQAsAFwAbgAgACAAIAAgACAAIAAgACAAYwBvAG0AcABsAGUAeABfAHMAaQB6AGUALAAgAFEAVQBPAFQASQBFAE4AVAAoAHIAZQBhAGwAXwBzAGkAegBlACwAIAAyACkAIAArACAAMQAsAFwAbgAgACAAIAAgACAAIAAgACAAegB6ACwAIABJAEYAKABcAG4AIAAgACAAIAAgACAAIAAgACAAIAAgACAAbQAgAD0AIABjAG8AbQBwAGwAZQB4AF8AcwBpAHoAZQAsAFwAbgAgACAAIAAgACAAIAAgACAAIAAgACAAIAB6ACwAXABuACAAIAAgACAAIAAgACAAIAAgACAAIAAgAEkARgAoAFwAbgAgACAAIAAgACAAIAAgACAAIAAgACAAIAAgACAAIAAgAGMAbwBtAHAAbABlAHgAXwBzAGkAegBlACAAPAAgAG0ALABcAG4AIAAgACAAIAAgACAAIAAgACAAIAAgACAAIAAgACAAIABUAEEASwBFACgAegAsACAAYwBvAG0AcABsAGUAeABfAHMAaQB6AGUAKQAsAFwAbgAgACAAIAAgACAAIAAgACAAIAAgACAAIAAgACAAIAAgAFYAUwBUAEEAQwBLACgAegAsACAAUwBFAFEAVQBFAE4AQwBFACgAYwBvAG0AcABsAGUAeABfAHMAaQB6AGUAIAAtACAAbQAsACAAMgAsACAAMAAsACAAMAApACkAXABuACAAIAAgACAAIAAgACAAIAAgACAAIAAgACkAXABuACAAIAAgACAAIAAgACAAIAApACwAXABuACAAIAAgACAAIAAgACAAIABfAEkAUgBGAEYAVAAoAHoAegAsACAAcgBlAGEAbABfAHMAaQB6AGUAKQAgAC8AIAByAGUAYQBsAF8AcwBpAHoAZQBcAG4AIAAgACAAIAApAFwAbgApADsAXABuAFwAbgAvACoAKgAgAEMAbwBuAHYAZQByAHQAcwAgAGYAcgBvAG0AIABEAEYAVAAgAHQAbwAgAEQASABUACAAbwBmACAAYQAgAHIAZQBhAGwAIABpAG4AcAB1AHQAIAAqAC8AXABuAEQARgBUADIARABIAFQAIAA9ACAATABBAE0AQgBEAEEAKAB6ACwAIABbAG4AXQAsAFwAbgAgACAAIAAgAEwARQBUACgAXABuACAAIAAgACAAIAAgACAAIABtACwAIABSAE8AVwBTACgAegApACwAXABuACAAIAAgACAAIAAgACAAIAByAGUAYQBsAF8AcwBpAHoAZQAsACAASQBGACgATwBSACgASQBTAE8ATQBJAFQAVABFAEQAKABuACkALAAgAG4AIAA9ACAAMAApACwAIAAyACAAKgAgACgAbQAgAC0AIAAxACkALAAgAG4AKQAsAFwAbgAgACAAIAAgACAAIAAgACAAYwBvAG0AcABsAGUAeABfAHMAaQB6AGUALAAgAFEAVQBPAFQASQBFAE4AVAAoAHIAZQBhAGwAXwBzAGkAegBlACwAIAAyACkAIAArACAAMQAsAFwAbgAgACAAIAAgACAAIAAgACAAegB6ACwAIABJAEYAKABcAG4AIAAgACAAIAAgACAAIAAgACAAIAAgACAAbQAgAD0AIABjAG8AbQBwAGwAZQB4AF8AcwBpAHoAZQAsAFwAbgAgACAAIAAgACAAIAAgACAAIAAgACAAIAB6ACwAXABuACAAIAAgACAAIAAgACAAIAAgACAAIAAgAEkARgAoAFwAbgAgACAAIAAgACAAIAAgACAAIAAgACAAIAAgACAAIAAgAGMAbwBtAHAAbABlAHgAXwBzAGkAegBlACAAPAAgAG0ALABcAG4AIAAgACAAIAAgACAAIAAgACAAIAAgACAAIAAgACAAIABUAEEASwBFACgAegAsACAAYwBvAG0AcABsAGUAeABfAHMAaQB6AGUAKQAsAFwAbgAgACAAIAAgACAAIAAgACAAIAAgACAAIAAgACAAIAAgAFYAUwBUAEEAQwBLACgAegAsACAAUwBFAFEAVQBFAE4AQwBFACgAYwBvAG0AcABsAGUAeABfAHMAaQB6AGUAIAAtACAAbQAsACAAMgAsACAAMAAsACAAMAApACkAXABuACAAIAAgACAAIAAgACAAIAAgACAAIAAgACkAXABuACAAIAAgACAAIAAgACAAIAApACwAXABuACAAIAAgACAAIAAgACAAIABJAEYAKABcAG4AIAAgACAAIAAgACAAIAAgACAAIAAgACAAcgBlAGEAbABfAHMAaQB6AGUAIAA9ACAAMQAsAFwAbgAgACAAIAAgACAAIAAgACAAIAAgACAAIABJAE4ARABFAFgAKAB6AHoALAAgADEALAAgADEAKQAsAFwAbgAgACAAIAAgACAAIAAgACAAIAAgACAAIABJAEYAKABcAG4AIAAgACAAIAAgACAAIAAgACAAIAAgACAAIAAgACAAIAByAGUAYQBsAF8AcwBpAHoAZQAgAD0AIAAyACwAXABuACAAIAAgACAAIAAgACAAIAAgACAAIAAgACAAIAAgACAATQBNAFUATABUACgAegB6ACwAIAB7ADEAOwAgAC0AMQB9ACkALABcAG4AIAAgACAAIAAgACAAIAAgACAAIAAgACAAIAAgACAAIABWAFMAVABBAEMASwAoAFwAbgAgACAAIAAgACAAIAAgACAAIAAgACAAIAAgACAAIAAgACAAIAAgACAATQBNAFUATABUACgAegB6ACwAIAB7ADEAOwAgAC0AMQB9ACkALABcAG4AIAAgACAAIAAgACAAIAAgACAAIAAgACAAIAAgACAAIAAgACAAIAAgAEkATgBEAEUAWAAoAE0ATQBVAEwAVAAoAHoAegAsACAAewAxADsAIAAxAH0AKQAsACAAUwBFAFEAVQBFAE4AQwBFACgAYwBvAG0AcABsAGUAeABfAHMAaQB6AGUAIAAtACAAMgAsACAALAAgAGMAbwBtAHAAbABlAHgAXwBzAGkAegBlACAALQAgADEALAAgAC0AMQApACkAXABuACAAIAAgACAAIAAgACAAIAAgACAAIAAgACAAIAAgACAAKQBcAG4AIAAgACAAIAAgACAAIAAgACAAIAAgACAAKQBcAG4AIAAgACAAIAAgACAAIAAgACkAXABuACAAIAAgACAAKQBcAG4AKQA7AFwAbgBcAG4ALwAqACoAIABDAG8AbgB2AGUAcgB0AHMAIABmAHIAbwBtACAARABIAFQAIAB0AG8AIABEAEYAVAAgAG8AZgAgAGEAIAByAGUAYQBsACAAaQBuAHAAdQB0ACAAKgAvAFwAbgBEAEgAVAAyAEQARgBUACAAPQAgAEwAQQBNAEIARABBACgAeAAsACAAWwBuAF0ALABcAG4AIAAgACAAIABMAEUAVAAoAFwAbgAgACAAIAAgACAAIAAgACAAbQAsACAAUgBPAFcAUwAoAHgAKQAsAFwAbgAgACAAIAAgACAAIAAgACAAcwBpAHoAZQAsACAASQBGACgATwBSACgASQBTAE8ATQBJAFQAVABFAEQAKABuACkALAAgAG4AIAA9ACAAMAApACwAIABtACwAIABuACkALABcAG4AIAAgACAAIAAgACAAIAAgAHgAeAAsACAASQBGACgAcwBpAHoAZQAgAD0AIABtACwAIAB4ACwAIABJAEYAKABzAGkAegBlACAAPAAgAG0ALAAgAFQAQQBLAEUAKAB4ACwAIABzAGkAegBlACkALAAgAFYAUwBUAEEAQwBLACgAeAAsACAAUwBFAFEAVQBFAE4AQwBFACgAcwBpAHoAZQAgAC0AIABtACwAIAAxACwAIAAwACwAIAAwACkAKQApACkALABcAG4AIAAgACAAIAAgACAAIAAgAEkARgAoAFwAbgAgACAAIAAgACAAIAAgACAAIAAgACAAIABzAGkAegBlACAAPQAgADEALABcAG4AIAAgACAAIAAgACAAIAAgACAAIAAgACAAQwBIAE8ATwBTAEUAKAB7ADEALAAgADIAfQAsACAAeAB4ACwAIAAwACkALABcAG4AIAAgACAAIAAgACAAIAAgACAAIAAgACAATABFAFQAKABcAG4AIAAgACAAIAAgACAAIAAgACAAIAAgACAAIAAgACAAIABzACwAIABTAEUAUQBVAEUATgBDAEUAKABzAGkAegBlACAALwAgADIAKQAsAFwAbgAgACAAIAAgACAAIAAgACAAIAAgACAAIAAgACAAIAAgAFYAUwBUAEEAQwBLACgAXABuACAAIAAgACAAIAAgACAAIAAgACAAIAAgACAAIAAgACAAIAAgACAAIABDAEgATwBPAFMARQAoAHsAMQAsACAAMgB9ACwAIABJAE4ARABFAFgAKAB4AHgALAAgADEAKQAsACAAMAApACwAXABuACAAIAAgACAAIAAgACAAIAAgACAAIAAgACAAIAAgACAAIAAgACAAIAAoAEMASABPAE8AUwBFACgAewAxACwAIAAyAH0ALAAgADEALAAgAC0AMQApACAAKgAgAEkATgBEAEUAWAAoAHgAeAAsACAAcwAgACsAIAAxACkAIAArACAASQBOAEQARQBYACgAeAB4ACwAIABzAGkAegBlACAAKwAgADEAIAAtACAAcwApACkAIAAvACAAMgBcAG4AIAAgACAAIAAgACAAIAAgACAAIAAgACAAIAAgACAAIAApAFwAbgAgACAAIAAgACAAIAAgACAAIAAgACAAIAApAFwAbgAgACAAIAAgACAAIAAgACAAKQBcAG4AIAAgACAAIAApAFwAbgApADsAXABuAFwAbgAvAC8AIABGAEgAVAAoAHgAKQAgAC0AIABGAGEAcwB0ACAASABhAHIAdABsAGUAeQAgAHQAcgBhAG4AcwBmAG8AcgBtAFwAbgBGAEgAVAAgAD0AIABMAEEATQBCAEQAQQAoAHgALAAgAEQARgBUADIARABIAFQAKABSAEYARgBUACgAeAApACkAKQA7AFwAbgBcAG4ALwAvACAASQBGAEgAVAAoAHgAKQAgAC0AIABJAG4AdgBlAHIAcwBlACAARgBhAHMAdAAgAEgAYQByAHQAbABlAHkAIAB0AHIAYQBuAHMAZgBvAHIAbQBcAG4ASQBGAEgAVAAgAD0AIABMAEEATQBCAEQAQQAoAHgALAAgAEkAUgBGAEYAVAAoAEQASABUADIARABGAFQAKAB4ACkAKQApADsAIgB9AF0ALAAiAHAAcgBvAGoAZQBjAHQATgBhAG0AZQBzACIAOgBbACIARgBGAFQALgBDAE0AVQBMAFQAIgAsACIARgBGAFQALgBfAFIATwBPAFQATwBGAFUATgBJAFQAWQAiACwAIgBGAEYAVAAuAF8AQwBJAFIAQwBfAEMATwBOAFYATwBMACIALAAiAEYARgBUAC4AXwBEAEYAVAAiACwAIgBGAEYAVAAuAF8ASQBEAEYAVAAiACwAIgBGAEYAVAAuAF8AUgBBAEQASQBYADIAIgAsACIARgBGAFQALgBfAEIATABVAEUAUwBUAEUASQBOACIALAAiAEYARgBUAC4ARgBGAFQAIgAsACIARgBGAFQALgBfAEYARgBUACIALAAiAEYARgBUAC4ASQBGAEYAVAAiACwAIgBGAEYAVAAuAF8ASQBGAEYAVAAiACwAIgBGAEYAVAAuAF8AUgBGAEYAVAAiACwAIgBGAEYAVAAuAFIARgBGAFQAIgAsACIARgBGAFQALgBfAEkAUgBGAEYAVAAiACwAIgBGAEYAVAAuAEkAUgBGAEYAVAAiACwAIgBGAEYAVAAuAEQARgBUADIARABIAFQAIgAsACIARgBGAFQALgBEAEgAVAAyAEQARgBUACIALAAiAEYARgBUAC4ARgBIAFQAIgAsACIARgBGAFQALgBJAEYASABUACIAXQAsACIAbABvAGMAYQBsAGUAIgA6AHsAIgBsAGkAcwB0AFMAZQBwAGEAcgBhAHQAbwByACIAOgAiACwAIgAsACIAcgBvAHcAUwBlAHAAYQByAGEAdABvAHIAIgA6ACIAOwAiACwAIgBjAG8AbAB1AG0AbgBTAGUAcABhAHIAYQB0AG8AcgAiADoAIgAsACIALAAiAHQAaABvAHUAcwBhAG4AZABzAFMAZQBwAGEAcgBhAHQAbwByACIAOgAiABkgIgAsACIAdABoAG8AdQBzAGEAbgBkAHMAUABvAHMAaQB0AGkAbwBuAHMAIgA6AFsAMwBdACwAIgBkAGUAYwBpAG0AYQBsAFMAZQBwAGEAcgBhAHQAbwByACIAOgAiAC4AIgAsACIAZABhAHQAZQBPAHIAZABlAHIAIgA6ACIATQBEAFkAIgAsACIAYwB1AHIAcgBlAG4AYwB5AFMAeQBtAGIAbwBsACIAOgAiAEMASABG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D9289AA3-8576-5645-99E4-45F344D4DF7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Altomani</dc:creator>
  <cp:lastModifiedBy>Altomani, Andrea</cp:lastModifiedBy>
  <dcterms:created xsi:type="dcterms:W3CDTF">2022-11-20T16:10:21Z</dcterms:created>
  <dcterms:modified xsi:type="dcterms:W3CDTF">2022-12-22T14:08:18Z</dcterms:modified>
</cp:coreProperties>
</file>