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800" yWindow="-80" windowWidth="18160" windowHeight="16360" tabRatio="500"/>
  </bookViews>
  <sheets>
    <sheet name="data" sheetId="1" r:id="rId1"/>
    <sheet name="Feuil2" sheetId="2" r:id="rId2"/>
  </sheets>
  <calcPr calcId="13000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L142" i="1"/>
  <c r="AA142"/>
  <c r="AL141"/>
  <c r="AA141"/>
  <c r="AL139"/>
  <c r="AL138"/>
  <c r="F138"/>
  <c r="AN137"/>
  <c r="AL137"/>
  <c r="AJ137"/>
  <c r="AI137"/>
  <c r="AH137"/>
  <c r="AF137"/>
  <c r="AE137"/>
  <c r="AD137"/>
  <c r="AB137"/>
  <c r="AA137"/>
  <c r="Z137"/>
  <c r="X137"/>
  <c r="W137"/>
  <c r="V137"/>
  <c r="T137"/>
  <c r="R137"/>
  <c r="P137"/>
  <c r="O137"/>
  <c r="N137"/>
  <c r="L137"/>
  <c r="K137"/>
  <c r="J137"/>
  <c r="I137"/>
  <c r="H137"/>
  <c r="F137"/>
  <c r="E137"/>
  <c r="D137"/>
  <c r="C137"/>
  <c r="B137"/>
  <c r="AX136"/>
  <c r="AX135"/>
  <c r="AN135"/>
  <c r="AM135"/>
  <c r="AL135"/>
  <c r="AK135"/>
  <c r="AG135"/>
  <c r="AC135"/>
  <c r="Y135"/>
  <c r="U135"/>
  <c r="Q135"/>
  <c r="M135"/>
  <c r="G135"/>
  <c r="AX134"/>
  <c r="AN134"/>
  <c r="AM134"/>
  <c r="AL134"/>
  <c r="AK134"/>
  <c r="AG134"/>
  <c r="AC134"/>
  <c r="Y134"/>
  <c r="U134"/>
  <c r="Q134"/>
  <c r="M134"/>
  <c r="G134"/>
  <c r="AX133"/>
  <c r="AN133"/>
  <c r="AM133"/>
  <c r="AL133"/>
  <c r="AK133"/>
  <c r="AG133"/>
  <c r="AC133"/>
  <c r="Y133"/>
  <c r="U133"/>
  <c r="Q133"/>
  <c r="M133"/>
  <c r="G133"/>
  <c r="AX132"/>
  <c r="AN132"/>
  <c r="AM132"/>
  <c r="AL132"/>
  <c r="AK132"/>
  <c r="AG132"/>
  <c r="AC132"/>
  <c r="Y132"/>
  <c r="U132"/>
  <c r="Q132"/>
  <c r="M132"/>
  <c r="G132"/>
  <c r="AX131"/>
  <c r="AN131"/>
  <c r="AM131"/>
  <c r="AL131"/>
  <c r="AK131"/>
  <c r="AG131"/>
  <c r="AC131"/>
  <c r="Y131"/>
  <c r="U131"/>
  <c r="Q131"/>
  <c r="M131"/>
  <c r="G131"/>
  <c r="AX130"/>
  <c r="AN130"/>
  <c r="AM130"/>
  <c r="AL130"/>
  <c r="AK130"/>
  <c r="AG130"/>
  <c r="AC130"/>
  <c r="Y130"/>
  <c r="U130"/>
  <c r="Q130"/>
  <c r="M130"/>
  <c r="G130"/>
  <c r="AX129"/>
  <c r="AN129"/>
  <c r="AM129"/>
  <c r="AL129"/>
  <c r="AK129"/>
  <c r="AG129"/>
  <c r="AC129"/>
  <c r="Y129"/>
  <c r="U129"/>
  <c r="Q129"/>
  <c r="M129"/>
  <c r="G129"/>
  <c r="AX128"/>
  <c r="AN128"/>
  <c r="AM128"/>
  <c r="AL128"/>
  <c r="AK128"/>
  <c r="AG128"/>
  <c r="AC128"/>
  <c r="Y128"/>
  <c r="U128"/>
  <c r="Q128"/>
  <c r="M128"/>
  <c r="G128"/>
  <c r="AX127"/>
  <c r="AN127"/>
  <c r="AM127"/>
  <c r="AL127"/>
  <c r="AK127"/>
  <c r="AG127"/>
  <c r="AC127"/>
  <c r="Y127"/>
  <c r="U127"/>
  <c r="Q127"/>
  <c r="M127"/>
  <c r="G127"/>
  <c r="AX126"/>
  <c r="AN126"/>
  <c r="AM126"/>
  <c r="AL126"/>
  <c r="AK126"/>
  <c r="AG126"/>
  <c r="AC126"/>
  <c r="Y126"/>
  <c r="U126"/>
  <c r="Q126"/>
  <c r="M126"/>
  <c r="G126"/>
  <c r="AX125"/>
  <c r="AN125"/>
  <c r="AM125"/>
  <c r="AL125"/>
  <c r="AK125"/>
  <c r="AG125"/>
  <c r="AC125"/>
  <c r="Y125"/>
  <c r="U125"/>
  <c r="Q125"/>
  <c r="M125"/>
  <c r="G125"/>
  <c r="AX124"/>
  <c r="AN124"/>
  <c r="AM124"/>
  <c r="AL124"/>
  <c r="AK124"/>
  <c r="AG124"/>
  <c r="AC124"/>
  <c r="Y124"/>
  <c r="U124"/>
  <c r="Q124"/>
  <c r="M124"/>
  <c r="G124"/>
  <c r="AX123"/>
  <c r="AN123"/>
  <c r="AM123"/>
  <c r="AL123"/>
  <c r="AK123"/>
  <c r="AG123"/>
  <c r="AC123"/>
  <c r="Y123"/>
  <c r="U123"/>
  <c r="Q123"/>
  <c r="M123"/>
  <c r="G123"/>
  <c r="AX122"/>
  <c r="AN122"/>
  <c r="AM122"/>
  <c r="AL122"/>
  <c r="AK122"/>
  <c r="AG122"/>
  <c r="AC122"/>
  <c r="Y122"/>
  <c r="U122"/>
  <c r="Q122"/>
  <c r="M122"/>
  <c r="G122"/>
  <c r="AX121"/>
  <c r="AN121"/>
  <c r="AM121"/>
  <c r="AL121"/>
  <c r="AK121"/>
  <c r="AG121"/>
  <c r="AC121"/>
  <c r="Y121"/>
  <c r="U121"/>
  <c r="Q121"/>
  <c r="M121"/>
  <c r="G121"/>
  <c r="AX120"/>
  <c r="AN120"/>
  <c r="AM120"/>
  <c r="AL120"/>
  <c r="AK120"/>
  <c r="AG120"/>
  <c r="AC120"/>
  <c r="Y120"/>
  <c r="U120"/>
  <c r="Q120"/>
  <c r="M120"/>
  <c r="G120"/>
  <c r="AX119"/>
  <c r="AN119"/>
  <c r="AM119"/>
  <c r="AL119"/>
  <c r="AK119"/>
  <c r="AG119"/>
  <c r="AC119"/>
  <c r="Y119"/>
  <c r="U119"/>
  <c r="Q119"/>
  <c r="M119"/>
  <c r="G119"/>
  <c r="AX118"/>
  <c r="AN118"/>
  <c r="AM118"/>
  <c r="AL118"/>
  <c r="AK118"/>
  <c r="AG118"/>
  <c r="AC118"/>
  <c r="Y118"/>
  <c r="U118"/>
  <c r="Q118"/>
  <c r="M118"/>
  <c r="G118"/>
  <c r="AX117"/>
  <c r="AN117"/>
  <c r="AM117"/>
  <c r="AL117"/>
  <c r="AK117"/>
  <c r="AG117"/>
  <c r="AC117"/>
  <c r="Y117"/>
  <c r="U117"/>
  <c r="Q117"/>
  <c r="M117"/>
  <c r="G117"/>
  <c r="AX116"/>
  <c r="AN116"/>
  <c r="AM116"/>
  <c r="AL116"/>
  <c r="AK116"/>
  <c r="AG116"/>
  <c r="AC116"/>
  <c r="Y116"/>
  <c r="U116"/>
  <c r="Q116"/>
  <c r="M116"/>
  <c r="G116"/>
  <c r="AX115"/>
  <c r="AN115"/>
  <c r="AM115"/>
  <c r="AL115"/>
  <c r="AK115"/>
  <c r="AG115"/>
  <c r="AC115"/>
  <c r="Y115"/>
  <c r="U115"/>
  <c r="Q115"/>
  <c r="M115"/>
  <c r="G115"/>
  <c r="AX114"/>
  <c r="AN114"/>
  <c r="AM114"/>
  <c r="AL114"/>
  <c r="AK114"/>
  <c r="AG114"/>
  <c r="AC114"/>
  <c r="Y114"/>
  <c r="U114"/>
  <c r="Q114"/>
  <c r="M114"/>
  <c r="G114"/>
  <c r="AX113"/>
  <c r="AN113"/>
  <c r="AM113"/>
  <c r="AL113"/>
  <c r="AK113"/>
  <c r="AG113"/>
  <c r="AC113"/>
  <c r="Y113"/>
  <c r="U113"/>
  <c r="Q113"/>
  <c r="M113"/>
  <c r="G113"/>
  <c r="AX112"/>
  <c r="AN112"/>
  <c r="AM112"/>
  <c r="AL112"/>
  <c r="AK112"/>
  <c r="AG112"/>
  <c r="AC112"/>
  <c r="Y112"/>
  <c r="U112"/>
  <c r="Q112"/>
  <c r="M112"/>
  <c r="G112"/>
  <c r="AX111"/>
  <c r="AN111"/>
  <c r="AM111"/>
  <c r="AL111"/>
  <c r="AK111"/>
  <c r="AG111"/>
  <c r="AC111"/>
  <c r="Y111"/>
  <c r="U111"/>
  <c r="Q111"/>
  <c r="M111"/>
  <c r="G111"/>
  <c r="AX110"/>
  <c r="AN110"/>
  <c r="AM110"/>
  <c r="AL110"/>
  <c r="AK110"/>
  <c r="AG110"/>
  <c r="AC110"/>
  <c r="Y110"/>
  <c r="U110"/>
  <c r="Q110"/>
  <c r="M110"/>
  <c r="G110"/>
  <c r="AX109"/>
  <c r="AN109"/>
  <c r="AM109"/>
  <c r="AL109"/>
  <c r="AK109"/>
  <c r="AG109"/>
  <c r="AC109"/>
  <c r="Y109"/>
  <c r="U109"/>
  <c r="Q109"/>
  <c r="M109"/>
  <c r="G109"/>
  <c r="AX108"/>
  <c r="AN108"/>
  <c r="AM108"/>
  <c r="AL108"/>
  <c r="AK108"/>
  <c r="AG108"/>
  <c r="AC108"/>
  <c r="Y108"/>
  <c r="U108"/>
  <c r="Q108"/>
  <c r="M108"/>
  <c r="G108"/>
  <c r="AX107"/>
  <c r="AN107"/>
  <c r="AM107"/>
  <c r="AL107"/>
  <c r="AK107"/>
  <c r="AG107"/>
  <c r="AC107"/>
  <c r="Y107"/>
  <c r="U107"/>
  <c r="Q107"/>
  <c r="M107"/>
  <c r="G107"/>
  <c r="AX106"/>
  <c r="AN106"/>
  <c r="AM106"/>
  <c r="AL106"/>
  <c r="AK106"/>
  <c r="AG106"/>
  <c r="AC106"/>
  <c r="Y106"/>
  <c r="U106"/>
  <c r="Q106"/>
  <c r="M106"/>
  <c r="G106"/>
  <c r="AX105"/>
  <c r="AN105"/>
  <c r="AM105"/>
  <c r="AL105"/>
  <c r="AK105"/>
  <c r="AG105"/>
  <c r="AC105"/>
  <c r="Y105"/>
  <c r="U105"/>
  <c r="Q105"/>
  <c r="M105"/>
  <c r="G105"/>
  <c r="AX104"/>
  <c r="AN104"/>
  <c r="AM104"/>
  <c r="AL104"/>
  <c r="AK104"/>
  <c r="AG104"/>
  <c r="AC104"/>
  <c r="Y104"/>
  <c r="U104"/>
  <c r="Q104"/>
  <c r="M104"/>
  <c r="G104"/>
  <c r="AX103"/>
  <c r="AN103"/>
  <c r="AM103"/>
  <c r="AL103"/>
  <c r="AK103"/>
  <c r="AG103"/>
  <c r="AC103"/>
  <c r="Y103"/>
  <c r="U103"/>
  <c r="Q103"/>
  <c r="M103"/>
  <c r="G103"/>
  <c r="AX102"/>
  <c r="AN102"/>
  <c r="AM102"/>
  <c r="AL102"/>
  <c r="AK102"/>
  <c r="AG102"/>
  <c r="AC102"/>
  <c r="Y102"/>
  <c r="U102"/>
  <c r="Q102"/>
  <c r="M102"/>
  <c r="G102"/>
  <c r="AX101"/>
  <c r="AN101"/>
  <c r="AM101"/>
  <c r="AL101"/>
  <c r="AK101"/>
  <c r="AG101"/>
  <c r="AC101"/>
  <c r="Y101"/>
  <c r="U101"/>
  <c r="Q101"/>
  <c r="M101"/>
  <c r="G101"/>
  <c r="AX100"/>
  <c r="AN100"/>
  <c r="AM100"/>
  <c r="AL100"/>
  <c r="AK100"/>
  <c r="AG100"/>
  <c r="AC100"/>
  <c r="Y100"/>
  <c r="U100"/>
  <c r="Q100"/>
  <c r="M100"/>
  <c r="G100"/>
  <c r="AX99"/>
  <c r="AN99"/>
  <c r="AM99"/>
  <c r="AL99"/>
  <c r="AK99"/>
  <c r="AG99"/>
  <c r="AC99"/>
  <c r="Y99"/>
  <c r="U99"/>
  <c r="Q99"/>
  <c r="M99"/>
  <c r="G99"/>
  <c r="AX98"/>
  <c r="AN98"/>
  <c r="AM98"/>
  <c r="AL98"/>
  <c r="AK98"/>
  <c r="AG98"/>
  <c r="AC98"/>
  <c r="Y98"/>
  <c r="U98"/>
  <c r="Q98"/>
  <c r="M98"/>
  <c r="G98"/>
  <c r="AX97"/>
  <c r="AN97"/>
  <c r="AM97"/>
  <c r="AL97"/>
  <c r="AK97"/>
  <c r="AG97"/>
  <c r="AC97"/>
  <c r="Y97"/>
  <c r="U97"/>
  <c r="Q97"/>
  <c r="M97"/>
  <c r="G97"/>
  <c r="AX96"/>
  <c r="AN96"/>
  <c r="AM96"/>
  <c r="AL96"/>
  <c r="AK96"/>
  <c r="AG96"/>
  <c r="AC96"/>
  <c r="Y96"/>
  <c r="U96"/>
  <c r="Q96"/>
  <c r="M96"/>
  <c r="G96"/>
  <c r="AX95"/>
  <c r="AN95"/>
  <c r="AM95"/>
  <c r="AL95"/>
  <c r="AK95"/>
  <c r="AG95"/>
  <c r="AC95"/>
  <c r="Y95"/>
  <c r="U95"/>
  <c r="Q95"/>
  <c r="M95"/>
  <c r="G95"/>
  <c r="AX94"/>
  <c r="AN94"/>
  <c r="AM94"/>
  <c r="AL94"/>
  <c r="AK94"/>
  <c r="AG94"/>
  <c r="AC94"/>
  <c r="Y94"/>
  <c r="U94"/>
  <c r="Q94"/>
  <c r="M94"/>
  <c r="G94"/>
  <c r="AX93"/>
  <c r="AN93"/>
  <c r="AM93"/>
  <c r="AL93"/>
  <c r="AK93"/>
  <c r="AG93"/>
  <c r="AC93"/>
  <c r="Y93"/>
  <c r="U93"/>
  <c r="Q93"/>
  <c r="M93"/>
  <c r="G93"/>
  <c r="AX92"/>
  <c r="AN92"/>
  <c r="AM92"/>
  <c r="AL92"/>
  <c r="AK92"/>
  <c r="AG92"/>
  <c r="AC92"/>
  <c r="Y92"/>
  <c r="U92"/>
  <c r="Q92"/>
  <c r="M92"/>
  <c r="G92"/>
  <c r="AX91"/>
  <c r="AN91"/>
  <c r="AM91"/>
  <c r="AL91"/>
  <c r="AK91"/>
  <c r="AG91"/>
  <c r="AC91"/>
  <c r="Y91"/>
  <c r="U91"/>
  <c r="Q91"/>
  <c r="M91"/>
  <c r="G91"/>
  <c r="AX90"/>
  <c r="AN90"/>
  <c r="AM90"/>
  <c r="AL90"/>
  <c r="AK90"/>
  <c r="AG90"/>
  <c r="AC90"/>
  <c r="Y90"/>
  <c r="U90"/>
  <c r="Q90"/>
  <c r="M90"/>
  <c r="G90"/>
  <c r="AX89"/>
  <c r="AN89"/>
  <c r="AM89"/>
  <c r="AL89"/>
  <c r="AK89"/>
  <c r="AG89"/>
  <c r="AC89"/>
  <c r="Y89"/>
  <c r="U89"/>
  <c r="Q89"/>
  <c r="M89"/>
  <c r="G89"/>
  <c r="AX88"/>
  <c r="AN88"/>
  <c r="AM88"/>
  <c r="AL88"/>
  <c r="AK88"/>
  <c r="AG88"/>
  <c r="AC88"/>
  <c r="Y88"/>
  <c r="U88"/>
  <c r="Q88"/>
  <c r="M88"/>
  <c r="G88"/>
  <c r="AX87"/>
  <c r="AN87"/>
  <c r="AM87"/>
  <c r="AL87"/>
  <c r="AK87"/>
  <c r="AG87"/>
  <c r="AC87"/>
  <c r="Y87"/>
  <c r="U87"/>
  <c r="Q87"/>
  <c r="M87"/>
  <c r="G87"/>
  <c r="AX86"/>
  <c r="AN86"/>
  <c r="AM86"/>
  <c r="AL86"/>
  <c r="AK86"/>
  <c r="AG86"/>
  <c r="AC86"/>
  <c r="Y86"/>
  <c r="U86"/>
  <c r="Q86"/>
  <c r="M86"/>
  <c r="G86"/>
  <c r="AX85"/>
  <c r="AN85"/>
  <c r="AM85"/>
  <c r="AL85"/>
  <c r="AK85"/>
  <c r="AG85"/>
  <c r="AC85"/>
  <c r="Y85"/>
  <c r="U85"/>
  <c r="Q85"/>
  <c r="M85"/>
  <c r="G85"/>
  <c r="AX84"/>
  <c r="AN84"/>
  <c r="AM84"/>
  <c r="AL84"/>
  <c r="AK84"/>
  <c r="AG84"/>
  <c r="AC84"/>
  <c r="Y84"/>
  <c r="U84"/>
  <c r="Q84"/>
  <c r="M84"/>
  <c r="G84"/>
  <c r="AX83"/>
  <c r="AN83"/>
  <c r="AM83"/>
  <c r="AL83"/>
  <c r="AK83"/>
  <c r="AG83"/>
  <c r="AC83"/>
  <c r="Y83"/>
  <c r="U83"/>
  <c r="Q83"/>
  <c r="M83"/>
  <c r="G83"/>
  <c r="AX82"/>
  <c r="AN82"/>
  <c r="AM82"/>
  <c r="AL82"/>
  <c r="AK82"/>
  <c r="AG82"/>
  <c r="AC82"/>
  <c r="Y82"/>
  <c r="U82"/>
  <c r="Q82"/>
  <c r="M82"/>
  <c r="G82"/>
  <c r="AX81"/>
  <c r="AN81"/>
  <c r="AM81"/>
  <c r="AL81"/>
  <c r="AK81"/>
  <c r="AG81"/>
  <c r="AC81"/>
  <c r="Y81"/>
  <c r="U81"/>
  <c r="Q81"/>
  <c r="M81"/>
  <c r="G81"/>
  <c r="AX80"/>
  <c r="AN80"/>
  <c r="AM80"/>
  <c r="AL80"/>
  <c r="AK80"/>
  <c r="AG80"/>
  <c r="AC80"/>
  <c r="Y80"/>
  <c r="U80"/>
  <c r="Q80"/>
  <c r="M80"/>
  <c r="G80"/>
  <c r="AX79"/>
  <c r="AN79"/>
  <c r="AM79"/>
  <c r="AL79"/>
  <c r="AK79"/>
  <c r="AG79"/>
  <c r="AC79"/>
  <c r="Y79"/>
  <c r="U79"/>
  <c r="Q79"/>
  <c r="M79"/>
  <c r="G79"/>
  <c r="AX78"/>
  <c r="AN78"/>
  <c r="AM78"/>
  <c r="AL78"/>
  <c r="AK78"/>
  <c r="AG78"/>
  <c r="AC78"/>
  <c r="Y78"/>
  <c r="U78"/>
  <c r="Q78"/>
  <c r="M78"/>
  <c r="G78"/>
  <c r="AX77"/>
  <c r="AN77"/>
  <c r="AM77"/>
  <c r="AL77"/>
  <c r="AK77"/>
  <c r="AG77"/>
  <c r="AC77"/>
  <c r="Y77"/>
  <c r="U77"/>
  <c r="Q77"/>
  <c r="M77"/>
  <c r="G77"/>
  <c r="AX76"/>
  <c r="AN76"/>
  <c r="AM76"/>
  <c r="AL76"/>
  <c r="AK76"/>
  <c r="AG76"/>
  <c r="AC76"/>
  <c r="Y76"/>
  <c r="U76"/>
  <c r="Q76"/>
  <c r="M76"/>
  <c r="G76"/>
  <c r="AX75"/>
  <c r="AN75"/>
  <c r="AM75"/>
  <c r="AL75"/>
  <c r="AK75"/>
  <c r="AG75"/>
  <c r="AC75"/>
  <c r="Y75"/>
  <c r="U75"/>
  <c r="Q75"/>
  <c r="M75"/>
  <c r="G75"/>
  <c r="AX74"/>
  <c r="AN74"/>
  <c r="AM74"/>
  <c r="AL74"/>
  <c r="AK74"/>
  <c r="AG74"/>
  <c r="AC74"/>
  <c r="Y74"/>
  <c r="U74"/>
  <c r="Q74"/>
  <c r="M74"/>
  <c r="G74"/>
  <c r="AX73"/>
  <c r="AN73"/>
  <c r="AM73"/>
  <c r="AL73"/>
  <c r="AK73"/>
  <c r="AG73"/>
  <c r="AC73"/>
  <c r="Y73"/>
  <c r="U73"/>
  <c r="Q73"/>
  <c r="M73"/>
  <c r="G73"/>
  <c r="AX72"/>
  <c r="AN72"/>
  <c r="AM72"/>
  <c r="AL72"/>
  <c r="AK72"/>
  <c r="AG72"/>
  <c r="AC72"/>
  <c r="Y72"/>
  <c r="U72"/>
  <c r="Q72"/>
  <c r="M72"/>
  <c r="G72"/>
  <c r="AX71"/>
  <c r="AN71"/>
  <c r="AM71"/>
  <c r="AL71"/>
  <c r="AK71"/>
  <c r="AG71"/>
  <c r="AC71"/>
  <c r="Y71"/>
  <c r="U71"/>
  <c r="Q71"/>
  <c r="M71"/>
  <c r="G71"/>
  <c r="AX70"/>
  <c r="AN70"/>
  <c r="AM70"/>
  <c r="AL70"/>
  <c r="AK70"/>
  <c r="AG70"/>
  <c r="AC70"/>
  <c r="Y70"/>
  <c r="U70"/>
  <c r="Q70"/>
  <c r="M70"/>
  <c r="G70"/>
  <c r="AX69"/>
  <c r="AN69"/>
  <c r="AM69"/>
  <c r="AL69"/>
  <c r="AK69"/>
  <c r="AG69"/>
  <c r="AC69"/>
  <c r="Y69"/>
  <c r="U69"/>
  <c r="Q69"/>
  <c r="M69"/>
  <c r="G69"/>
  <c r="AX68"/>
  <c r="AN68"/>
  <c r="AM68"/>
  <c r="AL68"/>
  <c r="AK68"/>
  <c r="AG68"/>
  <c r="AC68"/>
  <c r="Y68"/>
  <c r="U68"/>
  <c r="Q68"/>
  <c r="M68"/>
  <c r="G68"/>
  <c r="AX67"/>
  <c r="AN67"/>
  <c r="AM67"/>
  <c r="AL67"/>
  <c r="AK67"/>
  <c r="AG67"/>
  <c r="AC67"/>
  <c r="Y67"/>
  <c r="U67"/>
  <c r="Q67"/>
  <c r="M67"/>
  <c r="G67"/>
  <c r="AX66"/>
  <c r="AN66"/>
  <c r="AM66"/>
  <c r="AL66"/>
  <c r="AK66"/>
  <c r="AG66"/>
  <c r="AC66"/>
  <c r="Y66"/>
  <c r="U66"/>
  <c r="Q66"/>
  <c r="M66"/>
  <c r="G66"/>
  <c r="AX65"/>
  <c r="AN65"/>
  <c r="AM65"/>
  <c r="AL65"/>
  <c r="AK65"/>
  <c r="AG65"/>
  <c r="AC65"/>
  <c r="Y65"/>
  <c r="U65"/>
  <c r="Q65"/>
  <c r="M65"/>
  <c r="G65"/>
  <c r="AX64"/>
  <c r="AN64"/>
  <c r="AM64"/>
  <c r="AL64"/>
  <c r="AK64"/>
  <c r="AG64"/>
  <c r="AC64"/>
  <c r="Y64"/>
  <c r="U64"/>
  <c r="Q64"/>
  <c r="M64"/>
  <c r="G64"/>
  <c r="AX63"/>
  <c r="AN63"/>
  <c r="AM63"/>
  <c r="AL63"/>
  <c r="AK63"/>
  <c r="AG63"/>
  <c r="AC63"/>
  <c r="Y63"/>
  <c r="U63"/>
  <c r="Q63"/>
  <c r="M63"/>
  <c r="G63"/>
  <c r="AX62"/>
  <c r="AN62"/>
  <c r="AM62"/>
  <c r="AL62"/>
  <c r="AK62"/>
  <c r="AG62"/>
  <c r="AC62"/>
  <c r="Y62"/>
  <c r="U62"/>
  <c r="Q62"/>
  <c r="M62"/>
  <c r="G62"/>
  <c r="AX61"/>
  <c r="AN61"/>
  <c r="AM61"/>
  <c r="AL61"/>
  <c r="AK61"/>
  <c r="AG61"/>
  <c r="AC61"/>
  <c r="Y61"/>
  <c r="U61"/>
  <c r="Q61"/>
  <c r="M61"/>
  <c r="G61"/>
  <c r="AX60"/>
  <c r="AN60"/>
  <c r="AM60"/>
  <c r="AL60"/>
  <c r="AK60"/>
  <c r="AG60"/>
  <c r="AC60"/>
  <c r="Y60"/>
  <c r="U60"/>
  <c r="Q60"/>
  <c r="M60"/>
  <c r="G60"/>
  <c r="AX59"/>
  <c r="AN59"/>
  <c r="AM59"/>
  <c r="AL59"/>
  <c r="AK59"/>
  <c r="AG59"/>
  <c r="AC59"/>
  <c r="Y59"/>
  <c r="U59"/>
  <c r="Q59"/>
  <c r="M59"/>
  <c r="G59"/>
  <c r="AX58"/>
  <c r="AN58"/>
  <c r="AM58"/>
  <c r="AL58"/>
  <c r="AK58"/>
  <c r="AG58"/>
  <c r="AC58"/>
  <c r="Y58"/>
  <c r="U58"/>
  <c r="Q58"/>
  <c r="M58"/>
  <c r="G58"/>
  <c r="AX57"/>
  <c r="AN57"/>
  <c r="AM57"/>
  <c r="AL57"/>
  <c r="AK57"/>
  <c r="AG57"/>
  <c r="AC57"/>
  <c r="Y57"/>
  <c r="U57"/>
  <c r="Q57"/>
  <c r="M57"/>
  <c r="G57"/>
  <c r="AX56"/>
  <c r="AN56"/>
  <c r="AM56"/>
  <c r="AL56"/>
  <c r="AK56"/>
  <c r="AG56"/>
  <c r="AC56"/>
  <c r="Y56"/>
  <c r="U56"/>
  <c r="Q56"/>
  <c r="M56"/>
  <c r="G56"/>
  <c r="AX55"/>
  <c r="AN55"/>
  <c r="AM55"/>
  <c r="AL55"/>
  <c r="AK55"/>
  <c r="AG55"/>
  <c r="AC55"/>
  <c r="Y55"/>
  <c r="U55"/>
  <c r="Q55"/>
  <c r="M55"/>
  <c r="G55"/>
  <c r="AX54"/>
  <c r="AN54"/>
  <c r="AM54"/>
  <c r="AL54"/>
  <c r="AK54"/>
  <c r="AG54"/>
  <c r="AC54"/>
  <c r="Y54"/>
  <c r="U54"/>
  <c r="Q54"/>
  <c r="M54"/>
  <c r="G54"/>
  <c r="AX53"/>
  <c r="AN53"/>
  <c r="AM53"/>
  <c r="AL53"/>
  <c r="AK53"/>
  <c r="AG53"/>
  <c r="AC53"/>
  <c r="Y53"/>
  <c r="U53"/>
  <c r="Q53"/>
  <c r="M53"/>
  <c r="G53"/>
  <c r="AX52"/>
  <c r="AN52"/>
  <c r="AM52"/>
  <c r="AL52"/>
  <c r="AK52"/>
  <c r="AG52"/>
  <c r="AC52"/>
  <c r="Y52"/>
  <c r="U52"/>
  <c r="Q52"/>
  <c r="M52"/>
  <c r="G52"/>
  <c r="AX51"/>
  <c r="AN51"/>
  <c r="AM51"/>
  <c r="AL51"/>
  <c r="AK51"/>
  <c r="AG51"/>
  <c r="AC51"/>
  <c r="Y51"/>
  <c r="U51"/>
  <c r="Q51"/>
  <c r="M51"/>
  <c r="G51"/>
  <c r="AX50"/>
  <c r="AN50"/>
  <c r="AM50"/>
  <c r="AL50"/>
  <c r="AK50"/>
  <c r="AG50"/>
  <c r="AC50"/>
  <c r="Y50"/>
  <c r="U50"/>
  <c r="Q50"/>
  <c r="M50"/>
  <c r="G50"/>
  <c r="AX49"/>
  <c r="AN49"/>
  <c r="AM49"/>
  <c r="AL49"/>
  <c r="AK49"/>
  <c r="AG49"/>
  <c r="AC49"/>
  <c r="Y49"/>
  <c r="U49"/>
  <c r="Q49"/>
  <c r="M49"/>
  <c r="G49"/>
  <c r="AX48"/>
  <c r="AN48"/>
  <c r="AM48"/>
  <c r="AL48"/>
  <c r="AK48"/>
  <c r="AG48"/>
  <c r="AC48"/>
  <c r="Y48"/>
  <c r="U48"/>
  <c r="Q48"/>
  <c r="M48"/>
  <c r="G48"/>
  <c r="AX47"/>
  <c r="AN47"/>
  <c r="AM47"/>
  <c r="AL47"/>
  <c r="AK47"/>
  <c r="AG47"/>
  <c r="AC47"/>
  <c r="Y47"/>
  <c r="U47"/>
  <c r="Q47"/>
  <c r="M47"/>
  <c r="G47"/>
  <c r="AX46"/>
  <c r="AN46"/>
  <c r="AM46"/>
  <c r="AL46"/>
  <c r="AK46"/>
  <c r="AG46"/>
  <c r="AC46"/>
  <c r="Y46"/>
  <c r="U46"/>
  <c r="Q46"/>
  <c r="M46"/>
  <c r="G46"/>
  <c r="AX45"/>
  <c r="AN45"/>
  <c r="AM45"/>
  <c r="AL45"/>
  <c r="AK45"/>
  <c r="AG45"/>
  <c r="AC45"/>
  <c r="Y45"/>
  <c r="U45"/>
  <c r="Q45"/>
  <c r="M45"/>
  <c r="G45"/>
  <c r="AX44"/>
  <c r="AN44"/>
  <c r="AM44"/>
  <c r="AL44"/>
  <c r="AK44"/>
  <c r="AG44"/>
  <c r="AC44"/>
  <c r="Y44"/>
  <c r="U44"/>
  <c r="Q44"/>
  <c r="M44"/>
  <c r="G44"/>
  <c r="AX43"/>
  <c r="AN43"/>
  <c r="AM43"/>
  <c r="AL43"/>
  <c r="AK43"/>
  <c r="AG43"/>
  <c r="AC43"/>
  <c r="Y43"/>
  <c r="U43"/>
  <c r="Q43"/>
  <c r="M43"/>
  <c r="G43"/>
  <c r="AX42"/>
  <c r="AN42"/>
  <c r="AM42"/>
  <c r="AL42"/>
  <c r="AK42"/>
  <c r="AG42"/>
  <c r="AC42"/>
  <c r="Y42"/>
  <c r="U42"/>
  <c r="Q42"/>
  <c r="M42"/>
  <c r="G42"/>
  <c r="AX41"/>
  <c r="AN41"/>
  <c r="AM41"/>
  <c r="AL41"/>
  <c r="AK41"/>
  <c r="AG41"/>
  <c r="AC41"/>
  <c r="Y41"/>
  <c r="U41"/>
  <c r="Q41"/>
  <c r="M41"/>
  <c r="G41"/>
  <c r="AX40"/>
  <c r="AN40"/>
  <c r="AM40"/>
  <c r="AL40"/>
  <c r="AK40"/>
  <c r="AG40"/>
  <c r="AC40"/>
  <c r="Y40"/>
  <c r="U40"/>
  <c r="Q40"/>
  <c r="M40"/>
  <c r="G40"/>
  <c r="AX39"/>
  <c r="AN39"/>
  <c r="AM39"/>
  <c r="AL39"/>
  <c r="AK39"/>
  <c r="AG39"/>
  <c r="AC39"/>
  <c r="Y39"/>
  <c r="U39"/>
  <c r="Q39"/>
  <c r="M39"/>
  <c r="G39"/>
  <c r="AX38"/>
  <c r="AN38"/>
  <c r="AM38"/>
  <c r="AL38"/>
  <c r="AK38"/>
  <c r="AG38"/>
  <c r="AC38"/>
  <c r="Y38"/>
  <c r="U38"/>
  <c r="Q38"/>
  <c r="M38"/>
  <c r="G38"/>
  <c r="AX37"/>
  <c r="AN37"/>
  <c r="AM37"/>
  <c r="AL37"/>
  <c r="AK37"/>
  <c r="AG37"/>
  <c r="AC37"/>
  <c r="Y37"/>
  <c r="U37"/>
  <c r="Q37"/>
  <c r="M37"/>
  <c r="G37"/>
  <c r="AX36"/>
  <c r="AN36"/>
  <c r="AM36"/>
  <c r="AL36"/>
  <c r="AK36"/>
  <c r="AG36"/>
  <c r="AC36"/>
  <c r="Y36"/>
  <c r="U36"/>
  <c r="Q36"/>
  <c r="M36"/>
  <c r="G36"/>
  <c r="AX35"/>
  <c r="AN35"/>
  <c r="AM35"/>
  <c r="AL35"/>
  <c r="AK35"/>
  <c r="AG35"/>
  <c r="AC35"/>
  <c r="Y35"/>
  <c r="U35"/>
  <c r="Q35"/>
  <c r="M35"/>
  <c r="G35"/>
  <c r="AX34"/>
  <c r="AN34"/>
  <c r="AM34"/>
  <c r="AL34"/>
  <c r="AK34"/>
  <c r="AG34"/>
  <c r="AC34"/>
  <c r="Y34"/>
  <c r="U34"/>
  <c r="Q34"/>
  <c r="M34"/>
  <c r="G34"/>
  <c r="AX33"/>
  <c r="AN33"/>
  <c r="AM33"/>
  <c r="AL33"/>
  <c r="AK33"/>
  <c r="AG33"/>
  <c r="AC33"/>
  <c r="Y33"/>
  <c r="U33"/>
  <c r="Q33"/>
  <c r="M33"/>
  <c r="G33"/>
  <c r="AX32"/>
  <c r="AN32"/>
  <c r="AM32"/>
  <c r="AL32"/>
  <c r="AK32"/>
  <c r="AG32"/>
  <c r="AC32"/>
  <c r="Y32"/>
  <c r="U32"/>
  <c r="Q32"/>
  <c r="M32"/>
  <c r="G32"/>
  <c r="AX31"/>
  <c r="AN31"/>
  <c r="AM31"/>
  <c r="AL31"/>
  <c r="AK31"/>
  <c r="AG31"/>
  <c r="AC31"/>
  <c r="Y31"/>
  <c r="U31"/>
  <c r="Q31"/>
  <c r="M31"/>
  <c r="G31"/>
  <c r="AX30"/>
  <c r="AN30"/>
  <c r="AM30"/>
  <c r="AL30"/>
  <c r="AK30"/>
  <c r="AG30"/>
  <c r="AC30"/>
  <c r="Y30"/>
  <c r="U30"/>
  <c r="Q30"/>
  <c r="M30"/>
  <c r="G30"/>
  <c r="AX29"/>
  <c r="AN29"/>
  <c r="AM29"/>
  <c r="AL29"/>
  <c r="AK29"/>
  <c r="AG29"/>
  <c r="AC29"/>
  <c r="Y29"/>
  <c r="U29"/>
  <c r="Q29"/>
  <c r="M29"/>
  <c r="G29"/>
  <c r="AX28"/>
  <c r="AN28"/>
  <c r="AM28"/>
  <c r="AL28"/>
  <c r="AK28"/>
  <c r="AG28"/>
  <c r="AC28"/>
  <c r="Y28"/>
  <c r="U28"/>
  <c r="Q28"/>
  <c r="M28"/>
  <c r="G28"/>
  <c r="AX27"/>
  <c r="AN27"/>
  <c r="AM27"/>
  <c r="AL27"/>
  <c r="AK27"/>
  <c r="AG27"/>
  <c r="AC27"/>
  <c r="Y27"/>
  <c r="U27"/>
  <c r="Q27"/>
  <c r="M27"/>
  <c r="G27"/>
  <c r="AX26"/>
  <c r="AN26"/>
  <c r="AM26"/>
  <c r="AL26"/>
  <c r="AK26"/>
  <c r="AG26"/>
  <c r="AC26"/>
  <c r="Y26"/>
  <c r="U26"/>
  <c r="Q26"/>
  <c r="M26"/>
  <c r="G26"/>
  <c r="AX25"/>
  <c r="AN25"/>
  <c r="AM25"/>
  <c r="AL25"/>
  <c r="AK25"/>
  <c r="AG25"/>
  <c r="AC25"/>
  <c r="Y25"/>
  <c r="U25"/>
  <c r="Q25"/>
  <c r="M25"/>
  <c r="G25"/>
  <c r="AX24"/>
  <c r="AN24"/>
  <c r="AM24"/>
  <c r="AL24"/>
  <c r="AK24"/>
  <c r="AG24"/>
  <c r="AC24"/>
  <c r="Y24"/>
  <c r="U24"/>
  <c r="Q24"/>
  <c r="M24"/>
  <c r="G24"/>
  <c r="AX23"/>
  <c r="AN23"/>
  <c r="AM23"/>
  <c r="AL23"/>
  <c r="AK23"/>
  <c r="AG23"/>
  <c r="AC23"/>
  <c r="Y23"/>
  <c r="U23"/>
  <c r="Q23"/>
  <c r="M23"/>
  <c r="G23"/>
  <c r="AX22"/>
  <c r="AN22"/>
  <c r="AM22"/>
  <c r="AL22"/>
  <c r="AK22"/>
  <c r="AG22"/>
  <c r="AC22"/>
  <c r="Y22"/>
  <c r="U22"/>
  <c r="Q22"/>
  <c r="M22"/>
  <c r="G22"/>
  <c r="AX21"/>
  <c r="AN21"/>
  <c r="AM21"/>
  <c r="AL21"/>
  <c r="AK21"/>
  <c r="AG21"/>
  <c r="AC21"/>
  <c r="Y21"/>
  <c r="U21"/>
  <c r="Q21"/>
  <c r="M21"/>
  <c r="G21"/>
  <c r="AX20"/>
  <c r="AN20"/>
  <c r="AM20"/>
  <c r="AL20"/>
  <c r="AK20"/>
  <c r="AG20"/>
  <c r="AC20"/>
  <c r="Y20"/>
  <c r="U20"/>
  <c r="Q20"/>
  <c r="M20"/>
  <c r="G20"/>
  <c r="AX19"/>
  <c r="AN19"/>
  <c r="AM19"/>
  <c r="AL19"/>
  <c r="AK19"/>
  <c r="AG19"/>
  <c r="AC19"/>
  <c r="Y19"/>
  <c r="U19"/>
  <c r="Q19"/>
  <c r="M19"/>
  <c r="G19"/>
  <c r="AX18"/>
  <c r="AN18"/>
  <c r="AM18"/>
  <c r="AL18"/>
  <c r="AK18"/>
  <c r="AG18"/>
  <c r="AC18"/>
  <c r="Y18"/>
  <c r="U18"/>
  <c r="Q18"/>
  <c r="M18"/>
  <c r="G18"/>
  <c r="AX17"/>
  <c r="AR17"/>
  <c r="AQ17"/>
  <c r="AP17"/>
  <c r="AN17"/>
  <c r="AM17"/>
  <c r="AL17"/>
  <c r="AK17"/>
  <c r="AG17"/>
  <c r="AC17"/>
  <c r="Y17"/>
  <c r="U17"/>
  <c r="Q17"/>
  <c r="M17"/>
  <c r="G17"/>
  <c r="AX16"/>
  <c r="AN16"/>
  <c r="AM16"/>
  <c r="AL16"/>
  <c r="AK16"/>
  <c r="AG16"/>
  <c r="AC16"/>
  <c r="Y16"/>
  <c r="U16"/>
  <c r="Q16"/>
  <c r="M16"/>
  <c r="G16"/>
  <c r="AX15"/>
  <c r="AT15"/>
  <c r="AS15"/>
  <c r="AR15"/>
  <c r="AQ15"/>
  <c r="AP15"/>
  <c r="AN15"/>
  <c r="AM15"/>
  <c r="AL15"/>
  <c r="AK15"/>
  <c r="AG15"/>
  <c r="AC15"/>
  <c r="Y15"/>
  <c r="U15"/>
  <c r="Q15"/>
  <c r="M15"/>
  <c r="G15"/>
  <c r="AX14"/>
  <c r="AT14"/>
  <c r="AS14"/>
  <c r="AR14"/>
  <c r="AQ14"/>
  <c r="AP14"/>
  <c r="AN14"/>
  <c r="AM14"/>
  <c r="AL14"/>
  <c r="AK14"/>
  <c r="AG14"/>
  <c r="AC14"/>
  <c r="Y14"/>
  <c r="U14"/>
  <c r="Q14"/>
  <c r="M14"/>
  <c r="G14"/>
  <c r="AX13"/>
  <c r="AT13"/>
  <c r="AS13"/>
  <c r="AR13"/>
  <c r="AQ13"/>
  <c r="AP13"/>
  <c r="AN13"/>
  <c r="AM13"/>
  <c r="AL13"/>
  <c r="AK13"/>
  <c r="AG13"/>
  <c r="AC13"/>
  <c r="Y13"/>
  <c r="U13"/>
  <c r="Q13"/>
  <c r="M13"/>
  <c r="G13"/>
  <c r="AX12"/>
  <c r="AT12"/>
  <c r="AS12"/>
  <c r="AR12"/>
  <c r="AQ12"/>
  <c r="AP12"/>
  <c r="AN12"/>
  <c r="AM12"/>
  <c r="AL12"/>
  <c r="AK12"/>
  <c r="AG12"/>
  <c r="AC12"/>
  <c r="Y12"/>
  <c r="U12"/>
  <c r="Q12"/>
  <c r="M12"/>
  <c r="G12"/>
  <c r="AX11"/>
  <c r="AT11"/>
  <c r="AS11"/>
  <c r="AR11"/>
  <c r="AQ11"/>
  <c r="AP11"/>
  <c r="AN11"/>
  <c r="AM11"/>
  <c r="AL11"/>
  <c r="AK11"/>
  <c r="AG11"/>
  <c r="AC11"/>
  <c r="Y11"/>
  <c r="U11"/>
  <c r="Q11"/>
  <c r="M11"/>
  <c r="G11"/>
  <c r="AX10"/>
  <c r="AT10"/>
  <c r="AS10"/>
  <c r="AR10"/>
  <c r="AQ10"/>
  <c r="AP10"/>
  <c r="AN10"/>
  <c r="AM10"/>
  <c r="AL10"/>
  <c r="AK10"/>
  <c r="AG10"/>
  <c r="AC10"/>
  <c r="Y10"/>
  <c r="U10"/>
  <c r="Q10"/>
  <c r="M10"/>
  <c r="G10"/>
  <c r="AX9"/>
  <c r="AT9"/>
  <c r="AS9"/>
  <c r="AR9"/>
  <c r="AQ9"/>
  <c r="AP9"/>
  <c r="AN9"/>
  <c r="AM9"/>
  <c r="AL9"/>
  <c r="AK9"/>
  <c r="AG9"/>
  <c r="AC9"/>
  <c r="Y9"/>
  <c r="U9"/>
  <c r="Q9"/>
  <c r="M9"/>
  <c r="G9"/>
  <c r="AX8"/>
  <c r="AT8"/>
  <c r="AS8"/>
  <c r="AR8"/>
  <c r="AQ8"/>
  <c r="AP8"/>
  <c r="AN8"/>
  <c r="AM8"/>
  <c r="AL8"/>
  <c r="AK8"/>
  <c r="AG8"/>
  <c r="AC8"/>
  <c r="Y8"/>
  <c r="U8"/>
  <c r="Q8"/>
  <c r="M8"/>
  <c r="G8"/>
  <c r="AX7"/>
  <c r="AT7"/>
  <c r="AS7"/>
  <c r="AR7"/>
  <c r="AQ7"/>
  <c r="AP7"/>
  <c r="AN7"/>
  <c r="AM7"/>
  <c r="AL7"/>
  <c r="AK7"/>
  <c r="AG7"/>
  <c r="AC7"/>
  <c r="Y7"/>
  <c r="U7"/>
  <c r="Q7"/>
  <c r="M7"/>
  <c r="G7"/>
  <c r="AX6"/>
  <c r="AT6"/>
  <c r="AS6"/>
  <c r="AR6"/>
  <c r="AQ6"/>
  <c r="AP6"/>
  <c r="AN6"/>
  <c r="AM6"/>
  <c r="AL6"/>
  <c r="AK6"/>
  <c r="AG6"/>
  <c r="AC6"/>
  <c r="Y6"/>
  <c r="U6"/>
  <c r="Q6"/>
  <c r="M6"/>
  <c r="G6"/>
  <c r="AX5"/>
  <c r="AT5"/>
  <c r="AS5"/>
  <c r="AR5"/>
  <c r="AQ5"/>
  <c r="AP5"/>
  <c r="AN5"/>
  <c r="AM5"/>
  <c r="AL5"/>
  <c r="AK5"/>
  <c r="AG5"/>
  <c r="AC5"/>
  <c r="Y5"/>
  <c r="U5"/>
  <c r="Q5"/>
  <c r="M5"/>
  <c r="G5"/>
  <c r="AN4"/>
  <c r="AM4"/>
  <c r="AL4"/>
  <c r="AK4"/>
  <c r="AG4"/>
  <c r="AC4"/>
  <c r="Y4"/>
  <c r="U4"/>
  <c r="Q4"/>
  <c r="M4"/>
  <c r="G4"/>
  <c r="B132" i="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1"/>
</calcChain>
</file>

<file path=xl/sharedStrings.xml><?xml version="1.0" encoding="utf-8"?>
<sst xmlns="http://schemas.openxmlformats.org/spreadsheetml/2006/main" count="71" uniqueCount="52">
  <si>
    <t>total pubs</t>
    <phoneticPr fontId="8" type="noConversion"/>
  </si>
  <si>
    <t>% pub transport/page</t>
    <phoneticPr fontId="8" type="noConversion"/>
  </si>
  <si>
    <t>pages</t>
    <phoneticPr fontId="8" type="noConversion"/>
  </si>
  <si>
    <t>hm</t>
    <phoneticPr fontId="8" type="noConversion"/>
  </si>
  <si>
    <t>camion</t>
    <phoneticPr fontId="8" type="noConversion"/>
  </si>
  <si>
    <t>voiture</t>
    <phoneticPr fontId="8" type="noConversion"/>
  </si>
  <si>
    <t>avion</t>
    <phoneticPr fontId="8" type="noConversion"/>
  </si>
  <si>
    <t>train</t>
    <phoneticPr fontId="8" type="noConversion"/>
  </si>
  <si>
    <t>bicyclette</t>
    <phoneticPr fontId="8" type="noConversion"/>
  </si>
  <si>
    <t>TOTAL transports</t>
    <phoneticPr fontId="8" type="noConversion"/>
  </si>
  <si>
    <t>reste pub</t>
    <phoneticPr fontId="8" type="noConversion"/>
  </si>
  <si>
    <t>par an</t>
    <phoneticPr fontId="8" type="noConversion"/>
  </si>
  <si>
    <t>reste (%)</t>
    <phoneticPr fontId="8" type="noConversion"/>
  </si>
  <si>
    <t>personnes</t>
    <phoneticPr fontId="8" type="noConversion"/>
  </si>
  <si>
    <t>mois</t>
    <phoneticPr fontId="8" type="noConversion"/>
  </si>
  <si>
    <t>1910-01</t>
  </si>
  <si>
    <t>1920-12</t>
  </si>
  <si>
    <t>transport (%)</t>
    <phoneticPr fontId="8" type="noConversion"/>
  </si>
  <si>
    <t>yolo + hm, CS=0, script moyenne-pub-contenu-mois.xq</t>
    <phoneticPr fontId="8" type="noConversion"/>
  </si>
  <si>
    <t>bcp de jouets</t>
    <phoneticPr fontId="8" type="noConversion"/>
  </si>
  <si>
    <t>yolo (80 classes)</t>
    <phoneticPr fontId="8" type="noConversion"/>
  </si>
  <si>
    <t>%</t>
    <phoneticPr fontId="8" type="noConversion"/>
  </si>
  <si>
    <t>dont hm</t>
  </si>
  <si>
    <t>dont hm</t>
    <phoneticPr fontId="8" type="noConversion"/>
  </si>
  <si>
    <t>motorbike</t>
    <phoneticPr fontId="8" type="noConversion"/>
  </si>
  <si>
    <t>%</t>
    <phoneticPr fontId="8" type="noConversion"/>
  </si>
  <si>
    <t>%</t>
    <phoneticPr fontId="8" type="noConversion"/>
  </si>
  <si>
    <t>%</t>
    <phoneticPr fontId="8" type="noConversion"/>
  </si>
  <si>
    <t>dont yolo</t>
    <phoneticPr fontId="8" type="noConversion"/>
  </si>
  <si>
    <t>truck</t>
    <phoneticPr fontId="8" type="noConversion"/>
  </si>
  <si>
    <t>car</t>
    <phoneticPr fontId="8" type="noConversion"/>
  </si>
  <si>
    <t>airplane</t>
    <phoneticPr fontId="8" type="noConversion"/>
  </si>
  <si>
    <t>aeroplane</t>
    <phoneticPr fontId="8" type="noConversion"/>
  </si>
  <si>
    <t>bruts</t>
    <phoneticPr fontId="8" type="noConversion"/>
  </si>
  <si>
    <t>Yolo VP</t>
    <phoneticPr fontId="8" type="noConversion"/>
  </si>
  <si>
    <t>Yolo bruts</t>
    <phoneticPr fontId="8" type="noConversion"/>
  </si>
  <si>
    <t>rappel</t>
    <phoneticPr fontId="8" type="noConversion"/>
  </si>
  <si>
    <t>pubs</t>
    <phoneticPr fontId="8" type="noConversion"/>
  </si>
  <si>
    <t>annotations</t>
    <phoneticPr fontId="8" type="noConversion"/>
  </si>
  <si>
    <t>précision</t>
    <phoneticPr fontId="8" type="noConversion"/>
  </si>
  <si>
    <t xml:space="preserve">fascicules </t>
    <phoneticPr fontId="8" type="noConversion"/>
  </si>
  <si>
    <t>bateau</t>
    <phoneticPr fontId="8" type="noConversion"/>
  </si>
  <si>
    <t>motocyclette</t>
    <phoneticPr fontId="8" type="noConversion"/>
  </si>
  <si>
    <t>motorcycle or motorbike</t>
    <phoneticPr fontId="8" type="noConversion"/>
  </si>
  <si>
    <t>Dataset initial</t>
    <phoneticPr fontId="8" type="noConversion"/>
  </si>
  <si>
    <t>publicités présentes dans</t>
    <phoneticPr fontId="8" type="noConversion"/>
  </si>
  <si>
    <t>fascicules</t>
    <phoneticPr fontId="8" type="noConversion"/>
  </si>
  <si>
    <t xml:space="preserve">pages </t>
    <phoneticPr fontId="8" type="noConversion"/>
  </si>
  <si>
    <t>moyenne publicités/page</t>
    <phoneticPr fontId="8" type="noConversion"/>
  </si>
  <si>
    <t>Types documents = P et R</t>
    <phoneticPr fontId="8" type="noConversion"/>
  </si>
  <si>
    <t>total yolo</t>
    <phoneticPr fontId="8" type="noConversion"/>
  </si>
  <si>
    <t>total HM</t>
    <phoneticPr fontId="8" type="noConversion"/>
  </si>
</sst>
</file>

<file path=xl/styles.xml><?xml version="1.0" encoding="utf-8"?>
<styleSheet xmlns="http://schemas.openxmlformats.org/spreadsheetml/2006/main">
  <fonts count="11">
    <font>
      <sz val="10"/>
      <name val="Verdana"/>
    </font>
    <font>
      <b/>
      <sz val="10"/>
      <name val="Verdana"/>
    </font>
    <font>
      <i/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b/>
      <sz val="14"/>
      <name val="Verdana"/>
    </font>
    <font>
      <b/>
      <sz val="12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6" fillId="0" borderId="0" xfId="0" applyFont="1"/>
    <xf numFmtId="0" fontId="0" fillId="0" borderId="0" xfId="0" applyAlignment="1">
      <alignment horizontal="center"/>
    </xf>
    <xf numFmtId="10" fontId="0" fillId="0" borderId="0" xfId="0" applyNumberFormat="1"/>
    <xf numFmtId="0" fontId="5" fillId="0" borderId="0" xfId="0" applyFont="1"/>
    <xf numFmtId="10" fontId="0" fillId="0" borderId="0" xfId="0" applyNumberFormat="1"/>
    <xf numFmtId="0" fontId="0" fillId="2" borderId="0" xfId="0" applyFill="1"/>
    <xf numFmtId="0" fontId="0" fillId="2" borderId="0" xfId="0" applyFill="1"/>
    <xf numFmtId="0" fontId="0" fillId="0" borderId="1" xfId="0" applyBorder="1"/>
    <xf numFmtId="0" fontId="7" fillId="0" borderId="1" xfId="0" applyFont="1" applyBorder="1"/>
    <xf numFmtId="0" fontId="7" fillId="2" borderId="1" xfId="0" applyFont="1" applyFill="1" applyBorder="1"/>
    <xf numFmtId="0" fontId="4" fillId="2" borderId="1" xfId="0" applyFont="1" applyFill="1" applyBorder="1"/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6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0" fontId="0" fillId="0" borderId="0" xfId="0" applyNumberFormat="1"/>
    <xf numFmtId="0" fontId="0" fillId="0" borderId="0" xfId="0" applyAlignment="1">
      <alignment horizontal="left"/>
    </xf>
    <xf numFmtId="0" fontId="9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2" borderId="2" xfId="0" applyFill="1" applyBorder="1"/>
    <xf numFmtId="0" fontId="6" fillId="2" borderId="2" xfId="0" applyFont="1" applyFill="1" applyBorder="1" applyAlignment="1">
      <alignment horizontal="center"/>
    </xf>
    <xf numFmtId="0" fontId="7" fillId="2" borderId="3" xfId="0" applyFont="1" applyFill="1" applyBorder="1"/>
    <xf numFmtId="0" fontId="0" fillId="0" borderId="4" xfId="0" applyBorder="1"/>
    <xf numFmtId="0" fontId="7" fillId="0" borderId="5" xfId="0" applyFont="1" applyBorder="1"/>
    <xf numFmtId="0" fontId="6" fillId="4" borderId="4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2" fillId="0" borderId="0" xfId="0" applyFont="1"/>
    <xf numFmtId="0" fontId="0" fillId="2" borderId="2" xfId="0" applyFill="1" applyBorder="1"/>
    <xf numFmtId="0" fontId="0" fillId="2" borderId="0" xfId="0" applyFill="1" applyBorder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X142"/>
  <sheetViews>
    <sheetView tabSelected="1" topLeftCell="A89" workbookViewId="0">
      <selection activeCell="B140" sqref="B140"/>
    </sheetView>
  </sheetViews>
  <sheetFormatPr baseColWidth="10" defaultRowHeight="13"/>
  <cols>
    <col min="1" max="1" width="11.5703125" customWidth="1"/>
    <col min="2" max="2" width="13.5703125" customWidth="1"/>
    <col min="4" max="4" width="9.85546875" customWidth="1"/>
    <col min="5" max="5" width="9.28515625" customWidth="1"/>
    <col min="6" max="6" width="10.7109375" style="27"/>
    <col min="7" max="7" width="14.85546875" customWidth="1"/>
    <col min="8" max="8" width="12.5703125" customWidth="1"/>
    <col min="10" max="10" width="10.7109375" style="24"/>
    <col min="11" max="12" width="10.7109375" style="6"/>
    <col min="14" max="16" width="10.7109375" style="6"/>
    <col min="18" max="20" width="10.7109375" style="6"/>
    <col min="22" max="24" width="10.7109375" style="6"/>
    <col min="26" max="28" width="10.7109375" style="6"/>
    <col min="30" max="30" width="12.5703125" style="6" customWidth="1"/>
    <col min="31" max="31" width="12" style="6" customWidth="1"/>
    <col min="32" max="32" width="10.7109375" style="6"/>
    <col min="34" max="36" width="10.7109375" style="6"/>
    <col min="38" max="38" width="15.85546875" customWidth="1"/>
    <col min="39" max="39" width="13.5703125" customWidth="1"/>
    <col min="40" max="40" width="7.85546875" customWidth="1"/>
    <col min="42" max="42" width="15.85546875" customWidth="1"/>
  </cols>
  <sheetData>
    <row r="1" spans="1:50">
      <c r="B1" s="19" t="s">
        <v>49</v>
      </c>
      <c r="J1" s="32" t="s">
        <v>18</v>
      </c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C1" s="2"/>
    </row>
    <row r="2" spans="1:50">
      <c r="B2" s="34" t="s">
        <v>44</v>
      </c>
      <c r="C2" s="34"/>
      <c r="D2" s="35" t="s">
        <v>45</v>
      </c>
      <c r="E2" s="36"/>
      <c r="F2" s="37"/>
      <c r="H2" s="2" t="s">
        <v>38</v>
      </c>
      <c r="I2" s="2" t="s">
        <v>38</v>
      </c>
      <c r="J2" s="24" t="s">
        <v>29</v>
      </c>
      <c r="M2" s="6"/>
      <c r="N2" s="6" t="s">
        <v>30</v>
      </c>
      <c r="Q2" s="6"/>
      <c r="S2" s="6" t="s">
        <v>32</v>
      </c>
      <c r="T2" s="6" t="s">
        <v>31</v>
      </c>
      <c r="U2" s="6"/>
      <c r="Y2" s="6"/>
      <c r="AC2" s="2"/>
      <c r="AE2" t="s">
        <v>24</v>
      </c>
      <c r="AF2" s="7" t="s">
        <v>43</v>
      </c>
    </row>
    <row r="3" spans="1:50" s="14" customFormat="1" ht="27">
      <c r="A3" s="14" t="s">
        <v>14</v>
      </c>
      <c r="B3" s="22" t="s">
        <v>40</v>
      </c>
      <c r="C3" s="22" t="s">
        <v>2</v>
      </c>
      <c r="D3" s="23" t="s">
        <v>46</v>
      </c>
      <c r="E3" s="23" t="s">
        <v>47</v>
      </c>
      <c r="F3" s="29" t="s">
        <v>37</v>
      </c>
      <c r="G3" s="30" t="s">
        <v>48</v>
      </c>
      <c r="H3" s="30" t="s">
        <v>20</v>
      </c>
      <c r="I3" s="14" t="s">
        <v>3</v>
      </c>
      <c r="J3" s="25" t="s">
        <v>4</v>
      </c>
      <c r="K3" s="14" t="s">
        <v>28</v>
      </c>
      <c r="L3" s="14" t="s">
        <v>23</v>
      </c>
      <c r="M3" s="14" t="s">
        <v>25</v>
      </c>
      <c r="N3" s="15" t="s">
        <v>5</v>
      </c>
      <c r="O3" s="14" t="s">
        <v>28</v>
      </c>
      <c r="P3" s="14" t="s">
        <v>23</v>
      </c>
      <c r="Q3" s="14" t="s">
        <v>25</v>
      </c>
      <c r="R3" s="15" t="s">
        <v>6</v>
      </c>
      <c r="S3" s="14" t="s">
        <v>28</v>
      </c>
      <c r="T3" s="16" t="s">
        <v>22</v>
      </c>
      <c r="U3" s="14" t="s">
        <v>25</v>
      </c>
      <c r="V3" s="15" t="s">
        <v>7</v>
      </c>
      <c r="W3" s="14" t="s">
        <v>28</v>
      </c>
      <c r="X3" s="16" t="s">
        <v>22</v>
      </c>
      <c r="Y3" s="14" t="s">
        <v>26</v>
      </c>
      <c r="Z3" s="15" t="s">
        <v>8</v>
      </c>
      <c r="AA3" s="14" t="s">
        <v>28</v>
      </c>
      <c r="AB3" s="14" t="s">
        <v>23</v>
      </c>
      <c r="AC3" s="14" t="s">
        <v>21</v>
      </c>
      <c r="AD3" s="21" t="s">
        <v>42</v>
      </c>
      <c r="AE3" s="14" t="s">
        <v>28</v>
      </c>
      <c r="AF3" s="14" t="s">
        <v>23</v>
      </c>
      <c r="AG3" s="17" t="s">
        <v>26</v>
      </c>
      <c r="AH3" s="20" t="s">
        <v>41</v>
      </c>
      <c r="AI3" s="14" t="s">
        <v>28</v>
      </c>
      <c r="AJ3" s="16" t="s">
        <v>22</v>
      </c>
      <c r="AK3" s="14" t="s">
        <v>27</v>
      </c>
      <c r="AL3" s="14" t="s">
        <v>9</v>
      </c>
      <c r="AM3" s="30" t="s">
        <v>1</v>
      </c>
      <c r="AN3" s="14" t="s">
        <v>10</v>
      </c>
      <c r="AP3" t="s">
        <v>11</v>
      </c>
    </row>
    <row r="4" spans="1:50">
      <c r="A4" t="s">
        <v>15</v>
      </c>
      <c r="B4">
        <v>243</v>
      </c>
      <c r="C4">
        <v>1899</v>
      </c>
      <c r="D4">
        <v>131</v>
      </c>
      <c r="E4">
        <v>702</v>
      </c>
      <c r="F4" s="27">
        <v>225</v>
      </c>
      <c r="G4">
        <f t="shared" ref="G4:G35" si="0">F4/C4</f>
        <v>0.11848341232227488</v>
      </c>
      <c r="H4">
        <v>46</v>
      </c>
      <c r="I4">
        <v>58</v>
      </c>
      <c r="J4" s="24">
        <v>0</v>
      </c>
      <c r="K4" s="6">
        <v>0</v>
      </c>
      <c r="L4" s="7">
        <v>0</v>
      </c>
      <c r="M4">
        <f t="shared" ref="M4:M35" si="1">J4/C4</f>
        <v>0</v>
      </c>
      <c r="N4" s="7">
        <v>0</v>
      </c>
      <c r="O4" s="6">
        <v>0</v>
      </c>
      <c r="P4" s="6">
        <v>0</v>
      </c>
      <c r="Q4">
        <f t="shared" ref="Q4:Q35" si="2">N4/C4</f>
        <v>0</v>
      </c>
      <c r="R4" s="7">
        <v>0</v>
      </c>
      <c r="S4" s="7">
        <v>0</v>
      </c>
      <c r="T4" s="7">
        <v>0</v>
      </c>
      <c r="U4">
        <f t="shared" ref="U4:U35" si="3">R4/C4</f>
        <v>0</v>
      </c>
      <c r="V4" s="7">
        <v>0</v>
      </c>
      <c r="W4" s="6">
        <v>0</v>
      </c>
      <c r="X4" s="7">
        <v>0</v>
      </c>
      <c r="Y4">
        <f t="shared" ref="Y4:Y35" si="4">V4/C4</f>
        <v>0</v>
      </c>
      <c r="Z4" s="7">
        <v>0</v>
      </c>
      <c r="AA4" s="7">
        <v>0</v>
      </c>
      <c r="AB4" s="7">
        <v>0</v>
      </c>
      <c r="AC4">
        <f t="shared" ref="AC4:AC35" si="5">Z4/C4</f>
        <v>0</v>
      </c>
      <c r="AD4" s="7">
        <v>0</v>
      </c>
      <c r="AE4" s="6">
        <v>0</v>
      </c>
      <c r="AF4" s="7">
        <v>0</v>
      </c>
      <c r="AG4">
        <f t="shared" ref="AG4:AG35" si="6">AD4/C4</f>
        <v>0</v>
      </c>
      <c r="AH4" s="7">
        <v>7</v>
      </c>
      <c r="AI4" s="7">
        <v>2</v>
      </c>
      <c r="AJ4" s="7">
        <v>5</v>
      </c>
      <c r="AK4">
        <f t="shared" ref="AK4:AK35" si="7">AH4/C4</f>
        <v>3.686150605581885E-3</v>
      </c>
      <c r="AL4">
        <f t="shared" ref="AL4:AL35" si="8">AD4+Z4+V4+R4+N4+J4+AH4</f>
        <v>7</v>
      </c>
      <c r="AM4">
        <f>AL4/C4</f>
        <v>3.686150605581885E-3</v>
      </c>
      <c r="AN4">
        <f t="shared" ref="AN4:AN35" si="9">F4-AL4</f>
        <v>218</v>
      </c>
      <c r="AP4" s="1" t="s">
        <v>9</v>
      </c>
      <c r="AQ4" s="1" t="s">
        <v>10</v>
      </c>
      <c r="AR4" t="s">
        <v>0</v>
      </c>
      <c r="AS4" t="s">
        <v>17</v>
      </c>
      <c r="AT4" t="s">
        <v>12</v>
      </c>
      <c r="AW4" s="4" t="s">
        <v>13</v>
      </c>
    </row>
    <row r="5" spans="1:50">
      <c r="B5">
        <v>215</v>
      </c>
      <c r="C5">
        <v>1765</v>
      </c>
      <c r="D5">
        <v>106</v>
      </c>
      <c r="E5">
        <v>562</v>
      </c>
      <c r="F5" s="27">
        <v>219</v>
      </c>
      <c r="G5">
        <f t="shared" si="0"/>
        <v>0.12407932011331445</v>
      </c>
      <c r="H5">
        <v>50</v>
      </c>
      <c r="I5">
        <v>52</v>
      </c>
      <c r="J5" s="24">
        <v>0</v>
      </c>
      <c r="K5" s="6">
        <v>0</v>
      </c>
      <c r="L5" s="7">
        <v>0</v>
      </c>
      <c r="M5">
        <f t="shared" si="1"/>
        <v>0</v>
      </c>
      <c r="N5" s="7">
        <v>0</v>
      </c>
      <c r="O5" s="6">
        <v>0</v>
      </c>
      <c r="P5" s="6">
        <v>0</v>
      </c>
      <c r="Q5">
        <f t="shared" si="2"/>
        <v>0</v>
      </c>
      <c r="R5" s="7">
        <v>1</v>
      </c>
      <c r="S5" s="7">
        <v>0</v>
      </c>
      <c r="T5" s="7">
        <v>1</v>
      </c>
      <c r="U5">
        <f t="shared" si="3"/>
        <v>5.6657223796033991E-4</v>
      </c>
      <c r="V5" s="7">
        <v>0</v>
      </c>
      <c r="W5" s="6">
        <v>0</v>
      </c>
      <c r="X5" s="7">
        <v>0</v>
      </c>
      <c r="Y5">
        <f t="shared" si="4"/>
        <v>0</v>
      </c>
      <c r="Z5" s="7">
        <v>2</v>
      </c>
      <c r="AA5" s="7">
        <v>1</v>
      </c>
      <c r="AB5" s="7">
        <v>1</v>
      </c>
      <c r="AC5">
        <f t="shared" si="5"/>
        <v>1.1331444759206798E-3</v>
      </c>
      <c r="AD5" s="7">
        <v>0</v>
      </c>
      <c r="AE5" s="6">
        <v>0</v>
      </c>
      <c r="AF5" s="7">
        <v>0</v>
      </c>
      <c r="AG5">
        <f t="shared" si="6"/>
        <v>0</v>
      </c>
      <c r="AH5" s="7">
        <v>7</v>
      </c>
      <c r="AI5" s="7">
        <v>5</v>
      </c>
      <c r="AJ5" s="7">
        <v>2</v>
      </c>
      <c r="AK5">
        <f t="shared" si="7"/>
        <v>3.9660056657223799E-3</v>
      </c>
      <c r="AL5">
        <f t="shared" si="8"/>
        <v>10</v>
      </c>
      <c r="AM5">
        <f t="shared" ref="AM5:AM68" si="10">AL5/C5</f>
        <v>5.6657223796033997E-3</v>
      </c>
      <c r="AN5">
        <f t="shared" si="9"/>
        <v>209</v>
      </c>
      <c r="AP5">
        <f>SUM(AL4:AL15)</f>
        <v>111</v>
      </c>
      <c r="AQ5">
        <f>AR5-AP5</f>
        <v>3914</v>
      </c>
      <c r="AR5">
        <f>SUM(F4:F15)</f>
        <v>4025</v>
      </c>
      <c r="AS5" s="3">
        <f>AP5/AR5</f>
        <v>2.7577639751552797E-2</v>
      </c>
      <c r="AT5" s="3">
        <f>AQ5/AR5</f>
        <v>0.97242236024844719</v>
      </c>
      <c r="AU5">
        <v>1910</v>
      </c>
      <c r="AW5">
        <v>15</v>
      </c>
      <c r="AX5" s="5">
        <f t="shared" ref="AX5:AX36" si="11">AW5/C4</f>
        <v>7.8988941548183249E-3</v>
      </c>
    </row>
    <row r="6" spans="1:50">
      <c r="B6">
        <v>247</v>
      </c>
      <c r="C6">
        <v>2884</v>
      </c>
      <c r="D6">
        <v>127</v>
      </c>
      <c r="E6">
        <v>1204</v>
      </c>
      <c r="F6" s="27">
        <v>295</v>
      </c>
      <c r="G6">
        <f t="shared" si="0"/>
        <v>0.1022884882108183</v>
      </c>
      <c r="H6">
        <v>72</v>
      </c>
      <c r="I6">
        <v>88</v>
      </c>
      <c r="J6" s="24">
        <v>0</v>
      </c>
      <c r="K6" s="6">
        <v>0</v>
      </c>
      <c r="L6" s="7">
        <v>0</v>
      </c>
      <c r="M6">
        <f t="shared" si="1"/>
        <v>0</v>
      </c>
      <c r="N6" s="7">
        <v>6</v>
      </c>
      <c r="O6" s="6">
        <v>0</v>
      </c>
      <c r="P6" s="6">
        <v>0</v>
      </c>
      <c r="Q6">
        <f t="shared" si="2"/>
        <v>2.0804438280166435E-3</v>
      </c>
      <c r="R6" s="7">
        <v>0</v>
      </c>
      <c r="S6" s="7">
        <v>0</v>
      </c>
      <c r="T6" s="7">
        <v>0</v>
      </c>
      <c r="U6">
        <f t="shared" si="3"/>
        <v>0</v>
      </c>
      <c r="V6" s="7">
        <v>1</v>
      </c>
      <c r="W6" s="6">
        <v>0</v>
      </c>
      <c r="X6" s="7">
        <v>1</v>
      </c>
      <c r="Y6">
        <f t="shared" si="4"/>
        <v>3.4674063800277393E-4</v>
      </c>
      <c r="Z6" s="7">
        <v>5</v>
      </c>
      <c r="AA6" s="7">
        <v>3</v>
      </c>
      <c r="AB6" s="7">
        <v>2</v>
      </c>
      <c r="AC6">
        <f t="shared" si="5"/>
        <v>1.7337031900138697E-3</v>
      </c>
      <c r="AD6" s="7">
        <v>0</v>
      </c>
      <c r="AE6" s="6">
        <v>0</v>
      </c>
      <c r="AF6" s="7">
        <v>0</v>
      </c>
      <c r="AG6">
        <f t="shared" si="6"/>
        <v>0</v>
      </c>
      <c r="AH6" s="7">
        <v>2</v>
      </c>
      <c r="AI6" s="7">
        <v>1</v>
      </c>
      <c r="AJ6" s="7">
        <v>1</v>
      </c>
      <c r="AK6">
        <f t="shared" si="7"/>
        <v>6.9348127600554787E-4</v>
      </c>
      <c r="AL6">
        <f t="shared" si="8"/>
        <v>14</v>
      </c>
      <c r="AM6">
        <f t="shared" si="10"/>
        <v>4.8543689320388345E-3</v>
      </c>
      <c r="AN6">
        <f t="shared" si="9"/>
        <v>281</v>
      </c>
      <c r="AP6">
        <f>SUM(AL16:AL27)</f>
        <v>408</v>
      </c>
      <c r="AQ6">
        <f t="shared" ref="AQ6:AQ15" si="12">AR6-AP6</f>
        <v>7515</v>
      </c>
      <c r="AR6">
        <f>SUM(F16:F27)</f>
        <v>7923</v>
      </c>
      <c r="AS6" s="3">
        <f t="shared" ref="AS6:AS15" si="13">AP6/AR6</f>
        <v>5.1495645588792126E-2</v>
      </c>
      <c r="AT6" s="3">
        <f t="shared" ref="AT6:AT15" si="14">AQ6/AR6</f>
        <v>0.94850435441120784</v>
      </c>
      <c r="AU6">
        <v>1911</v>
      </c>
      <c r="AW6">
        <v>20</v>
      </c>
      <c r="AX6" s="5">
        <f t="shared" si="11"/>
        <v>1.1331444759206799E-2</v>
      </c>
    </row>
    <row r="7" spans="1:50">
      <c r="B7">
        <v>250</v>
      </c>
      <c r="C7">
        <v>2962</v>
      </c>
      <c r="D7">
        <v>141</v>
      </c>
      <c r="E7">
        <v>1280</v>
      </c>
      <c r="F7" s="27">
        <v>368</v>
      </c>
      <c r="G7">
        <f t="shared" si="0"/>
        <v>0.12424037812288993</v>
      </c>
      <c r="H7">
        <v>96</v>
      </c>
      <c r="I7">
        <v>117</v>
      </c>
      <c r="J7" s="24">
        <v>0</v>
      </c>
      <c r="K7" s="6">
        <v>0</v>
      </c>
      <c r="L7" s="7">
        <v>0</v>
      </c>
      <c r="M7">
        <f t="shared" si="1"/>
        <v>0</v>
      </c>
      <c r="N7" s="7">
        <v>3</v>
      </c>
      <c r="O7" s="6">
        <v>0</v>
      </c>
      <c r="P7" s="6">
        <v>0</v>
      </c>
      <c r="Q7">
        <f t="shared" si="2"/>
        <v>1.012829169480081E-3</v>
      </c>
      <c r="R7" s="7">
        <v>0</v>
      </c>
      <c r="S7" s="7">
        <v>0</v>
      </c>
      <c r="T7" s="7">
        <v>0</v>
      </c>
      <c r="U7">
        <f t="shared" si="3"/>
        <v>0</v>
      </c>
      <c r="V7" s="7">
        <v>0</v>
      </c>
      <c r="W7" s="6">
        <v>0</v>
      </c>
      <c r="X7" s="7">
        <v>0</v>
      </c>
      <c r="Y7">
        <f t="shared" si="4"/>
        <v>0</v>
      </c>
      <c r="Z7" s="7">
        <v>5</v>
      </c>
      <c r="AA7" s="7">
        <v>1</v>
      </c>
      <c r="AB7" s="7">
        <v>4</v>
      </c>
      <c r="AC7">
        <f t="shared" si="5"/>
        <v>1.688048615800135E-3</v>
      </c>
      <c r="AD7" s="7">
        <v>0</v>
      </c>
      <c r="AE7" s="6">
        <v>0</v>
      </c>
      <c r="AF7" s="7">
        <v>0</v>
      </c>
      <c r="AG7">
        <f t="shared" si="6"/>
        <v>0</v>
      </c>
      <c r="AH7" s="7">
        <v>2</v>
      </c>
      <c r="AI7" s="7">
        <v>0</v>
      </c>
      <c r="AJ7" s="7">
        <v>2</v>
      </c>
      <c r="AK7">
        <f t="shared" si="7"/>
        <v>6.7521944632005406E-4</v>
      </c>
      <c r="AL7">
        <f t="shared" si="8"/>
        <v>10</v>
      </c>
      <c r="AM7">
        <f t="shared" si="10"/>
        <v>3.37609723160027E-3</v>
      </c>
      <c r="AN7">
        <f t="shared" si="9"/>
        <v>358</v>
      </c>
      <c r="AP7">
        <f>SUM(AL28:AL39)</f>
        <v>376</v>
      </c>
      <c r="AQ7">
        <f t="shared" si="12"/>
        <v>8210</v>
      </c>
      <c r="AR7">
        <f>SUM(F28:F39)</f>
        <v>8586</v>
      </c>
      <c r="AS7" s="3">
        <f t="shared" si="13"/>
        <v>4.3792219892848823E-2</v>
      </c>
      <c r="AT7" s="3">
        <f t="shared" si="14"/>
        <v>0.95620778010715113</v>
      </c>
      <c r="AU7">
        <v>1912</v>
      </c>
      <c r="AW7">
        <v>39</v>
      </c>
      <c r="AX7" s="5">
        <f t="shared" si="11"/>
        <v>1.3522884882108182E-2</v>
      </c>
    </row>
    <row r="8" spans="1:50">
      <c r="B8">
        <v>246</v>
      </c>
      <c r="C8">
        <v>1837</v>
      </c>
      <c r="D8">
        <v>147</v>
      </c>
      <c r="E8">
        <v>780</v>
      </c>
      <c r="F8" s="27">
        <v>295</v>
      </c>
      <c r="G8">
        <f t="shared" si="0"/>
        <v>0.16058791507893305</v>
      </c>
      <c r="H8">
        <v>77</v>
      </c>
      <c r="I8">
        <v>87</v>
      </c>
      <c r="J8" s="24">
        <v>0</v>
      </c>
      <c r="K8" s="6">
        <v>0</v>
      </c>
      <c r="L8" s="7">
        <v>0</v>
      </c>
      <c r="M8">
        <f t="shared" si="1"/>
        <v>0</v>
      </c>
      <c r="N8" s="7">
        <v>7</v>
      </c>
      <c r="O8" s="6">
        <v>0</v>
      </c>
      <c r="P8" s="6">
        <v>4</v>
      </c>
      <c r="Q8">
        <f t="shared" si="2"/>
        <v>3.8105606967882419E-3</v>
      </c>
      <c r="R8" s="7">
        <v>0</v>
      </c>
      <c r="S8" s="7">
        <v>0</v>
      </c>
      <c r="T8" s="7">
        <v>0</v>
      </c>
      <c r="U8">
        <f t="shared" si="3"/>
        <v>0</v>
      </c>
      <c r="V8" s="7">
        <v>0</v>
      </c>
      <c r="W8" s="6">
        <v>0</v>
      </c>
      <c r="X8" s="7">
        <v>0</v>
      </c>
      <c r="Y8">
        <f t="shared" si="4"/>
        <v>0</v>
      </c>
      <c r="Z8" s="7">
        <v>3</v>
      </c>
      <c r="AA8" s="7">
        <v>0</v>
      </c>
      <c r="AB8" s="7">
        <v>3</v>
      </c>
      <c r="AC8">
        <f t="shared" si="5"/>
        <v>1.633097441480675E-3</v>
      </c>
      <c r="AD8" s="7">
        <v>0</v>
      </c>
      <c r="AE8" s="6">
        <v>0</v>
      </c>
      <c r="AF8" s="7">
        <v>0</v>
      </c>
      <c r="AG8">
        <f t="shared" si="6"/>
        <v>0</v>
      </c>
      <c r="AH8" s="7">
        <v>0</v>
      </c>
      <c r="AI8" s="7">
        <v>0</v>
      </c>
      <c r="AJ8" s="7">
        <v>0</v>
      </c>
      <c r="AK8">
        <f t="shared" si="7"/>
        <v>0</v>
      </c>
      <c r="AL8">
        <f t="shared" si="8"/>
        <v>10</v>
      </c>
      <c r="AM8">
        <f t="shared" si="10"/>
        <v>5.4436581382689168E-3</v>
      </c>
      <c r="AN8">
        <f t="shared" si="9"/>
        <v>285</v>
      </c>
      <c r="AP8">
        <f>SUM(AL40:AL51)</f>
        <v>293</v>
      </c>
      <c r="AQ8">
        <f t="shared" si="12"/>
        <v>8341</v>
      </c>
      <c r="AR8">
        <f>SUM(F40:F51)</f>
        <v>8634</v>
      </c>
      <c r="AS8" s="3">
        <f t="shared" si="13"/>
        <v>3.3935603428306697E-2</v>
      </c>
      <c r="AT8" s="3">
        <f t="shared" si="14"/>
        <v>0.9660643965716933</v>
      </c>
      <c r="AU8">
        <v>1913</v>
      </c>
      <c r="AW8">
        <v>48</v>
      </c>
      <c r="AX8" s="5">
        <f t="shared" si="11"/>
        <v>1.6205266711681297E-2</v>
      </c>
    </row>
    <row r="9" spans="1:50">
      <c r="B9">
        <v>243</v>
      </c>
      <c r="C9">
        <v>1703</v>
      </c>
      <c r="D9">
        <v>135</v>
      </c>
      <c r="E9">
        <v>751</v>
      </c>
      <c r="F9" s="27">
        <v>291</v>
      </c>
      <c r="G9">
        <f t="shared" si="0"/>
        <v>0.17087492660011744</v>
      </c>
      <c r="H9">
        <v>72</v>
      </c>
      <c r="I9">
        <v>91</v>
      </c>
      <c r="J9" s="24">
        <v>0</v>
      </c>
      <c r="K9" s="6">
        <v>0</v>
      </c>
      <c r="L9" s="7">
        <v>0</v>
      </c>
      <c r="M9">
        <f t="shared" si="1"/>
        <v>0</v>
      </c>
      <c r="N9" s="7">
        <v>7</v>
      </c>
      <c r="O9" s="6">
        <v>0</v>
      </c>
      <c r="P9" s="6">
        <v>1</v>
      </c>
      <c r="Q9">
        <f t="shared" si="2"/>
        <v>4.1103934233705222E-3</v>
      </c>
      <c r="R9" s="7">
        <v>0</v>
      </c>
      <c r="S9" s="7">
        <v>0</v>
      </c>
      <c r="T9" s="7">
        <v>0</v>
      </c>
      <c r="U9">
        <f t="shared" si="3"/>
        <v>0</v>
      </c>
      <c r="V9" s="7">
        <v>0</v>
      </c>
      <c r="W9" s="6">
        <v>0</v>
      </c>
      <c r="X9" s="7">
        <v>0</v>
      </c>
      <c r="Y9">
        <f t="shared" si="4"/>
        <v>0</v>
      </c>
      <c r="Z9" s="7">
        <v>5</v>
      </c>
      <c r="AA9" s="7">
        <v>1</v>
      </c>
      <c r="AB9" s="7">
        <v>4</v>
      </c>
      <c r="AC9">
        <f t="shared" si="5"/>
        <v>2.935995302407516E-3</v>
      </c>
      <c r="AD9" s="7">
        <v>0</v>
      </c>
      <c r="AE9" s="6">
        <v>0</v>
      </c>
      <c r="AF9" s="7">
        <v>0</v>
      </c>
      <c r="AG9">
        <f t="shared" si="6"/>
        <v>0</v>
      </c>
      <c r="AH9" s="7">
        <v>0</v>
      </c>
      <c r="AI9" s="7">
        <v>0</v>
      </c>
      <c r="AJ9" s="7">
        <v>0</v>
      </c>
      <c r="AK9">
        <f t="shared" si="7"/>
        <v>0</v>
      </c>
      <c r="AL9">
        <f t="shared" si="8"/>
        <v>12</v>
      </c>
      <c r="AM9">
        <f t="shared" si="10"/>
        <v>7.046388725778039E-3</v>
      </c>
      <c r="AN9">
        <f t="shared" si="9"/>
        <v>279</v>
      </c>
      <c r="AP9">
        <f>SUM(AL52:AL63)</f>
        <v>350</v>
      </c>
      <c r="AQ9">
        <f t="shared" si="12"/>
        <v>5865</v>
      </c>
      <c r="AR9">
        <f>SUM(F52:F63)</f>
        <v>6215</v>
      </c>
      <c r="AS9" s="3">
        <f t="shared" si="13"/>
        <v>5.6315366049879322E-2</v>
      </c>
      <c r="AT9" s="3">
        <f t="shared" si="14"/>
        <v>0.9436846339501207</v>
      </c>
      <c r="AU9">
        <v>1914</v>
      </c>
      <c r="AW9">
        <v>41</v>
      </c>
      <c r="AX9" s="5">
        <f t="shared" si="11"/>
        <v>2.231899836690256E-2</v>
      </c>
    </row>
    <row r="10" spans="1:50">
      <c r="B10">
        <v>239</v>
      </c>
      <c r="C10">
        <v>1837</v>
      </c>
      <c r="D10">
        <v>133</v>
      </c>
      <c r="E10">
        <v>738</v>
      </c>
      <c r="F10" s="27">
        <v>306</v>
      </c>
      <c r="G10">
        <f t="shared" si="0"/>
        <v>0.16657593903102885</v>
      </c>
      <c r="H10">
        <v>78</v>
      </c>
      <c r="I10">
        <v>103</v>
      </c>
      <c r="J10" s="24">
        <v>0</v>
      </c>
      <c r="K10" s="6">
        <v>0</v>
      </c>
      <c r="L10" s="7">
        <v>0</v>
      </c>
      <c r="M10">
        <f t="shared" si="1"/>
        <v>0</v>
      </c>
      <c r="N10" s="7">
        <v>5</v>
      </c>
      <c r="O10" s="6">
        <v>0</v>
      </c>
      <c r="P10" s="6">
        <v>0</v>
      </c>
      <c r="Q10">
        <f t="shared" si="2"/>
        <v>2.7218290691344584E-3</v>
      </c>
      <c r="R10" s="7">
        <v>0</v>
      </c>
      <c r="S10" s="7">
        <v>0</v>
      </c>
      <c r="T10" s="7">
        <v>0</v>
      </c>
      <c r="U10">
        <f t="shared" si="3"/>
        <v>0</v>
      </c>
      <c r="V10" s="7">
        <v>0</v>
      </c>
      <c r="W10" s="6">
        <v>0</v>
      </c>
      <c r="X10" s="7">
        <v>0</v>
      </c>
      <c r="Y10">
        <f t="shared" si="4"/>
        <v>0</v>
      </c>
      <c r="Z10" s="7">
        <v>7</v>
      </c>
      <c r="AA10" s="7">
        <v>2</v>
      </c>
      <c r="AB10" s="7">
        <v>5</v>
      </c>
      <c r="AC10">
        <f t="shared" si="5"/>
        <v>3.8105606967882419E-3</v>
      </c>
      <c r="AD10" s="7">
        <v>0</v>
      </c>
      <c r="AE10" s="6">
        <v>0</v>
      </c>
      <c r="AF10" s="7">
        <v>0</v>
      </c>
      <c r="AG10">
        <f t="shared" si="6"/>
        <v>0</v>
      </c>
      <c r="AH10" s="7">
        <v>0</v>
      </c>
      <c r="AI10" s="7">
        <v>0</v>
      </c>
      <c r="AJ10" s="7">
        <v>0</v>
      </c>
      <c r="AK10">
        <f t="shared" si="7"/>
        <v>0</v>
      </c>
      <c r="AL10">
        <f t="shared" si="8"/>
        <v>12</v>
      </c>
      <c r="AM10">
        <f t="shared" si="10"/>
        <v>6.5323897659226998E-3</v>
      </c>
      <c r="AN10">
        <f t="shared" si="9"/>
        <v>294</v>
      </c>
      <c r="AP10">
        <f>SUM(AL64:AL75)</f>
        <v>11</v>
      </c>
      <c r="AQ10">
        <f t="shared" si="12"/>
        <v>1584</v>
      </c>
      <c r="AR10">
        <f>SUM(F64:F75)</f>
        <v>1595</v>
      </c>
      <c r="AS10" s="3">
        <f t="shared" si="13"/>
        <v>6.8965517241379309E-3</v>
      </c>
      <c r="AT10" s="3">
        <f t="shared" si="14"/>
        <v>0.99310344827586206</v>
      </c>
      <c r="AU10">
        <v>1915</v>
      </c>
      <c r="AW10">
        <v>26</v>
      </c>
      <c r="AX10" s="5">
        <f t="shared" si="11"/>
        <v>1.5267175572519083E-2</v>
      </c>
    </row>
    <row r="11" spans="1:50">
      <c r="B11">
        <v>229</v>
      </c>
      <c r="C11">
        <v>1733</v>
      </c>
      <c r="D11">
        <v>117</v>
      </c>
      <c r="E11">
        <v>621</v>
      </c>
      <c r="F11" s="27">
        <v>194</v>
      </c>
      <c r="G11">
        <f t="shared" si="0"/>
        <v>0.11194460473167916</v>
      </c>
      <c r="H11">
        <v>43</v>
      </c>
      <c r="I11">
        <v>56</v>
      </c>
      <c r="J11" s="24">
        <v>0</v>
      </c>
      <c r="K11" s="6">
        <v>0</v>
      </c>
      <c r="L11" s="7">
        <v>0</v>
      </c>
      <c r="M11">
        <f t="shared" si="1"/>
        <v>0</v>
      </c>
      <c r="N11" s="7">
        <v>3</v>
      </c>
      <c r="O11" s="6">
        <v>0</v>
      </c>
      <c r="P11" s="6">
        <v>0</v>
      </c>
      <c r="Q11">
        <f t="shared" si="2"/>
        <v>1.7311021350259665E-3</v>
      </c>
      <c r="R11" s="7">
        <v>0</v>
      </c>
      <c r="S11" s="7">
        <v>0</v>
      </c>
      <c r="T11" s="7">
        <v>0</v>
      </c>
      <c r="U11">
        <f t="shared" si="3"/>
        <v>0</v>
      </c>
      <c r="V11" s="7">
        <v>0</v>
      </c>
      <c r="W11" s="6">
        <v>0</v>
      </c>
      <c r="X11" s="7">
        <v>0</v>
      </c>
      <c r="Y11">
        <f t="shared" si="4"/>
        <v>0</v>
      </c>
      <c r="Z11" s="7">
        <v>1</v>
      </c>
      <c r="AA11" s="7">
        <v>0</v>
      </c>
      <c r="AB11" s="7">
        <v>1</v>
      </c>
      <c r="AC11">
        <f t="shared" si="5"/>
        <v>5.7703404500865547E-4</v>
      </c>
      <c r="AD11" s="7">
        <v>0</v>
      </c>
      <c r="AE11" s="6">
        <v>0</v>
      </c>
      <c r="AF11" s="7">
        <v>0</v>
      </c>
      <c r="AG11">
        <f t="shared" si="6"/>
        <v>0</v>
      </c>
      <c r="AH11" s="7">
        <v>1</v>
      </c>
      <c r="AI11" s="7">
        <v>0</v>
      </c>
      <c r="AJ11" s="7">
        <v>1</v>
      </c>
      <c r="AK11">
        <f t="shared" si="7"/>
        <v>5.7703404500865547E-4</v>
      </c>
      <c r="AL11">
        <f t="shared" si="8"/>
        <v>5</v>
      </c>
      <c r="AM11">
        <f t="shared" si="10"/>
        <v>2.8851702250432777E-3</v>
      </c>
      <c r="AN11">
        <f t="shared" si="9"/>
        <v>189</v>
      </c>
      <c r="AP11">
        <f>SUM(AL76:AL87)</f>
        <v>160</v>
      </c>
      <c r="AQ11">
        <f t="shared" si="12"/>
        <v>3190</v>
      </c>
      <c r="AR11">
        <f>SUM(F76:F87)</f>
        <v>3350</v>
      </c>
      <c r="AS11" s="3">
        <f t="shared" si="13"/>
        <v>4.7761194029850747E-2</v>
      </c>
      <c r="AT11" s="3">
        <f t="shared" si="14"/>
        <v>0.9522388059701492</v>
      </c>
      <c r="AU11">
        <v>1916</v>
      </c>
      <c r="AW11">
        <v>29</v>
      </c>
      <c r="AX11" s="5">
        <f t="shared" si="11"/>
        <v>1.5786608600979857E-2</v>
      </c>
    </row>
    <row r="12" spans="1:50">
      <c r="B12">
        <v>236</v>
      </c>
      <c r="C12">
        <v>2212</v>
      </c>
      <c r="D12">
        <v>115</v>
      </c>
      <c r="E12">
        <v>1100</v>
      </c>
      <c r="F12" s="27">
        <v>234</v>
      </c>
      <c r="G12">
        <f t="shared" si="0"/>
        <v>0.1057866184448463</v>
      </c>
      <c r="H12">
        <v>64</v>
      </c>
      <c r="I12">
        <v>74</v>
      </c>
      <c r="J12" s="24">
        <v>0</v>
      </c>
      <c r="K12" s="6">
        <v>0</v>
      </c>
      <c r="L12" s="7">
        <v>0</v>
      </c>
      <c r="M12">
        <f t="shared" si="1"/>
        <v>0</v>
      </c>
      <c r="N12" s="7">
        <v>0</v>
      </c>
      <c r="O12" s="6">
        <v>0</v>
      </c>
      <c r="P12" s="6">
        <v>0</v>
      </c>
      <c r="Q12">
        <f t="shared" si="2"/>
        <v>0</v>
      </c>
      <c r="R12" s="7">
        <v>0</v>
      </c>
      <c r="S12" s="7">
        <v>0</v>
      </c>
      <c r="T12" s="7">
        <v>0</v>
      </c>
      <c r="U12">
        <f t="shared" si="3"/>
        <v>0</v>
      </c>
      <c r="V12" s="7">
        <v>0</v>
      </c>
      <c r="W12" s="6">
        <v>0</v>
      </c>
      <c r="X12" s="7">
        <v>0</v>
      </c>
      <c r="Y12">
        <f t="shared" si="4"/>
        <v>0</v>
      </c>
      <c r="Z12" s="7">
        <v>2</v>
      </c>
      <c r="AA12" s="7">
        <v>0</v>
      </c>
      <c r="AB12" s="7">
        <v>2</v>
      </c>
      <c r="AC12">
        <f t="shared" si="5"/>
        <v>9.0415913200723324E-4</v>
      </c>
      <c r="AD12" s="7">
        <v>0</v>
      </c>
      <c r="AE12" s="6">
        <v>0</v>
      </c>
      <c r="AF12" s="7">
        <v>0</v>
      </c>
      <c r="AG12">
        <f t="shared" si="6"/>
        <v>0</v>
      </c>
      <c r="AH12" s="7">
        <v>0</v>
      </c>
      <c r="AI12" s="7">
        <v>0</v>
      </c>
      <c r="AJ12" s="7">
        <v>0</v>
      </c>
      <c r="AK12">
        <f t="shared" si="7"/>
        <v>0</v>
      </c>
      <c r="AL12">
        <f t="shared" si="8"/>
        <v>2</v>
      </c>
      <c r="AM12">
        <f t="shared" si="10"/>
        <v>9.0415913200723324E-4</v>
      </c>
      <c r="AN12">
        <f t="shared" si="9"/>
        <v>232</v>
      </c>
      <c r="AP12">
        <f>SUM(AL88:AL99)</f>
        <v>131</v>
      </c>
      <c r="AQ12">
        <f t="shared" si="12"/>
        <v>4256</v>
      </c>
      <c r="AR12">
        <f>SUM(F88:F99)</f>
        <v>4387</v>
      </c>
      <c r="AS12" s="3">
        <f t="shared" si="13"/>
        <v>2.9860952815135629E-2</v>
      </c>
      <c r="AT12" s="3">
        <f t="shared" si="14"/>
        <v>0.97013904718486432</v>
      </c>
      <c r="AU12">
        <v>1917</v>
      </c>
      <c r="AW12">
        <v>16</v>
      </c>
      <c r="AX12" s="5">
        <f t="shared" si="11"/>
        <v>9.2325447201384876E-3</v>
      </c>
    </row>
    <row r="13" spans="1:50">
      <c r="B13">
        <v>255</v>
      </c>
      <c r="C13">
        <v>2336</v>
      </c>
      <c r="D13">
        <v>151</v>
      </c>
      <c r="E13">
        <v>1344</v>
      </c>
      <c r="F13" s="27">
        <v>339</v>
      </c>
      <c r="G13">
        <f t="shared" si="0"/>
        <v>0.14511986301369864</v>
      </c>
      <c r="H13">
        <v>87</v>
      </c>
      <c r="I13">
        <v>113</v>
      </c>
      <c r="J13" s="24">
        <v>0</v>
      </c>
      <c r="K13" s="6">
        <v>0</v>
      </c>
      <c r="L13" s="7">
        <v>0</v>
      </c>
      <c r="M13">
        <f t="shared" si="1"/>
        <v>0</v>
      </c>
      <c r="N13" s="7">
        <v>0</v>
      </c>
      <c r="O13" s="6">
        <v>0</v>
      </c>
      <c r="P13" s="6">
        <v>0</v>
      </c>
      <c r="Q13">
        <f t="shared" si="2"/>
        <v>0</v>
      </c>
      <c r="R13" s="7">
        <v>0</v>
      </c>
      <c r="S13" s="7">
        <v>0</v>
      </c>
      <c r="T13" s="7">
        <v>0</v>
      </c>
      <c r="U13">
        <f t="shared" si="3"/>
        <v>0</v>
      </c>
      <c r="V13" s="7">
        <v>0</v>
      </c>
      <c r="W13" s="6">
        <v>0</v>
      </c>
      <c r="X13" s="7">
        <v>0</v>
      </c>
      <c r="Y13">
        <f t="shared" si="4"/>
        <v>0</v>
      </c>
      <c r="Z13" s="7">
        <v>1</v>
      </c>
      <c r="AA13" s="7">
        <v>0</v>
      </c>
      <c r="AB13" s="7">
        <v>1</v>
      </c>
      <c r="AC13">
        <f t="shared" si="5"/>
        <v>4.2808219178082189E-4</v>
      </c>
      <c r="AD13" s="7">
        <v>0</v>
      </c>
      <c r="AE13" s="6">
        <v>0</v>
      </c>
      <c r="AF13" s="7">
        <v>0</v>
      </c>
      <c r="AG13">
        <f t="shared" si="6"/>
        <v>0</v>
      </c>
      <c r="AH13" s="7">
        <v>1</v>
      </c>
      <c r="AI13" s="7">
        <v>0</v>
      </c>
      <c r="AJ13" s="7">
        <v>1</v>
      </c>
      <c r="AK13">
        <f t="shared" si="7"/>
        <v>4.2808219178082189E-4</v>
      </c>
      <c r="AL13">
        <f t="shared" si="8"/>
        <v>2</v>
      </c>
      <c r="AM13">
        <f t="shared" si="10"/>
        <v>8.5616438356164379E-4</v>
      </c>
      <c r="AN13">
        <f t="shared" si="9"/>
        <v>337</v>
      </c>
      <c r="AP13">
        <f>SUM(AL100:AL111)</f>
        <v>40</v>
      </c>
      <c r="AQ13">
        <f t="shared" si="12"/>
        <v>4675</v>
      </c>
      <c r="AR13">
        <f>SUM(F100:F111)</f>
        <v>4715</v>
      </c>
      <c r="AS13" s="3">
        <f t="shared" si="13"/>
        <v>8.483563096500531E-3</v>
      </c>
      <c r="AT13" s="3">
        <f t="shared" si="14"/>
        <v>0.99151643690349944</v>
      </c>
      <c r="AU13">
        <v>1918</v>
      </c>
      <c r="AW13">
        <v>31</v>
      </c>
      <c r="AX13" s="5">
        <f t="shared" si="11"/>
        <v>1.4014466546112115E-2</v>
      </c>
    </row>
    <row r="14" spans="1:50">
      <c r="B14">
        <v>257</v>
      </c>
      <c r="C14">
        <v>1923</v>
      </c>
      <c r="D14">
        <v>158</v>
      </c>
      <c r="E14">
        <v>974</v>
      </c>
      <c r="F14" s="27">
        <v>501</v>
      </c>
      <c r="G14">
        <f t="shared" si="0"/>
        <v>0.26053042121684866</v>
      </c>
      <c r="H14">
        <v>132</v>
      </c>
      <c r="I14">
        <v>160</v>
      </c>
      <c r="J14" s="24">
        <v>0</v>
      </c>
      <c r="K14" s="6">
        <v>0</v>
      </c>
      <c r="L14" s="7">
        <v>0</v>
      </c>
      <c r="M14">
        <f t="shared" si="1"/>
        <v>0</v>
      </c>
      <c r="N14" s="7">
        <v>4</v>
      </c>
      <c r="O14" s="6">
        <v>0</v>
      </c>
      <c r="P14" s="6">
        <v>2</v>
      </c>
      <c r="Q14">
        <f t="shared" si="2"/>
        <v>2.0800832033281333E-3</v>
      </c>
      <c r="R14" s="7">
        <v>0</v>
      </c>
      <c r="S14" s="7">
        <v>0</v>
      </c>
      <c r="T14" s="7">
        <v>0</v>
      </c>
      <c r="U14">
        <f t="shared" si="3"/>
        <v>0</v>
      </c>
      <c r="V14" s="7">
        <v>2</v>
      </c>
      <c r="W14" s="6">
        <v>0</v>
      </c>
      <c r="X14" s="7">
        <v>2</v>
      </c>
      <c r="Y14">
        <f t="shared" si="4"/>
        <v>1.0400416016640667E-3</v>
      </c>
      <c r="Z14" s="7">
        <v>2</v>
      </c>
      <c r="AA14" s="7">
        <v>2</v>
      </c>
      <c r="AB14" s="7">
        <v>0</v>
      </c>
      <c r="AC14">
        <f t="shared" si="5"/>
        <v>1.0400416016640667E-3</v>
      </c>
      <c r="AD14" s="7">
        <v>0</v>
      </c>
      <c r="AE14" s="6">
        <v>0</v>
      </c>
      <c r="AF14" s="7">
        <v>0</v>
      </c>
      <c r="AG14">
        <f t="shared" si="6"/>
        <v>0</v>
      </c>
      <c r="AH14" s="7">
        <v>1</v>
      </c>
      <c r="AI14" s="7">
        <v>0</v>
      </c>
      <c r="AJ14" s="7">
        <v>1</v>
      </c>
      <c r="AK14">
        <f t="shared" si="7"/>
        <v>5.2002080083203334E-4</v>
      </c>
      <c r="AL14">
        <f t="shared" si="8"/>
        <v>9</v>
      </c>
      <c r="AM14">
        <f t="shared" si="10"/>
        <v>4.6801872074882997E-3</v>
      </c>
      <c r="AN14">
        <f t="shared" si="9"/>
        <v>492</v>
      </c>
      <c r="AP14">
        <f>SUM(AL112:AL123)</f>
        <v>394</v>
      </c>
      <c r="AQ14">
        <f t="shared" si="12"/>
        <v>6978</v>
      </c>
      <c r="AR14">
        <f>SUM(F112:F123)</f>
        <v>7372</v>
      </c>
      <c r="AS14" s="3">
        <f t="shared" si="13"/>
        <v>5.3445469343461748E-2</v>
      </c>
      <c r="AT14" s="3">
        <f t="shared" si="14"/>
        <v>0.94655453065653827</v>
      </c>
      <c r="AU14">
        <v>1919</v>
      </c>
      <c r="AW14">
        <v>44</v>
      </c>
      <c r="AX14" s="5">
        <f t="shared" si="11"/>
        <v>1.8835616438356163E-2</v>
      </c>
    </row>
    <row r="15" spans="1:50">
      <c r="B15">
        <v>284</v>
      </c>
      <c r="C15">
        <v>2223</v>
      </c>
      <c r="D15">
        <v>183</v>
      </c>
      <c r="E15">
        <v>1236</v>
      </c>
      <c r="F15" s="27">
        <v>758</v>
      </c>
      <c r="G15">
        <f t="shared" si="0"/>
        <v>0.34098065677013045</v>
      </c>
      <c r="H15">
        <v>181</v>
      </c>
      <c r="I15">
        <v>188</v>
      </c>
      <c r="J15" s="24">
        <v>0</v>
      </c>
      <c r="K15" s="6">
        <v>0</v>
      </c>
      <c r="L15" s="7">
        <v>0</v>
      </c>
      <c r="M15">
        <f t="shared" si="1"/>
        <v>0</v>
      </c>
      <c r="N15" s="7">
        <v>10</v>
      </c>
      <c r="O15" s="6">
        <v>4</v>
      </c>
      <c r="P15" s="6">
        <v>3</v>
      </c>
      <c r="Q15">
        <f t="shared" si="2"/>
        <v>4.49842555105713E-3</v>
      </c>
      <c r="R15" s="7">
        <v>1</v>
      </c>
      <c r="S15" s="7">
        <v>0</v>
      </c>
      <c r="T15" s="7">
        <v>1</v>
      </c>
      <c r="U15">
        <f t="shared" si="3"/>
        <v>4.4984255510571302E-4</v>
      </c>
      <c r="V15" s="7">
        <v>2</v>
      </c>
      <c r="W15" s="6">
        <v>0</v>
      </c>
      <c r="X15" s="7">
        <v>2</v>
      </c>
      <c r="Y15">
        <f t="shared" si="4"/>
        <v>8.9968511021142603E-4</v>
      </c>
      <c r="Z15" s="7">
        <v>5</v>
      </c>
      <c r="AA15" s="7">
        <v>5</v>
      </c>
      <c r="AB15" s="7">
        <v>0</v>
      </c>
      <c r="AC15">
        <f t="shared" si="5"/>
        <v>2.249212775528565E-3</v>
      </c>
      <c r="AD15" s="7">
        <v>0</v>
      </c>
      <c r="AE15" s="6">
        <v>0</v>
      </c>
      <c r="AF15" s="7">
        <v>0</v>
      </c>
      <c r="AG15">
        <f t="shared" si="6"/>
        <v>0</v>
      </c>
      <c r="AH15" s="7">
        <v>0</v>
      </c>
      <c r="AI15" s="7">
        <v>0</v>
      </c>
      <c r="AJ15" s="7">
        <v>0</v>
      </c>
      <c r="AK15">
        <f t="shared" si="7"/>
        <v>0</v>
      </c>
      <c r="AL15">
        <f t="shared" si="8"/>
        <v>18</v>
      </c>
      <c r="AM15">
        <f t="shared" si="10"/>
        <v>8.0971659919028341E-3</v>
      </c>
      <c r="AN15">
        <f t="shared" si="9"/>
        <v>740</v>
      </c>
      <c r="AP15">
        <f>SUM(AL124:AL135)</f>
        <v>845</v>
      </c>
      <c r="AQ15">
        <f t="shared" si="12"/>
        <v>8068</v>
      </c>
      <c r="AR15">
        <f>SUM(F124:F135)</f>
        <v>8913</v>
      </c>
      <c r="AS15" s="3">
        <f t="shared" si="13"/>
        <v>9.4805340513856168E-2</v>
      </c>
      <c r="AT15" s="3">
        <f t="shared" si="14"/>
        <v>0.90519465948614386</v>
      </c>
      <c r="AU15">
        <v>1920</v>
      </c>
      <c r="AW15">
        <v>69</v>
      </c>
      <c r="AX15" s="5">
        <f t="shared" si="11"/>
        <v>3.5881435257410298E-2</v>
      </c>
    </row>
    <row r="16" spans="1:50">
      <c r="B16">
        <v>270</v>
      </c>
      <c r="C16">
        <v>2068</v>
      </c>
      <c r="D16">
        <v>169</v>
      </c>
      <c r="E16">
        <v>1103</v>
      </c>
      <c r="F16" s="27">
        <v>534</v>
      </c>
      <c r="G16">
        <f t="shared" si="0"/>
        <v>0.25822050290135395</v>
      </c>
      <c r="H16">
        <v>151</v>
      </c>
      <c r="I16">
        <v>54</v>
      </c>
      <c r="J16" s="24">
        <v>0</v>
      </c>
      <c r="K16" s="6">
        <v>0</v>
      </c>
      <c r="L16" s="7">
        <v>0</v>
      </c>
      <c r="M16">
        <f t="shared" si="1"/>
        <v>0</v>
      </c>
      <c r="N16" s="7">
        <v>3</v>
      </c>
      <c r="O16" s="6">
        <v>3</v>
      </c>
      <c r="P16" s="6">
        <v>0</v>
      </c>
      <c r="Q16">
        <f t="shared" si="2"/>
        <v>1.4506769825918763E-3</v>
      </c>
      <c r="R16" s="7">
        <v>0</v>
      </c>
      <c r="S16" s="7">
        <v>0</v>
      </c>
      <c r="T16" s="7">
        <v>0</v>
      </c>
      <c r="U16">
        <f t="shared" si="3"/>
        <v>0</v>
      </c>
      <c r="V16" s="7">
        <v>0</v>
      </c>
      <c r="W16" s="6">
        <v>0</v>
      </c>
      <c r="X16" s="7">
        <v>0</v>
      </c>
      <c r="Y16">
        <f t="shared" si="4"/>
        <v>0</v>
      </c>
      <c r="Z16" s="7">
        <v>2</v>
      </c>
      <c r="AA16" s="7">
        <v>1</v>
      </c>
      <c r="AB16" s="7">
        <v>1</v>
      </c>
      <c r="AC16">
        <f t="shared" si="5"/>
        <v>9.6711798839458415E-4</v>
      </c>
      <c r="AD16" s="7">
        <v>0</v>
      </c>
      <c r="AE16" s="6">
        <v>0</v>
      </c>
      <c r="AF16" s="7">
        <v>0</v>
      </c>
      <c r="AG16">
        <f t="shared" si="6"/>
        <v>0</v>
      </c>
      <c r="AH16" s="7">
        <v>0</v>
      </c>
      <c r="AI16" s="7">
        <v>0</v>
      </c>
      <c r="AJ16" s="7">
        <v>0</v>
      </c>
      <c r="AK16">
        <f t="shared" si="7"/>
        <v>0</v>
      </c>
      <c r="AL16">
        <f t="shared" si="8"/>
        <v>5</v>
      </c>
      <c r="AM16">
        <f t="shared" si="10"/>
        <v>2.4177949709864605E-3</v>
      </c>
      <c r="AN16">
        <f t="shared" si="9"/>
        <v>529</v>
      </c>
      <c r="AW16">
        <v>66</v>
      </c>
      <c r="AX16" s="5">
        <f t="shared" si="11"/>
        <v>2.9689608636977057E-2</v>
      </c>
    </row>
    <row r="17" spans="2:50">
      <c r="B17">
        <v>258</v>
      </c>
      <c r="C17">
        <v>2022</v>
      </c>
      <c r="D17">
        <v>176</v>
      </c>
      <c r="E17">
        <v>1127</v>
      </c>
      <c r="F17" s="27">
        <v>577</v>
      </c>
      <c r="G17">
        <f t="shared" si="0"/>
        <v>0.28536102868447083</v>
      </c>
      <c r="H17">
        <v>145</v>
      </c>
      <c r="I17">
        <v>86</v>
      </c>
      <c r="J17" s="24">
        <v>0</v>
      </c>
      <c r="K17" s="6">
        <v>0</v>
      </c>
      <c r="L17" s="7">
        <v>0</v>
      </c>
      <c r="M17">
        <f t="shared" si="1"/>
        <v>0</v>
      </c>
      <c r="N17" s="7">
        <v>6</v>
      </c>
      <c r="O17" s="6">
        <v>4</v>
      </c>
      <c r="P17" s="6">
        <v>1</v>
      </c>
      <c r="Q17">
        <f t="shared" si="2"/>
        <v>2.967359050445104E-3</v>
      </c>
      <c r="R17" s="7">
        <v>0</v>
      </c>
      <c r="S17" s="7">
        <v>0</v>
      </c>
      <c r="T17" s="7">
        <v>0</v>
      </c>
      <c r="U17">
        <f t="shared" si="3"/>
        <v>0</v>
      </c>
      <c r="V17" s="7">
        <v>1</v>
      </c>
      <c r="W17" s="6">
        <v>0</v>
      </c>
      <c r="X17" s="7">
        <v>1</v>
      </c>
      <c r="Y17">
        <f t="shared" si="4"/>
        <v>4.9455984174085062E-4</v>
      </c>
      <c r="Z17" s="7">
        <v>9</v>
      </c>
      <c r="AA17" s="7">
        <v>8</v>
      </c>
      <c r="AB17" s="7">
        <v>1</v>
      </c>
      <c r="AC17">
        <f t="shared" si="5"/>
        <v>4.4510385756676559E-3</v>
      </c>
      <c r="AD17" s="7">
        <v>0</v>
      </c>
      <c r="AE17" s="6">
        <v>0</v>
      </c>
      <c r="AF17" s="7">
        <v>0</v>
      </c>
      <c r="AG17">
        <f t="shared" si="6"/>
        <v>0</v>
      </c>
      <c r="AH17" s="7">
        <v>1</v>
      </c>
      <c r="AI17" s="7">
        <v>0</v>
      </c>
      <c r="AJ17" s="7">
        <v>1</v>
      </c>
      <c r="AK17">
        <f t="shared" si="7"/>
        <v>4.9455984174085062E-4</v>
      </c>
      <c r="AL17">
        <f t="shared" si="8"/>
        <v>17</v>
      </c>
      <c r="AM17">
        <f t="shared" si="10"/>
        <v>8.4075173095944609E-3</v>
      </c>
      <c r="AN17">
        <f t="shared" si="9"/>
        <v>560</v>
      </c>
      <c r="AP17" s="31">
        <f>SUM(AP5:AP15)</f>
        <v>3119</v>
      </c>
      <c r="AQ17" s="31">
        <f>SUM(AQ5:AQ15)</f>
        <v>62596</v>
      </c>
      <c r="AR17" s="31">
        <f>SUM(AR5:AR15)</f>
        <v>65715</v>
      </c>
      <c r="AW17">
        <v>56</v>
      </c>
      <c r="AX17" s="5">
        <f t="shared" si="11"/>
        <v>2.7079303675048357E-2</v>
      </c>
    </row>
    <row r="18" spans="2:50">
      <c r="B18">
        <v>279</v>
      </c>
      <c r="C18">
        <v>2100</v>
      </c>
      <c r="D18">
        <v>181</v>
      </c>
      <c r="E18">
        <v>1672</v>
      </c>
      <c r="F18" s="27">
        <v>686</v>
      </c>
      <c r="G18">
        <f t="shared" si="0"/>
        <v>0.32666666666666666</v>
      </c>
      <c r="H18">
        <v>169</v>
      </c>
      <c r="I18">
        <v>83</v>
      </c>
      <c r="J18" s="24">
        <v>0</v>
      </c>
      <c r="K18" s="6">
        <v>0</v>
      </c>
      <c r="L18" s="7">
        <v>0</v>
      </c>
      <c r="M18">
        <f t="shared" si="1"/>
        <v>0</v>
      </c>
      <c r="N18" s="7">
        <v>3</v>
      </c>
      <c r="O18" s="6">
        <v>2</v>
      </c>
      <c r="P18" s="6">
        <v>1</v>
      </c>
      <c r="Q18">
        <f t="shared" si="2"/>
        <v>1.4285714285714286E-3</v>
      </c>
      <c r="R18" s="7">
        <v>1</v>
      </c>
      <c r="S18" s="7">
        <v>0</v>
      </c>
      <c r="T18" s="7">
        <v>1</v>
      </c>
      <c r="U18">
        <f t="shared" si="3"/>
        <v>4.7619047619047619E-4</v>
      </c>
      <c r="V18" s="7">
        <v>0</v>
      </c>
      <c r="W18" s="6">
        <v>0</v>
      </c>
      <c r="X18" s="7">
        <v>0</v>
      </c>
      <c r="Y18">
        <f t="shared" si="4"/>
        <v>0</v>
      </c>
      <c r="Z18" s="7">
        <v>14</v>
      </c>
      <c r="AA18" s="7">
        <v>13</v>
      </c>
      <c r="AB18" s="7">
        <v>1</v>
      </c>
      <c r="AC18">
        <f t="shared" si="5"/>
        <v>6.6666666666666671E-3</v>
      </c>
      <c r="AD18" s="7">
        <v>0</v>
      </c>
      <c r="AE18" s="6">
        <v>0</v>
      </c>
      <c r="AF18" s="7">
        <v>0</v>
      </c>
      <c r="AG18">
        <f t="shared" si="6"/>
        <v>0</v>
      </c>
      <c r="AH18" s="7">
        <v>3</v>
      </c>
      <c r="AI18" s="7">
        <v>1</v>
      </c>
      <c r="AJ18" s="7">
        <v>2</v>
      </c>
      <c r="AK18">
        <f t="shared" si="7"/>
        <v>1.4285714285714286E-3</v>
      </c>
      <c r="AL18">
        <f t="shared" si="8"/>
        <v>21</v>
      </c>
      <c r="AM18">
        <f t="shared" si="10"/>
        <v>0.01</v>
      </c>
      <c r="AN18">
        <f t="shared" si="9"/>
        <v>665</v>
      </c>
      <c r="AW18">
        <v>69</v>
      </c>
      <c r="AX18" s="5">
        <f t="shared" si="11"/>
        <v>3.4124629080118693E-2</v>
      </c>
    </row>
    <row r="19" spans="2:50">
      <c r="B19">
        <v>281</v>
      </c>
      <c r="C19">
        <v>2155</v>
      </c>
      <c r="D19">
        <v>193</v>
      </c>
      <c r="E19">
        <v>1741</v>
      </c>
      <c r="F19" s="27">
        <v>781</v>
      </c>
      <c r="G19">
        <f t="shared" si="0"/>
        <v>0.36241299303944313</v>
      </c>
      <c r="H19">
        <v>208</v>
      </c>
      <c r="I19">
        <v>85</v>
      </c>
      <c r="J19" s="24">
        <v>0</v>
      </c>
      <c r="K19" s="6">
        <v>0</v>
      </c>
      <c r="L19" s="7">
        <v>0</v>
      </c>
      <c r="M19">
        <f t="shared" si="1"/>
        <v>0</v>
      </c>
      <c r="N19" s="7">
        <v>14</v>
      </c>
      <c r="O19" s="6">
        <v>6</v>
      </c>
      <c r="P19" s="6">
        <v>7</v>
      </c>
      <c r="Q19">
        <f t="shared" si="2"/>
        <v>6.4965197215777265E-3</v>
      </c>
      <c r="R19" s="7">
        <v>0</v>
      </c>
      <c r="S19" s="7">
        <v>0</v>
      </c>
      <c r="T19" s="7">
        <v>0</v>
      </c>
      <c r="U19">
        <f t="shared" si="3"/>
        <v>0</v>
      </c>
      <c r="V19" s="7">
        <v>0</v>
      </c>
      <c r="W19" s="6">
        <v>0</v>
      </c>
      <c r="X19" s="7">
        <v>0</v>
      </c>
      <c r="Y19">
        <f t="shared" si="4"/>
        <v>0</v>
      </c>
      <c r="Z19" s="7">
        <v>24</v>
      </c>
      <c r="AA19" s="7">
        <v>16</v>
      </c>
      <c r="AB19" s="7">
        <v>10</v>
      </c>
      <c r="AC19">
        <f t="shared" si="5"/>
        <v>1.1136890951276101E-2</v>
      </c>
      <c r="AD19" s="7">
        <v>0</v>
      </c>
      <c r="AE19" s="6">
        <v>0</v>
      </c>
      <c r="AF19" s="7">
        <v>0</v>
      </c>
      <c r="AG19">
        <f t="shared" si="6"/>
        <v>0</v>
      </c>
      <c r="AH19" s="7">
        <v>3</v>
      </c>
      <c r="AI19" s="7">
        <v>2</v>
      </c>
      <c r="AJ19" s="7">
        <v>1</v>
      </c>
      <c r="AK19">
        <f t="shared" si="7"/>
        <v>1.3921113689095127E-3</v>
      </c>
      <c r="AL19">
        <f t="shared" si="8"/>
        <v>41</v>
      </c>
      <c r="AM19">
        <f t="shared" si="10"/>
        <v>1.9025522041763342E-2</v>
      </c>
      <c r="AN19">
        <f t="shared" si="9"/>
        <v>740</v>
      </c>
      <c r="AW19">
        <v>78</v>
      </c>
      <c r="AX19" s="5">
        <f t="shared" si="11"/>
        <v>3.7142857142857144E-2</v>
      </c>
    </row>
    <row r="20" spans="2:50">
      <c r="B20">
        <v>282</v>
      </c>
      <c r="C20">
        <v>2176</v>
      </c>
      <c r="D20">
        <v>185</v>
      </c>
      <c r="E20">
        <v>1164</v>
      </c>
      <c r="F20" s="27">
        <v>752</v>
      </c>
      <c r="G20">
        <f t="shared" si="0"/>
        <v>0.34558823529411764</v>
      </c>
      <c r="H20">
        <v>228</v>
      </c>
      <c r="I20">
        <v>67</v>
      </c>
      <c r="J20" s="24">
        <v>0</v>
      </c>
      <c r="K20" s="6">
        <v>0</v>
      </c>
      <c r="L20" s="7">
        <v>0</v>
      </c>
      <c r="M20">
        <f t="shared" si="1"/>
        <v>0</v>
      </c>
      <c r="N20" s="7">
        <v>10</v>
      </c>
      <c r="O20" s="6">
        <v>3</v>
      </c>
      <c r="P20" s="6">
        <v>6</v>
      </c>
      <c r="Q20">
        <f t="shared" si="2"/>
        <v>4.5955882352941178E-3</v>
      </c>
      <c r="R20" s="7">
        <v>0</v>
      </c>
      <c r="S20" s="7">
        <v>0</v>
      </c>
      <c r="T20" s="7">
        <v>0</v>
      </c>
      <c r="U20">
        <f t="shared" si="3"/>
        <v>0</v>
      </c>
      <c r="V20" s="7">
        <v>1</v>
      </c>
      <c r="W20" s="6">
        <v>0</v>
      </c>
      <c r="X20" s="7">
        <v>1</v>
      </c>
      <c r="Y20">
        <f t="shared" si="4"/>
        <v>4.5955882352941176E-4</v>
      </c>
      <c r="Z20" s="7">
        <v>30</v>
      </c>
      <c r="AA20" s="7">
        <v>22</v>
      </c>
      <c r="AB20" s="7">
        <v>9</v>
      </c>
      <c r="AC20">
        <f t="shared" si="5"/>
        <v>1.3786764705882353E-2</v>
      </c>
      <c r="AD20" s="7">
        <v>1</v>
      </c>
      <c r="AE20" s="6">
        <v>0</v>
      </c>
      <c r="AF20" s="7">
        <v>1</v>
      </c>
      <c r="AG20">
        <f t="shared" si="6"/>
        <v>4.5955882352941176E-4</v>
      </c>
      <c r="AH20" s="7">
        <v>3</v>
      </c>
      <c r="AI20" s="7">
        <v>2</v>
      </c>
      <c r="AJ20" s="7">
        <v>1</v>
      </c>
      <c r="AK20">
        <f t="shared" si="7"/>
        <v>1.3786764705882354E-3</v>
      </c>
      <c r="AL20">
        <f t="shared" si="8"/>
        <v>45</v>
      </c>
      <c r="AM20">
        <f t="shared" si="10"/>
        <v>2.0680147058823529E-2</v>
      </c>
      <c r="AN20">
        <f t="shared" si="9"/>
        <v>707</v>
      </c>
      <c r="AW20">
        <v>86</v>
      </c>
      <c r="AX20" s="5">
        <f t="shared" si="11"/>
        <v>3.9907192575406029E-2</v>
      </c>
    </row>
    <row r="21" spans="2:50">
      <c r="B21">
        <v>273</v>
      </c>
      <c r="C21">
        <v>2113</v>
      </c>
      <c r="D21">
        <v>181</v>
      </c>
      <c r="E21">
        <v>1165</v>
      </c>
      <c r="F21" s="27">
        <v>662</v>
      </c>
      <c r="G21">
        <f t="shared" si="0"/>
        <v>0.31329862754377663</v>
      </c>
      <c r="H21">
        <v>233</v>
      </c>
      <c r="I21">
        <v>79</v>
      </c>
      <c r="J21" s="24">
        <v>0</v>
      </c>
      <c r="K21" s="6">
        <v>0</v>
      </c>
      <c r="L21" s="7">
        <v>0</v>
      </c>
      <c r="M21">
        <f t="shared" si="1"/>
        <v>0</v>
      </c>
      <c r="N21" s="7">
        <v>25</v>
      </c>
      <c r="O21" s="6">
        <v>10</v>
      </c>
      <c r="P21" s="6">
        <v>15</v>
      </c>
      <c r="Q21">
        <f t="shared" si="2"/>
        <v>1.1831519167061051E-2</v>
      </c>
      <c r="R21" s="7">
        <v>0</v>
      </c>
      <c r="S21" s="7">
        <v>0</v>
      </c>
      <c r="T21" s="7">
        <v>0</v>
      </c>
      <c r="U21">
        <f t="shared" si="3"/>
        <v>0</v>
      </c>
      <c r="V21" s="7">
        <v>2</v>
      </c>
      <c r="W21" s="6">
        <v>0</v>
      </c>
      <c r="X21" s="7">
        <v>2</v>
      </c>
      <c r="Y21">
        <f t="shared" si="4"/>
        <v>9.4652153336488402E-4</v>
      </c>
      <c r="Z21" s="7">
        <v>28</v>
      </c>
      <c r="AA21" s="7">
        <v>25</v>
      </c>
      <c r="AB21" s="7">
        <v>5</v>
      </c>
      <c r="AC21">
        <f t="shared" si="5"/>
        <v>1.3251301467108376E-2</v>
      </c>
      <c r="AD21" s="7">
        <v>4</v>
      </c>
      <c r="AE21" s="6">
        <v>0</v>
      </c>
      <c r="AF21" s="7">
        <v>4</v>
      </c>
      <c r="AG21">
        <f t="shared" si="6"/>
        <v>1.893043066729768E-3</v>
      </c>
      <c r="AH21" s="7">
        <v>0</v>
      </c>
      <c r="AI21" s="7">
        <v>0</v>
      </c>
      <c r="AJ21" s="7">
        <v>0</v>
      </c>
      <c r="AK21">
        <f t="shared" si="7"/>
        <v>0</v>
      </c>
      <c r="AL21">
        <f t="shared" si="8"/>
        <v>59</v>
      </c>
      <c r="AM21">
        <f t="shared" si="10"/>
        <v>2.7922385234264078E-2</v>
      </c>
      <c r="AN21">
        <f t="shared" si="9"/>
        <v>603</v>
      </c>
      <c r="AW21">
        <v>73</v>
      </c>
      <c r="AX21" s="5">
        <f t="shared" si="11"/>
        <v>3.3547794117647058E-2</v>
      </c>
    </row>
    <row r="22" spans="2:50">
      <c r="B22">
        <v>270</v>
      </c>
      <c r="C22">
        <v>2048</v>
      </c>
      <c r="D22">
        <v>174</v>
      </c>
      <c r="E22">
        <v>1036</v>
      </c>
      <c r="F22" s="27">
        <v>577</v>
      </c>
      <c r="G22">
        <f t="shared" si="0"/>
        <v>0.28173828125</v>
      </c>
      <c r="H22">
        <v>223</v>
      </c>
      <c r="I22">
        <v>86</v>
      </c>
      <c r="J22" s="24">
        <v>0</v>
      </c>
      <c r="K22" s="6">
        <v>0</v>
      </c>
      <c r="L22" s="7">
        <v>0</v>
      </c>
      <c r="M22">
        <f t="shared" si="1"/>
        <v>0</v>
      </c>
      <c r="N22" s="7">
        <v>30</v>
      </c>
      <c r="O22" s="6">
        <v>10</v>
      </c>
      <c r="P22" s="6">
        <v>19</v>
      </c>
      <c r="Q22">
        <f t="shared" si="2"/>
        <v>1.46484375E-2</v>
      </c>
      <c r="R22" s="7">
        <v>0</v>
      </c>
      <c r="S22" s="7">
        <v>0</v>
      </c>
      <c r="T22" s="7">
        <v>0</v>
      </c>
      <c r="U22">
        <f t="shared" si="3"/>
        <v>0</v>
      </c>
      <c r="V22" s="7">
        <v>1</v>
      </c>
      <c r="W22" s="6">
        <v>0</v>
      </c>
      <c r="X22" s="7">
        <v>1</v>
      </c>
      <c r="Y22">
        <f t="shared" si="4"/>
        <v>4.8828125E-4</v>
      </c>
      <c r="Z22" s="7">
        <v>32</v>
      </c>
      <c r="AA22" s="7">
        <v>27</v>
      </c>
      <c r="AB22" s="7">
        <v>10</v>
      </c>
      <c r="AC22">
        <f t="shared" si="5"/>
        <v>1.5625E-2</v>
      </c>
      <c r="AD22" s="7">
        <v>5</v>
      </c>
      <c r="AE22" s="6">
        <v>0</v>
      </c>
      <c r="AF22" s="7">
        <v>5</v>
      </c>
      <c r="AG22">
        <f t="shared" si="6"/>
        <v>2.44140625E-3</v>
      </c>
      <c r="AH22" s="7">
        <v>3</v>
      </c>
      <c r="AI22" s="7">
        <v>2</v>
      </c>
      <c r="AJ22" s="7">
        <v>1</v>
      </c>
      <c r="AK22">
        <f t="shared" si="7"/>
        <v>1.46484375E-3</v>
      </c>
      <c r="AL22">
        <f t="shared" si="8"/>
        <v>71</v>
      </c>
      <c r="AM22">
        <f t="shared" si="10"/>
        <v>3.466796875E-2</v>
      </c>
      <c r="AN22">
        <f t="shared" si="9"/>
        <v>506</v>
      </c>
      <c r="AW22">
        <v>84</v>
      </c>
      <c r="AX22" s="5">
        <f t="shared" si="11"/>
        <v>3.9753904401325132E-2</v>
      </c>
    </row>
    <row r="23" spans="2:50">
      <c r="B23">
        <v>253</v>
      </c>
      <c r="C23">
        <v>1877</v>
      </c>
      <c r="D23">
        <v>143</v>
      </c>
      <c r="E23">
        <v>853</v>
      </c>
      <c r="F23" s="27">
        <v>424</v>
      </c>
      <c r="G23">
        <f t="shared" si="0"/>
        <v>0.22589238145977625</v>
      </c>
      <c r="H23">
        <v>140</v>
      </c>
      <c r="I23">
        <v>56</v>
      </c>
      <c r="J23" s="24">
        <v>0</v>
      </c>
      <c r="K23" s="6">
        <v>0</v>
      </c>
      <c r="L23" s="7">
        <v>0</v>
      </c>
      <c r="M23">
        <f t="shared" si="1"/>
        <v>0</v>
      </c>
      <c r="N23" s="7">
        <v>6</v>
      </c>
      <c r="O23" s="6">
        <v>1</v>
      </c>
      <c r="P23" s="6">
        <v>5</v>
      </c>
      <c r="Q23">
        <f t="shared" si="2"/>
        <v>3.1965903036760787E-3</v>
      </c>
      <c r="R23" s="7">
        <v>0</v>
      </c>
      <c r="S23" s="7">
        <v>0</v>
      </c>
      <c r="T23" s="7">
        <v>0</v>
      </c>
      <c r="U23">
        <f t="shared" si="3"/>
        <v>0</v>
      </c>
      <c r="V23" s="7">
        <v>1</v>
      </c>
      <c r="W23" s="6">
        <v>0</v>
      </c>
      <c r="X23" s="7">
        <v>1</v>
      </c>
      <c r="Y23">
        <f t="shared" si="4"/>
        <v>5.3276505061267978E-4</v>
      </c>
      <c r="Z23" s="7">
        <v>30</v>
      </c>
      <c r="AA23" s="7">
        <v>25</v>
      </c>
      <c r="AB23" s="7">
        <v>6</v>
      </c>
      <c r="AC23">
        <f t="shared" si="5"/>
        <v>1.5982951518380393E-2</v>
      </c>
      <c r="AD23" s="7">
        <v>3</v>
      </c>
      <c r="AE23" s="6">
        <v>0</v>
      </c>
      <c r="AF23" s="7">
        <v>3</v>
      </c>
      <c r="AG23">
        <f t="shared" si="6"/>
        <v>1.5982951518380393E-3</v>
      </c>
      <c r="AH23" s="7">
        <v>4</v>
      </c>
      <c r="AI23" s="7">
        <v>2</v>
      </c>
      <c r="AJ23" s="7">
        <v>2</v>
      </c>
      <c r="AK23">
        <f t="shared" si="7"/>
        <v>2.1310602024507191E-3</v>
      </c>
      <c r="AL23">
        <f t="shared" si="8"/>
        <v>44</v>
      </c>
      <c r="AM23">
        <f t="shared" si="10"/>
        <v>2.3441662226957913E-2</v>
      </c>
      <c r="AN23">
        <f t="shared" si="9"/>
        <v>380</v>
      </c>
      <c r="AW23">
        <v>82</v>
      </c>
      <c r="AX23" s="5">
        <f t="shared" si="11"/>
        <v>4.00390625E-2</v>
      </c>
    </row>
    <row r="24" spans="2:50">
      <c r="B24">
        <v>261</v>
      </c>
      <c r="C24">
        <v>1969</v>
      </c>
      <c r="D24">
        <v>154</v>
      </c>
      <c r="E24">
        <v>950</v>
      </c>
      <c r="F24" s="27">
        <v>469</v>
      </c>
      <c r="G24">
        <f t="shared" si="0"/>
        <v>0.23819197562214323</v>
      </c>
      <c r="H24">
        <v>174</v>
      </c>
      <c r="I24">
        <v>70</v>
      </c>
      <c r="J24" s="24">
        <v>0</v>
      </c>
      <c r="K24" s="6">
        <v>0</v>
      </c>
      <c r="L24" s="7">
        <v>0</v>
      </c>
      <c r="M24">
        <f t="shared" si="1"/>
        <v>0</v>
      </c>
      <c r="N24" s="7">
        <v>10</v>
      </c>
      <c r="O24" s="6">
        <v>2</v>
      </c>
      <c r="P24" s="6">
        <v>6</v>
      </c>
      <c r="Q24">
        <f t="shared" si="2"/>
        <v>5.0787201625190452E-3</v>
      </c>
      <c r="R24" s="7">
        <v>0</v>
      </c>
      <c r="S24" s="7">
        <v>0</v>
      </c>
      <c r="T24" s="7">
        <v>0</v>
      </c>
      <c r="U24">
        <f t="shared" si="3"/>
        <v>0</v>
      </c>
      <c r="V24" s="7">
        <v>2</v>
      </c>
      <c r="W24" s="6">
        <v>0</v>
      </c>
      <c r="X24" s="7">
        <v>2</v>
      </c>
      <c r="Y24">
        <f t="shared" si="4"/>
        <v>1.015744032503809E-3</v>
      </c>
      <c r="Z24" s="7">
        <v>16</v>
      </c>
      <c r="AA24" s="7">
        <v>15</v>
      </c>
      <c r="AB24" s="7">
        <v>1</v>
      </c>
      <c r="AC24">
        <f t="shared" si="5"/>
        <v>8.1259522600304716E-3</v>
      </c>
      <c r="AD24" s="7">
        <v>0</v>
      </c>
      <c r="AE24" s="6">
        <v>0</v>
      </c>
      <c r="AF24" s="7">
        <v>0</v>
      </c>
      <c r="AG24">
        <f t="shared" si="6"/>
        <v>0</v>
      </c>
      <c r="AH24" s="7">
        <v>1</v>
      </c>
      <c r="AI24" s="7">
        <v>0</v>
      </c>
      <c r="AJ24" s="7">
        <v>1</v>
      </c>
      <c r="AK24">
        <f t="shared" si="7"/>
        <v>5.0787201625190448E-4</v>
      </c>
      <c r="AL24">
        <f t="shared" si="8"/>
        <v>29</v>
      </c>
      <c r="AM24">
        <f t="shared" si="10"/>
        <v>1.4728288471305232E-2</v>
      </c>
      <c r="AN24">
        <f t="shared" si="9"/>
        <v>440</v>
      </c>
      <c r="AW24">
        <v>44</v>
      </c>
      <c r="AX24" s="5">
        <f t="shared" si="11"/>
        <v>2.3441662226957913E-2</v>
      </c>
    </row>
    <row r="25" spans="2:50">
      <c r="B25">
        <v>281</v>
      </c>
      <c r="C25">
        <v>2192</v>
      </c>
      <c r="D25">
        <v>199</v>
      </c>
      <c r="E25">
        <v>1300</v>
      </c>
      <c r="F25" s="27">
        <v>791</v>
      </c>
      <c r="G25">
        <f t="shared" si="0"/>
        <v>0.36085766423357662</v>
      </c>
      <c r="H25">
        <v>247</v>
      </c>
      <c r="I25">
        <v>107</v>
      </c>
      <c r="J25" s="24">
        <v>0</v>
      </c>
      <c r="K25" s="6">
        <v>0</v>
      </c>
      <c r="L25" s="7">
        <v>0</v>
      </c>
      <c r="M25">
        <f t="shared" si="1"/>
        <v>0</v>
      </c>
      <c r="N25" s="7">
        <v>15</v>
      </c>
      <c r="O25" s="6">
        <v>1</v>
      </c>
      <c r="P25" s="6">
        <v>14</v>
      </c>
      <c r="Q25">
        <f t="shared" si="2"/>
        <v>6.8430656934306573E-3</v>
      </c>
      <c r="R25" s="7">
        <v>0</v>
      </c>
      <c r="S25" s="7">
        <v>0</v>
      </c>
      <c r="T25" s="7">
        <v>0</v>
      </c>
      <c r="U25">
        <f t="shared" si="3"/>
        <v>0</v>
      </c>
      <c r="V25" s="7">
        <v>1</v>
      </c>
      <c r="W25" s="6">
        <v>0</v>
      </c>
      <c r="X25" s="7">
        <v>1</v>
      </c>
      <c r="Y25">
        <f t="shared" si="4"/>
        <v>4.5620437956204378E-4</v>
      </c>
      <c r="Z25" s="7">
        <v>11</v>
      </c>
      <c r="AA25" s="7">
        <v>10</v>
      </c>
      <c r="AB25" s="7">
        <v>1</v>
      </c>
      <c r="AC25">
        <f t="shared" si="5"/>
        <v>5.0182481751824817E-3</v>
      </c>
      <c r="AD25" s="7">
        <v>0</v>
      </c>
      <c r="AE25" s="6">
        <v>0</v>
      </c>
      <c r="AF25" s="7">
        <v>0</v>
      </c>
      <c r="AG25">
        <f t="shared" si="6"/>
        <v>0</v>
      </c>
      <c r="AH25" s="7">
        <v>2</v>
      </c>
      <c r="AI25" s="7">
        <v>0</v>
      </c>
      <c r="AJ25" s="7">
        <v>2</v>
      </c>
      <c r="AK25">
        <f t="shared" si="7"/>
        <v>9.1240875912408756E-4</v>
      </c>
      <c r="AL25">
        <f t="shared" si="8"/>
        <v>29</v>
      </c>
      <c r="AM25">
        <f t="shared" si="10"/>
        <v>1.322992700729927E-2</v>
      </c>
      <c r="AN25">
        <f t="shared" si="9"/>
        <v>762</v>
      </c>
      <c r="AW25">
        <v>86</v>
      </c>
      <c r="AX25" s="5">
        <f t="shared" si="11"/>
        <v>4.3676993397663788E-2</v>
      </c>
    </row>
    <row r="26" spans="2:50">
      <c r="B26">
        <v>266</v>
      </c>
      <c r="C26">
        <v>2126</v>
      </c>
      <c r="D26">
        <v>189</v>
      </c>
      <c r="E26">
        <v>1239</v>
      </c>
      <c r="F26" s="27">
        <v>788</v>
      </c>
      <c r="G26">
        <f t="shared" si="0"/>
        <v>0.37064910630291625</v>
      </c>
      <c r="H26">
        <v>261</v>
      </c>
      <c r="I26">
        <v>97</v>
      </c>
      <c r="J26" s="24">
        <v>0</v>
      </c>
      <c r="K26" s="6">
        <v>0</v>
      </c>
      <c r="L26" s="7">
        <v>0</v>
      </c>
      <c r="M26">
        <f t="shared" si="1"/>
        <v>0</v>
      </c>
      <c r="N26" s="7">
        <v>13</v>
      </c>
      <c r="O26" s="6">
        <v>0</v>
      </c>
      <c r="P26" s="6">
        <v>12</v>
      </c>
      <c r="Q26">
        <f t="shared" si="2"/>
        <v>6.1147695202257765E-3</v>
      </c>
      <c r="R26" s="7">
        <v>1</v>
      </c>
      <c r="S26" s="7">
        <v>0</v>
      </c>
      <c r="T26" s="7">
        <v>1</v>
      </c>
      <c r="U26">
        <f t="shared" si="3"/>
        <v>4.7036688617121356E-4</v>
      </c>
      <c r="V26" s="7">
        <v>5</v>
      </c>
      <c r="W26" s="6">
        <v>0</v>
      </c>
      <c r="X26" s="7">
        <v>5</v>
      </c>
      <c r="Y26">
        <f t="shared" si="4"/>
        <v>2.3518344308560675E-3</v>
      </c>
      <c r="Z26" s="7">
        <v>4</v>
      </c>
      <c r="AA26" s="7">
        <v>3</v>
      </c>
      <c r="AB26" s="7">
        <v>1</v>
      </c>
      <c r="AC26">
        <f t="shared" si="5"/>
        <v>1.8814675446848542E-3</v>
      </c>
      <c r="AD26" s="7">
        <v>0</v>
      </c>
      <c r="AE26" s="6">
        <v>0</v>
      </c>
      <c r="AF26" s="7">
        <v>0</v>
      </c>
      <c r="AG26">
        <f t="shared" si="6"/>
        <v>0</v>
      </c>
      <c r="AH26" s="7">
        <v>1</v>
      </c>
      <c r="AI26" s="7">
        <v>0</v>
      </c>
      <c r="AJ26" s="7">
        <v>1</v>
      </c>
      <c r="AK26">
        <f t="shared" si="7"/>
        <v>4.7036688617121356E-4</v>
      </c>
      <c r="AL26">
        <f t="shared" si="8"/>
        <v>24</v>
      </c>
      <c r="AM26">
        <f t="shared" si="10"/>
        <v>1.1288805268109126E-2</v>
      </c>
      <c r="AN26">
        <f t="shared" si="9"/>
        <v>764</v>
      </c>
      <c r="AW26">
        <v>133</v>
      </c>
      <c r="AX26" s="5">
        <f t="shared" si="11"/>
        <v>6.0675182481751827E-2</v>
      </c>
    </row>
    <row r="27" spans="2:50">
      <c r="B27">
        <v>275</v>
      </c>
      <c r="C27">
        <v>2269</v>
      </c>
      <c r="D27">
        <v>197</v>
      </c>
      <c r="E27">
        <v>1358</v>
      </c>
      <c r="F27" s="27">
        <v>882</v>
      </c>
      <c r="G27">
        <f t="shared" si="0"/>
        <v>0.38871749669457911</v>
      </c>
      <c r="H27">
        <v>259</v>
      </c>
      <c r="I27">
        <v>118</v>
      </c>
      <c r="J27" s="24">
        <v>0</v>
      </c>
      <c r="K27" s="6">
        <v>0</v>
      </c>
      <c r="L27" s="7">
        <v>0</v>
      </c>
      <c r="M27">
        <f t="shared" si="1"/>
        <v>0</v>
      </c>
      <c r="N27" s="7">
        <v>13</v>
      </c>
      <c r="O27" s="6">
        <v>0</v>
      </c>
      <c r="P27" s="6">
        <v>10</v>
      </c>
      <c r="Q27">
        <f t="shared" si="2"/>
        <v>5.7293962097840455E-3</v>
      </c>
      <c r="R27" s="7">
        <v>0</v>
      </c>
      <c r="S27" s="7">
        <v>0</v>
      </c>
      <c r="T27" s="7">
        <v>0</v>
      </c>
      <c r="U27">
        <f t="shared" si="3"/>
        <v>0</v>
      </c>
      <c r="V27" s="7">
        <v>1</v>
      </c>
      <c r="W27" s="6">
        <v>1</v>
      </c>
      <c r="X27" s="7">
        <v>0</v>
      </c>
      <c r="Y27">
        <f t="shared" si="4"/>
        <v>4.4072278536800354E-4</v>
      </c>
      <c r="Z27" s="7">
        <v>8</v>
      </c>
      <c r="AA27" s="7">
        <v>8</v>
      </c>
      <c r="AB27" s="7">
        <v>0</v>
      </c>
      <c r="AC27">
        <f t="shared" si="5"/>
        <v>3.5257822829440283E-3</v>
      </c>
      <c r="AD27" s="7">
        <v>1</v>
      </c>
      <c r="AE27" s="6">
        <v>0</v>
      </c>
      <c r="AF27" s="7">
        <v>1</v>
      </c>
      <c r="AG27">
        <f t="shared" si="6"/>
        <v>4.4072278536800354E-4</v>
      </c>
      <c r="AH27" s="7">
        <v>0</v>
      </c>
      <c r="AI27" s="7">
        <v>0</v>
      </c>
      <c r="AJ27" s="7">
        <v>0</v>
      </c>
      <c r="AK27">
        <f t="shared" si="7"/>
        <v>0</v>
      </c>
      <c r="AL27">
        <f t="shared" si="8"/>
        <v>23</v>
      </c>
      <c r="AM27">
        <f t="shared" si="10"/>
        <v>1.0136624063464082E-2</v>
      </c>
      <c r="AN27">
        <f t="shared" si="9"/>
        <v>859</v>
      </c>
      <c r="AW27">
        <v>154</v>
      </c>
      <c r="AX27" s="5">
        <f t="shared" si="11"/>
        <v>7.2436500470366885E-2</v>
      </c>
    </row>
    <row r="28" spans="2:50">
      <c r="B28">
        <v>260</v>
      </c>
      <c r="C28">
        <v>1541</v>
      </c>
      <c r="D28">
        <v>198</v>
      </c>
      <c r="E28">
        <v>1281</v>
      </c>
      <c r="F28" s="27">
        <v>737</v>
      </c>
      <c r="G28">
        <f t="shared" si="0"/>
        <v>0.47826086956521741</v>
      </c>
      <c r="H28">
        <v>238</v>
      </c>
      <c r="I28">
        <v>55</v>
      </c>
      <c r="J28" s="24">
        <v>1</v>
      </c>
      <c r="K28" s="6">
        <v>0</v>
      </c>
      <c r="L28" s="7">
        <v>1</v>
      </c>
      <c r="M28">
        <f t="shared" si="1"/>
        <v>6.4892926670992858E-4</v>
      </c>
      <c r="N28" s="7">
        <v>10</v>
      </c>
      <c r="O28" s="6">
        <v>0</v>
      </c>
      <c r="P28" s="6">
        <v>9</v>
      </c>
      <c r="Q28">
        <f t="shared" si="2"/>
        <v>6.4892926670992862E-3</v>
      </c>
      <c r="R28" s="7">
        <v>1</v>
      </c>
      <c r="S28" s="7">
        <v>0</v>
      </c>
      <c r="T28" s="7">
        <v>1</v>
      </c>
      <c r="U28">
        <f t="shared" si="3"/>
        <v>6.4892926670992858E-4</v>
      </c>
      <c r="V28" s="7">
        <v>3</v>
      </c>
      <c r="W28" s="6">
        <v>0</v>
      </c>
      <c r="X28" s="7">
        <v>3</v>
      </c>
      <c r="Y28">
        <f t="shared" si="4"/>
        <v>1.9467878001297859E-3</v>
      </c>
      <c r="Z28" s="7">
        <v>5</v>
      </c>
      <c r="AA28" s="7">
        <v>5</v>
      </c>
      <c r="AB28" s="7">
        <v>0</v>
      </c>
      <c r="AC28">
        <f t="shared" si="5"/>
        <v>3.2446463335496431E-3</v>
      </c>
      <c r="AD28" s="7">
        <v>0</v>
      </c>
      <c r="AE28" s="6">
        <v>0</v>
      </c>
      <c r="AF28" s="7">
        <v>0</v>
      </c>
      <c r="AG28">
        <f t="shared" si="6"/>
        <v>0</v>
      </c>
      <c r="AH28" s="7">
        <v>1</v>
      </c>
      <c r="AI28" s="7">
        <v>0</v>
      </c>
      <c r="AJ28" s="7">
        <v>1</v>
      </c>
      <c r="AK28">
        <f t="shared" si="7"/>
        <v>6.4892926670992858E-4</v>
      </c>
      <c r="AL28">
        <f t="shared" si="8"/>
        <v>21</v>
      </c>
      <c r="AM28">
        <f t="shared" si="10"/>
        <v>1.36275146009085E-2</v>
      </c>
      <c r="AN28">
        <f t="shared" si="9"/>
        <v>716</v>
      </c>
      <c r="AW28">
        <v>120</v>
      </c>
      <c r="AX28" s="5">
        <f t="shared" si="11"/>
        <v>5.2886734244160426E-2</v>
      </c>
    </row>
    <row r="29" spans="2:50">
      <c r="B29">
        <v>253</v>
      </c>
      <c r="C29">
        <v>1463</v>
      </c>
      <c r="D29">
        <v>183</v>
      </c>
      <c r="E29">
        <v>1176</v>
      </c>
      <c r="F29" s="27">
        <v>698</v>
      </c>
      <c r="G29">
        <f t="shared" si="0"/>
        <v>0.47710184552289814</v>
      </c>
      <c r="H29">
        <v>220</v>
      </c>
      <c r="I29">
        <v>45</v>
      </c>
      <c r="J29" s="24">
        <v>0</v>
      </c>
      <c r="K29" s="6">
        <v>0</v>
      </c>
      <c r="L29" s="7">
        <v>0</v>
      </c>
      <c r="M29">
        <f t="shared" si="1"/>
        <v>0</v>
      </c>
      <c r="N29" s="7">
        <v>9</v>
      </c>
      <c r="O29" s="6">
        <v>0</v>
      </c>
      <c r="P29" s="6">
        <v>8</v>
      </c>
      <c r="Q29">
        <f t="shared" si="2"/>
        <v>6.1517429938482571E-3</v>
      </c>
      <c r="R29" s="7">
        <v>0</v>
      </c>
      <c r="S29" s="7">
        <v>0</v>
      </c>
      <c r="T29" s="7">
        <v>0</v>
      </c>
      <c r="U29">
        <f t="shared" si="3"/>
        <v>0</v>
      </c>
      <c r="V29" s="7">
        <v>0</v>
      </c>
      <c r="W29" s="6">
        <v>0</v>
      </c>
      <c r="X29" s="7">
        <v>0</v>
      </c>
      <c r="Y29">
        <f t="shared" si="4"/>
        <v>0</v>
      </c>
      <c r="Z29" s="7">
        <v>13</v>
      </c>
      <c r="AA29" s="7">
        <v>9</v>
      </c>
      <c r="AB29" s="7">
        <v>4</v>
      </c>
      <c r="AC29">
        <f t="shared" si="5"/>
        <v>8.8858509911141498E-3</v>
      </c>
      <c r="AD29" s="7">
        <v>0</v>
      </c>
      <c r="AE29" s="6">
        <v>0</v>
      </c>
      <c r="AF29" s="7">
        <v>0</v>
      </c>
      <c r="AG29">
        <f t="shared" si="6"/>
        <v>0</v>
      </c>
      <c r="AH29" s="7">
        <v>3</v>
      </c>
      <c r="AI29" s="7">
        <v>1</v>
      </c>
      <c r="AJ29" s="7">
        <v>2</v>
      </c>
      <c r="AK29">
        <f t="shared" si="7"/>
        <v>2.050580997949419E-3</v>
      </c>
      <c r="AL29">
        <f t="shared" si="8"/>
        <v>25</v>
      </c>
      <c r="AM29">
        <f t="shared" si="10"/>
        <v>1.7088174982911826E-2</v>
      </c>
      <c r="AN29">
        <f t="shared" si="9"/>
        <v>673</v>
      </c>
      <c r="AW29">
        <v>110</v>
      </c>
      <c r="AX29" s="5">
        <f t="shared" si="11"/>
        <v>7.1382219338092148E-2</v>
      </c>
    </row>
    <row r="30" spans="2:50">
      <c r="B30">
        <v>278</v>
      </c>
      <c r="C30">
        <v>2247</v>
      </c>
      <c r="D30">
        <v>202</v>
      </c>
      <c r="E30">
        <v>1357</v>
      </c>
      <c r="F30" s="27">
        <v>913</v>
      </c>
      <c r="G30">
        <f t="shared" si="0"/>
        <v>0.40631953716065866</v>
      </c>
      <c r="H30">
        <v>286</v>
      </c>
      <c r="I30">
        <v>57</v>
      </c>
      <c r="J30" s="24">
        <v>0</v>
      </c>
      <c r="K30" s="6">
        <v>0</v>
      </c>
      <c r="L30" s="7">
        <v>0</v>
      </c>
      <c r="M30">
        <f t="shared" si="1"/>
        <v>0</v>
      </c>
      <c r="N30" s="7">
        <v>15</v>
      </c>
      <c r="O30" s="6">
        <v>1</v>
      </c>
      <c r="P30" s="6">
        <v>11</v>
      </c>
      <c r="Q30">
        <f t="shared" si="2"/>
        <v>6.6755674232309749E-3</v>
      </c>
      <c r="R30" s="7">
        <v>0</v>
      </c>
      <c r="S30" s="7">
        <v>0</v>
      </c>
      <c r="T30" s="7">
        <v>0</v>
      </c>
      <c r="U30">
        <f t="shared" si="3"/>
        <v>0</v>
      </c>
      <c r="V30" s="7">
        <v>2</v>
      </c>
      <c r="W30" s="6">
        <v>0</v>
      </c>
      <c r="X30" s="7">
        <v>2</v>
      </c>
      <c r="Y30">
        <f t="shared" si="4"/>
        <v>8.9007565643079659E-4</v>
      </c>
      <c r="Z30" s="7">
        <v>25</v>
      </c>
      <c r="AA30" s="7">
        <v>20</v>
      </c>
      <c r="AB30" s="7">
        <v>5</v>
      </c>
      <c r="AC30">
        <f t="shared" si="5"/>
        <v>1.1125945705384957E-2</v>
      </c>
      <c r="AD30" s="7">
        <v>3</v>
      </c>
      <c r="AE30" s="6">
        <v>0</v>
      </c>
      <c r="AF30" s="7">
        <v>3</v>
      </c>
      <c r="AG30">
        <f t="shared" si="6"/>
        <v>1.3351134846461949E-3</v>
      </c>
      <c r="AH30" s="7">
        <v>0</v>
      </c>
      <c r="AI30" s="7">
        <v>0</v>
      </c>
      <c r="AJ30" s="7">
        <v>0</v>
      </c>
      <c r="AK30">
        <f t="shared" si="7"/>
        <v>0</v>
      </c>
      <c r="AL30">
        <f t="shared" si="8"/>
        <v>45</v>
      </c>
      <c r="AM30">
        <f t="shared" si="10"/>
        <v>2.0026702269692925E-2</v>
      </c>
      <c r="AN30">
        <f t="shared" si="9"/>
        <v>868</v>
      </c>
      <c r="AW30">
        <v>104</v>
      </c>
      <c r="AX30" s="5">
        <f t="shared" si="11"/>
        <v>7.1086807928913198E-2</v>
      </c>
    </row>
    <row r="31" spans="2:50">
      <c r="B31">
        <v>239</v>
      </c>
      <c r="C31">
        <v>1821</v>
      </c>
      <c r="D31">
        <v>154</v>
      </c>
      <c r="E31">
        <v>887</v>
      </c>
      <c r="F31" s="27">
        <v>395</v>
      </c>
      <c r="G31">
        <f t="shared" si="0"/>
        <v>0.21691378363536518</v>
      </c>
      <c r="H31">
        <v>100</v>
      </c>
      <c r="I31">
        <v>38</v>
      </c>
      <c r="J31" s="24">
        <v>0</v>
      </c>
      <c r="K31" s="6">
        <v>0</v>
      </c>
      <c r="L31" s="7">
        <v>0</v>
      </c>
      <c r="M31">
        <f t="shared" si="1"/>
        <v>0</v>
      </c>
      <c r="N31" s="7">
        <v>9</v>
      </c>
      <c r="O31" s="6">
        <v>0</v>
      </c>
      <c r="P31" s="6">
        <v>6</v>
      </c>
      <c r="Q31">
        <f t="shared" si="2"/>
        <v>4.9423393739703456E-3</v>
      </c>
      <c r="R31" s="7">
        <v>0</v>
      </c>
      <c r="S31" s="7">
        <v>0</v>
      </c>
      <c r="T31" s="7">
        <v>0</v>
      </c>
      <c r="U31">
        <f t="shared" si="3"/>
        <v>0</v>
      </c>
      <c r="V31" s="7">
        <v>0</v>
      </c>
      <c r="W31" s="6">
        <v>0</v>
      </c>
      <c r="X31" s="7">
        <v>0</v>
      </c>
      <c r="Y31">
        <f t="shared" si="4"/>
        <v>0</v>
      </c>
      <c r="Z31" s="7">
        <v>11</v>
      </c>
      <c r="AA31" s="7">
        <v>6</v>
      </c>
      <c r="AB31" s="7">
        <v>5</v>
      </c>
      <c r="AC31">
        <f t="shared" si="5"/>
        <v>6.0406370126304225E-3</v>
      </c>
      <c r="AD31" s="7">
        <v>4</v>
      </c>
      <c r="AE31" s="6">
        <v>0</v>
      </c>
      <c r="AF31" s="7">
        <v>4</v>
      </c>
      <c r="AG31">
        <f t="shared" si="6"/>
        <v>2.1965952773201538E-3</v>
      </c>
      <c r="AH31" s="7">
        <v>0</v>
      </c>
      <c r="AI31" s="7">
        <v>0</v>
      </c>
      <c r="AJ31" s="7">
        <v>0</v>
      </c>
      <c r="AK31">
        <f t="shared" si="7"/>
        <v>0</v>
      </c>
      <c r="AL31">
        <f t="shared" si="8"/>
        <v>24</v>
      </c>
      <c r="AM31">
        <f t="shared" si="10"/>
        <v>1.3179571663920923E-2</v>
      </c>
      <c r="AN31">
        <f t="shared" si="9"/>
        <v>371</v>
      </c>
      <c r="AW31">
        <v>153</v>
      </c>
      <c r="AX31" s="5">
        <f t="shared" si="11"/>
        <v>6.8090787716955939E-2</v>
      </c>
    </row>
    <row r="32" spans="2:50">
      <c r="B32">
        <v>246</v>
      </c>
      <c r="C32">
        <v>1806</v>
      </c>
      <c r="D32">
        <v>161</v>
      </c>
      <c r="E32">
        <v>932</v>
      </c>
      <c r="F32" s="27">
        <v>439</v>
      </c>
      <c r="G32">
        <f t="shared" si="0"/>
        <v>0.24307862679955702</v>
      </c>
      <c r="H32">
        <v>141</v>
      </c>
      <c r="I32">
        <v>40</v>
      </c>
      <c r="J32" s="24">
        <v>0</v>
      </c>
      <c r="K32" s="6">
        <v>0</v>
      </c>
      <c r="L32" s="7">
        <v>0</v>
      </c>
      <c r="M32">
        <f t="shared" si="1"/>
        <v>0</v>
      </c>
      <c r="N32" s="7">
        <v>10</v>
      </c>
      <c r="O32" s="6">
        <v>2</v>
      </c>
      <c r="P32" s="6">
        <v>7</v>
      </c>
      <c r="Q32">
        <f t="shared" si="2"/>
        <v>5.5370985603543747E-3</v>
      </c>
      <c r="R32" s="7">
        <v>0</v>
      </c>
      <c r="S32" s="7">
        <v>0</v>
      </c>
      <c r="T32" s="7">
        <v>0</v>
      </c>
      <c r="U32">
        <f t="shared" si="3"/>
        <v>0</v>
      </c>
      <c r="V32" s="7">
        <v>2</v>
      </c>
      <c r="W32" s="6">
        <v>0</v>
      </c>
      <c r="X32" s="7">
        <v>2</v>
      </c>
      <c r="Y32">
        <f t="shared" si="4"/>
        <v>1.1074197120708748E-3</v>
      </c>
      <c r="Z32" s="7">
        <v>14</v>
      </c>
      <c r="AA32" s="7">
        <v>14</v>
      </c>
      <c r="AB32" s="7">
        <v>0</v>
      </c>
      <c r="AC32">
        <f t="shared" si="5"/>
        <v>7.7519379844961239E-3</v>
      </c>
      <c r="AD32" s="7">
        <v>1</v>
      </c>
      <c r="AE32" s="6">
        <v>0</v>
      </c>
      <c r="AF32" s="7">
        <v>1</v>
      </c>
      <c r="AG32">
        <f t="shared" si="6"/>
        <v>5.5370985603543741E-4</v>
      </c>
      <c r="AH32" s="7">
        <v>0</v>
      </c>
      <c r="AI32" s="7">
        <v>0</v>
      </c>
      <c r="AJ32" s="7">
        <v>0</v>
      </c>
      <c r="AK32">
        <f t="shared" si="7"/>
        <v>0</v>
      </c>
      <c r="AL32">
        <f t="shared" si="8"/>
        <v>27</v>
      </c>
      <c r="AM32">
        <f t="shared" si="10"/>
        <v>1.4950166112956811E-2</v>
      </c>
      <c r="AN32">
        <f t="shared" si="9"/>
        <v>412</v>
      </c>
      <c r="AW32">
        <v>57</v>
      </c>
      <c r="AX32" s="5">
        <f t="shared" si="11"/>
        <v>3.130148270181219E-2</v>
      </c>
    </row>
    <row r="33" spans="2:50">
      <c r="B33">
        <v>236</v>
      </c>
      <c r="C33">
        <v>1768</v>
      </c>
      <c r="D33">
        <v>153</v>
      </c>
      <c r="E33">
        <v>916</v>
      </c>
      <c r="F33" s="27">
        <v>403</v>
      </c>
      <c r="G33">
        <f t="shared" si="0"/>
        <v>0.22794117647058823</v>
      </c>
      <c r="H33">
        <v>117</v>
      </c>
      <c r="I33">
        <v>32</v>
      </c>
      <c r="J33" s="24">
        <v>1</v>
      </c>
      <c r="K33" s="6">
        <v>0</v>
      </c>
      <c r="L33" s="7">
        <v>1</v>
      </c>
      <c r="M33">
        <f t="shared" si="1"/>
        <v>5.6561085972850684E-4</v>
      </c>
      <c r="N33" s="7">
        <v>9</v>
      </c>
      <c r="O33" s="6">
        <v>0</v>
      </c>
      <c r="P33" s="6">
        <v>6</v>
      </c>
      <c r="Q33">
        <f t="shared" si="2"/>
        <v>5.0904977375565612E-3</v>
      </c>
      <c r="R33" s="7">
        <v>0</v>
      </c>
      <c r="S33" s="7">
        <v>0</v>
      </c>
      <c r="T33" s="7">
        <v>0</v>
      </c>
      <c r="U33">
        <f t="shared" si="3"/>
        <v>0</v>
      </c>
      <c r="V33" s="7">
        <v>1</v>
      </c>
      <c r="W33" s="6">
        <v>0</v>
      </c>
      <c r="X33" s="7">
        <v>1</v>
      </c>
      <c r="Y33">
        <f t="shared" si="4"/>
        <v>5.6561085972850684E-4</v>
      </c>
      <c r="Z33" s="7">
        <v>17</v>
      </c>
      <c r="AA33" s="7">
        <v>13</v>
      </c>
      <c r="AB33" s="7">
        <v>4</v>
      </c>
      <c r="AC33">
        <f t="shared" si="5"/>
        <v>9.6153846153846159E-3</v>
      </c>
      <c r="AD33" s="7">
        <v>2</v>
      </c>
      <c r="AE33" s="6">
        <v>0</v>
      </c>
      <c r="AF33" s="7">
        <v>2</v>
      </c>
      <c r="AG33">
        <f t="shared" si="6"/>
        <v>1.1312217194570137E-3</v>
      </c>
      <c r="AH33" s="7">
        <v>0</v>
      </c>
      <c r="AI33" s="7">
        <v>0</v>
      </c>
      <c r="AJ33" s="7">
        <v>0</v>
      </c>
      <c r="AK33">
        <f t="shared" si="7"/>
        <v>0</v>
      </c>
      <c r="AL33">
        <f t="shared" si="8"/>
        <v>30</v>
      </c>
      <c r="AM33">
        <f t="shared" si="10"/>
        <v>1.6968325791855202E-2</v>
      </c>
      <c r="AN33">
        <f t="shared" si="9"/>
        <v>373</v>
      </c>
      <c r="AW33">
        <v>85</v>
      </c>
      <c r="AX33" s="5">
        <f t="shared" si="11"/>
        <v>4.706533776301218E-2</v>
      </c>
    </row>
    <row r="34" spans="2:50">
      <c r="B34">
        <v>257</v>
      </c>
      <c r="C34">
        <v>1962</v>
      </c>
      <c r="D34">
        <v>160</v>
      </c>
      <c r="E34">
        <v>1056</v>
      </c>
      <c r="F34" s="27">
        <v>750</v>
      </c>
      <c r="G34">
        <f t="shared" si="0"/>
        <v>0.38226299694189603</v>
      </c>
      <c r="H34">
        <v>177</v>
      </c>
      <c r="I34">
        <v>70</v>
      </c>
      <c r="J34" s="24">
        <v>1</v>
      </c>
      <c r="K34" s="6">
        <v>0</v>
      </c>
      <c r="L34" s="7">
        <v>1</v>
      </c>
      <c r="M34">
        <f t="shared" si="1"/>
        <v>5.0968399592252807E-4</v>
      </c>
      <c r="N34" s="7">
        <v>28</v>
      </c>
      <c r="O34" s="6">
        <v>1</v>
      </c>
      <c r="P34" s="6">
        <v>23</v>
      </c>
      <c r="Q34">
        <f t="shared" si="2"/>
        <v>1.4271151885830785E-2</v>
      </c>
      <c r="R34" s="7">
        <v>0</v>
      </c>
      <c r="S34" s="7">
        <v>0</v>
      </c>
      <c r="T34" s="7">
        <v>0</v>
      </c>
      <c r="U34">
        <f t="shared" si="3"/>
        <v>0</v>
      </c>
      <c r="V34" s="7">
        <v>0</v>
      </c>
      <c r="W34" s="6">
        <v>0</v>
      </c>
      <c r="X34" s="7">
        <v>0</v>
      </c>
      <c r="Y34">
        <f t="shared" si="4"/>
        <v>0</v>
      </c>
      <c r="Z34" s="7">
        <v>22</v>
      </c>
      <c r="AA34" s="7">
        <v>18</v>
      </c>
      <c r="AB34" s="7">
        <v>5</v>
      </c>
      <c r="AC34">
        <f t="shared" si="5"/>
        <v>1.1213047910295617E-2</v>
      </c>
      <c r="AD34" s="7">
        <v>1</v>
      </c>
      <c r="AE34" s="6">
        <v>0</v>
      </c>
      <c r="AF34" s="7">
        <v>1</v>
      </c>
      <c r="AG34">
        <f t="shared" si="6"/>
        <v>5.0968399592252807E-4</v>
      </c>
      <c r="AH34" s="7">
        <v>5</v>
      </c>
      <c r="AI34" s="7">
        <v>0</v>
      </c>
      <c r="AJ34" s="7">
        <v>5</v>
      </c>
      <c r="AK34">
        <f t="shared" si="7"/>
        <v>2.5484199796126403E-3</v>
      </c>
      <c r="AL34">
        <f t="shared" si="8"/>
        <v>57</v>
      </c>
      <c r="AM34">
        <f t="shared" si="10"/>
        <v>2.9051987767584098E-2</v>
      </c>
      <c r="AN34">
        <f t="shared" si="9"/>
        <v>693</v>
      </c>
      <c r="AW34">
        <v>63</v>
      </c>
      <c r="AX34" s="5">
        <f t="shared" si="11"/>
        <v>3.5633484162895926E-2</v>
      </c>
    </row>
    <row r="35" spans="2:50">
      <c r="B35">
        <v>268</v>
      </c>
      <c r="C35">
        <v>2034</v>
      </c>
      <c r="D35">
        <v>132</v>
      </c>
      <c r="E35">
        <v>913</v>
      </c>
      <c r="F35" s="27">
        <v>554</v>
      </c>
      <c r="G35">
        <f t="shared" si="0"/>
        <v>0.27236971484759093</v>
      </c>
      <c r="H35">
        <v>133</v>
      </c>
      <c r="I35">
        <v>43</v>
      </c>
      <c r="J35" s="24">
        <v>0</v>
      </c>
      <c r="K35" s="6">
        <v>0</v>
      </c>
      <c r="L35" s="7">
        <v>0</v>
      </c>
      <c r="M35">
        <f t="shared" si="1"/>
        <v>0</v>
      </c>
      <c r="N35" s="7">
        <v>15</v>
      </c>
      <c r="O35" s="6">
        <v>2</v>
      </c>
      <c r="P35" s="6">
        <v>12</v>
      </c>
      <c r="Q35">
        <f t="shared" si="2"/>
        <v>7.3746312684365781E-3</v>
      </c>
      <c r="R35" s="7">
        <v>0</v>
      </c>
      <c r="S35" s="7">
        <v>0</v>
      </c>
      <c r="T35" s="7">
        <v>0</v>
      </c>
      <c r="U35">
        <f t="shared" si="3"/>
        <v>0</v>
      </c>
      <c r="V35" s="7">
        <v>5</v>
      </c>
      <c r="W35" s="6">
        <v>1</v>
      </c>
      <c r="X35" s="7">
        <v>4</v>
      </c>
      <c r="Y35">
        <f t="shared" si="4"/>
        <v>2.4582104228121925E-3</v>
      </c>
      <c r="Z35" s="7">
        <v>8</v>
      </c>
      <c r="AA35" s="7">
        <v>5</v>
      </c>
      <c r="AB35" s="7">
        <v>3</v>
      </c>
      <c r="AC35">
        <f t="shared" si="5"/>
        <v>3.9331366764995086E-3</v>
      </c>
      <c r="AD35" s="7">
        <v>0</v>
      </c>
      <c r="AE35" s="6">
        <v>0</v>
      </c>
      <c r="AF35" s="7">
        <v>0</v>
      </c>
      <c r="AG35">
        <f t="shared" si="6"/>
        <v>0</v>
      </c>
      <c r="AH35" s="7">
        <v>1</v>
      </c>
      <c r="AI35" s="7">
        <v>0</v>
      </c>
      <c r="AJ35" s="7">
        <v>1</v>
      </c>
      <c r="AK35">
        <f t="shared" si="7"/>
        <v>4.9164208456243857E-4</v>
      </c>
      <c r="AL35">
        <f t="shared" si="8"/>
        <v>29</v>
      </c>
      <c r="AM35">
        <f t="shared" si="10"/>
        <v>1.4257620452310717E-2</v>
      </c>
      <c r="AN35">
        <f t="shared" si="9"/>
        <v>525</v>
      </c>
      <c r="AW35">
        <v>85</v>
      </c>
      <c r="AX35" s="5">
        <f t="shared" si="11"/>
        <v>4.3323139653414881E-2</v>
      </c>
    </row>
    <row r="36" spans="2:50">
      <c r="B36">
        <v>265</v>
      </c>
      <c r="C36">
        <v>2140</v>
      </c>
      <c r="D36">
        <v>160</v>
      </c>
      <c r="E36">
        <v>1062</v>
      </c>
      <c r="F36" s="27">
        <v>681</v>
      </c>
      <c r="G36">
        <f t="shared" ref="G36:G67" si="15">F36/C36</f>
        <v>0.31822429906542055</v>
      </c>
      <c r="H36">
        <v>188</v>
      </c>
      <c r="I36">
        <v>65</v>
      </c>
      <c r="J36" s="24">
        <v>0</v>
      </c>
      <c r="K36" s="6">
        <v>0</v>
      </c>
      <c r="L36" s="7">
        <v>0</v>
      </c>
      <c r="M36">
        <f t="shared" ref="M36:M67" si="16">J36/C36</f>
        <v>0</v>
      </c>
      <c r="N36" s="7">
        <v>13</v>
      </c>
      <c r="O36" s="6">
        <v>1</v>
      </c>
      <c r="P36" s="6">
        <v>12</v>
      </c>
      <c r="Q36">
        <f t="shared" ref="Q36:Q67" si="17">N36/C36</f>
        <v>6.0747663551401869E-3</v>
      </c>
      <c r="R36" s="7">
        <v>1</v>
      </c>
      <c r="S36" s="7">
        <v>0</v>
      </c>
      <c r="T36" s="7">
        <v>1</v>
      </c>
      <c r="U36">
        <f t="shared" ref="U36:U67" si="18">R36/C36</f>
        <v>4.6728971962616824E-4</v>
      </c>
      <c r="V36" s="7">
        <v>6</v>
      </c>
      <c r="W36" s="6">
        <v>0</v>
      </c>
      <c r="X36" s="7">
        <v>6</v>
      </c>
      <c r="Y36">
        <f t="shared" ref="Y36:Y67" si="19">V36/C36</f>
        <v>2.8037383177570091E-3</v>
      </c>
      <c r="Z36" s="7">
        <v>5</v>
      </c>
      <c r="AA36" s="7">
        <v>4</v>
      </c>
      <c r="AB36" s="7">
        <v>1</v>
      </c>
      <c r="AC36">
        <f t="shared" ref="AC36:AC67" si="20">Z36/C36</f>
        <v>2.3364485981308409E-3</v>
      </c>
      <c r="AD36" s="7">
        <v>0</v>
      </c>
      <c r="AE36" s="6">
        <v>0</v>
      </c>
      <c r="AF36" s="7">
        <v>0</v>
      </c>
      <c r="AG36">
        <f t="shared" ref="AG36:AG67" si="21">AD36/C36</f>
        <v>0</v>
      </c>
      <c r="AH36" s="7">
        <v>2</v>
      </c>
      <c r="AI36" s="7">
        <v>0</v>
      </c>
      <c r="AJ36" s="7">
        <v>2</v>
      </c>
      <c r="AK36">
        <f t="shared" ref="AK36:AK67" si="22">AH36/C36</f>
        <v>9.3457943925233649E-4</v>
      </c>
      <c r="AL36">
        <f t="shared" ref="AL36:AL67" si="23">AD36+Z36+V36+R36+N36+J36+AH36</f>
        <v>27</v>
      </c>
      <c r="AM36">
        <f t="shared" si="10"/>
        <v>1.2616822429906542E-2</v>
      </c>
      <c r="AN36">
        <f t="shared" ref="AN36:AN67" si="24">F36-AL36</f>
        <v>654</v>
      </c>
      <c r="AW36">
        <v>67</v>
      </c>
      <c r="AX36" s="5">
        <f t="shared" si="11"/>
        <v>3.2940019665683384E-2</v>
      </c>
    </row>
    <row r="37" spans="2:50">
      <c r="B37">
        <v>303</v>
      </c>
      <c r="C37">
        <v>2470</v>
      </c>
      <c r="D37">
        <v>214</v>
      </c>
      <c r="E37">
        <v>1401</v>
      </c>
      <c r="F37" s="27">
        <v>905</v>
      </c>
      <c r="G37">
        <f t="shared" si="15"/>
        <v>0.36639676113360325</v>
      </c>
      <c r="H37">
        <v>269</v>
      </c>
      <c r="I37">
        <v>51</v>
      </c>
      <c r="J37" s="24">
        <v>0</v>
      </c>
      <c r="K37" s="6">
        <v>0</v>
      </c>
      <c r="L37" s="7">
        <v>0</v>
      </c>
      <c r="M37">
        <f t="shared" si="16"/>
        <v>0</v>
      </c>
      <c r="N37" s="7">
        <v>8</v>
      </c>
      <c r="O37" s="6">
        <v>3</v>
      </c>
      <c r="P37" s="6">
        <v>4</v>
      </c>
      <c r="Q37">
        <f t="shared" si="17"/>
        <v>3.2388663967611335E-3</v>
      </c>
      <c r="R37" s="7">
        <v>1</v>
      </c>
      <c r="S37" s="7">
        <v>0</v>
      </c>
      <c r="T37" s="7">
        <v>1</v>
      </c>
      <c r="U37">
        <f t="shared" si="18"/>
        <v>4.0485829959514168E-4</v>
      </c>
      <c r="V37" s="7">
        <v>2</v>
      </c>
      <c r="W37" s="6">
        <v>0</v>
      </c>
      <c r="X37" s="7">
        <v>2</v>
      </c>
      <c r="Y37">
        <f t="shared" si="19"/>
        <v>8.0971659919028337E-4</v>
      </c>
      <c r="Z37" s="7">
        <v>3</v>
      </c>
      <c r="AA37" s="7">
        <v>1</v>
      </c>
      <c r="AB37" s="7">
        <v>2</v>
      </c>
      <c r="AC37">
        <f t="shared" si="20"/>
        <v>1.2145748987854252E-3</v>
      </c>
      <c r="AD37" s="7">
        <v>1</v>
      </c>
      <c r="AE37" s="6">
        <v>0</v>
      </c>
      <c r="AF37" s="7">
        <v>1</v>
      </c>
      <c r="AG37">
        <f t="shared" si="21"/>
        <v>4.0485829959514168E-4</v>
      </c>
      <c r="AH37" s="7">
        <v>1</v>
      </c>
      <c r="AI37" s="7">
        <v>0</v>
      </c>
      <c r="AJ37" s="7">
        <v>1</v>
      </c>
      <c r="AK37">
        <f t="shared" si="22"/>
        <v>4.0485829959514168E-4</v>
      </c>
      <c r="AL37">
        <f t="shared" si="23"/>
        <v>16</v>
      </c>
      <c r="AM37">
        <f t="shared" si="10"/>
        <v>6.4777327935222669E-3</v>
      </c>
      <c r="AN37">
        <f t="shared" si="24"/>
        <v>889</v>
      </c>
      <c r="AW37">
        <v>109</v>
      </c>
      <c r="AX37" s="5">
        <f t="shared" ref="AX37:AX68" si="25">AW37/C36</f>
        <v>5.0934579439252337E-2</v>
      </c>
    </row>
    <row r="38" spans="2:50">
      <c r="B38">
        <v>286</v>
      </c>
      <c r="C38">
        <v>2411</v>
      </c>
      <c r="D38">
        <v>196</v>
      </c>
      <c r="E38">
        <v>1346</v>
      </c>
      <c r="F38" s="27">
        <v>956</v>
      </c>
      <c r="G38">
        <f t="shared" si="15"/>
        <v>0.39651596847781001</v>
      </c>
      <c r="H38">
        <v>329</v>
      </c>
      <c r="I38">
        <v>62</v>
      </c>
      <c r="J38" s="24">
        <v>0</v>
      </c>
      <c r="K38" s="6">
        <v>0</v>
      </c>
      <c r="L38" s="7">
        <v>0</v>
      </c>
      <c r="M38">
        <f t="shared" si="16"/>
        <v>0</v>
      </c>
      <c r="N38" s="7">
        <v>12</v>
      </c>
      <c r="O38" s="6">
        <v>3</v>
      </c>
      <c r="P38" s="6">
        <v>9</v>
      </c>
      <c r="Q38">
        <f t="shared" si="17"/>
        <v>4.9771878888428042E-3</v>
      </c>
      <c r="R38" s="7">
        <v>1</v>
      </c>
      <c r="S38" s="7">
        <v>0</v>
      </c>
      <c r="T38" s="7">
        <v>1</v>
      </c>
      <c r="U38">
        <f t="shared" si="18"/>
        <v>4.1476565740356696E-4</v>
      </c>
      <c r="V38" s="7">
        <v>5</v>
      </c>
      <c r="W38" s="6">
        <v>1</v>
      </c>
      <c r="X38" s="7">
        <v>4</v>
      </c>
      <c r="Y38">
        <f t="shared" si="19"/>
        <v>2.0738282870178351E-3</v>
      </c>
      <c r="Z38" s="7">
        <v>4</v>
      </c>
      <c r="AA38" s="7">
        <v>2</v>
      </c>
      <c r="AB38" s="7">
        <v>2</v>
      </c>
      <c r="AC38">
        <f t="shared" si="20"/>
        <v>1.6590626296142678E-3</v>
      </c>
      <c r="AD38" s="7">
        <v>1</v>
      </c>
      <c r="AE38" s="6">
        <v>0</v>
      </c>
      <c r="AF38" s="7">
        <v>1</v>
      </c>
      <c r="AG38">
        <f t="shared" si="21"/>
        <v>4.1476565740356696E-4</v>
      </c>
      <c r="AH38" s="7">
        <v>0</v>
      </c>
      <c r="AI38" s="7">
        <v>0</v>
      </c>
      <c r="AJ38" s="7">
        <v>0</v>
      </c>
      <c r="AK38">
        <f t="shared" si="22"/>
        <v>0</v>
      </c>
      <c r="AL38">
        <f t="shared" si="23"/>
        <v>23</v>
      </c>
      <c r="AM38">
        <f t="shared" si="10"/>
        <v>9.53961012028204E-3</v>
      </c>
      <c r="AN38">
        <f t="shared" si="24"/>
        <v>933</v>
      </c>
      <c r="AW38">
        <v>156</v>
      </c>
      <c r="AX38" s="5">
        <f t="shared" si="25"/>
        <v>6.3157894736842107E-2</v>
      </c>
    </row>
    <row r="39" spans="2:50">
      <c r="B39">
        <v>277</v>
      </c>
      <c r="C39">
        <v>2377</v>
      </c>
      <c r="D39">
        <v>227</v>
      </c>
      <c r="E39">
        <v>1525</v>
      </c>
      <c r="F39" s="27">
        <v>1155</v>
      </c>
      <c r="G39">
        <f t="shared" si="15"/>
        <v>0.48590660496424065</v>
      </c>
      <c r="H39">
        <v>310</v>
      </c>
      <c r="I39">
        <v>94</v>
      </c>
      <c r="J39" s="24">
        <v>1</v>
      </c>
      <c r="K39" s="6">
        <v>1</v>
      </c>
      <c r="L39" s="7">
        <v>1</v>
      </c>
      <c r="M39">
        <f t="shared" si="16"/>
        <v>4.2069835927639884E-4</v>
      </c>
      <c r="N39" s="7">
        <v>38</v>
      </c>
      <c r="O39" s="6">
        <v>11</v>
      </c>
      <c r="P39" s="6">
        <v>26</v>
      </c>
      <c r="Q39">
        <f t="shared" si="17"/>
        <v>1.5986537652503154E-2</v>
      </c>
      <c r="R39" s="7">
        <v>0</v>
      </c>
      <c r="S39" s="7">
        <v>0</v>
      </c>
      <c r="T39" s="7">
        <v>0</v>
      </c>
      <c r="U39">
        <f t="shared" si="18"/>
        <v>0</v>
      </c>
      <c r="V39" s="7">
        <v>7</v>
      </c>
      <c r="W39" s="6">
        <v>2</v>
      </c>
      <c r="X39" s="7">
        <v>5</v>
      </c>
      <c r="Y39">
        <f t="shared" si="19"/>
        <v>2.944888514934792E-3</v>
      </c>
      <c r="Z39" s="7">
        <v>6</v>
      </c>
      <c r="AA39" s="7">
        <v>1</v>
      </c>
      <c r="AB39" s="7">
        <v>5</v>
      </c>
      <c r="AC39">
        <f t="shared" si="20"/>
        <v>2.5241901556583928E-3</v>
      </c>
      <c r="AD39" s="7">
        <v>0</v>
      </c>
      <c r="AE39" s="6">
        <v>0</v>
      </c>
      <c r="AF39" s="7">
        <v>0</v>
      </c>
      <c r="AG39">
        <f t="shared" si="21"/>
        <v>0</v>
      </c>
      <c r="AH39" s="7">
        <v>0</v>
      </c>
      <c r="AI39" s="7">
        <v>0</v>
      </c>
      <c r="AJ39" s="7">
        <v>0</v>
      </c>
      <c r="AK39">
        <f t="shared" si="22"/>
        <v>0</v>
      </c>
      <c r="AL39">
        <f t="shared" si="23"/>
        <v>52</v>
      </c>
      <c r="AM39">
        <f t="shared" si="10"/>
        <v>2.1876314682372739E-2</v>
      </c>
      <c r="AN39">
        <f t="shared" si="24"/>
        <v>1103</v>
      </c>
      <c r="AW39">
        <v>192</v>
      </c>
      <c r="AX39" s="5">
        <f t="shared" si="25"/>
        <v>7.9635006221484866E-2</v>
      </c>
    </row>
    <row r="40" spans="2:50">
      <c r="B40">
        <v>287</v>
      </c>
      <c r="C40">
        <v>2420</v>
      </c>
      <c r="D40">
        <v>207</v>
      </c>
      <c r="E40">
        <v>1374</v>
      </c>
      <c r="F40" s="27">
        <v>801</v>
      </c>
      <c r="G40">
        <f t="shared" si="15"/>
        <v>0.33099173553719008</v>
      </c>
      <c r="H40">
        <v>227</v>
      </c>
      <c r="I40">
        <v>58</v>
      </c>
      <c r="J40" s="24">
        <v>0</v>
      </c>
      <c r="K40" s="6">
        <v>0</v>
      </c>
      <c r="L40" s="7">
        <v>0</v>
      </c>
      <c r="M40">
        <f t="shared" si="16"/>
        <v>0</v>
      </c>
      <c r="N40" s="7">
        <v>3</v>
      </c>
      <c r="O40" s="6">
        <v>2</v>
      </c>
      <c r="P40" s="6">
        <v>1</v>
      </c>
      <c r="Q40">
        <f t="shared" si="17"/>
        <v>1.2396694214876034E-3</v>
      </c>
      <c r="R40" s="7">
        <v>1</v>
      </c>
      <c r="S40" s="7">
        <v>0</v>
      </c>
      <c r="T40" s="7">
        <v>1</v>
      </c>
      <c r="U40">
        <f t="shared" si="18"/>
        <v>4.1322314049586776E-4</v>
      </c>
      <c r="V40" s="7">
        <v>5</v>
      </c>
      <c r="W40" s="6">
        <v>0</v>
      </c>
      <c r="X40" s="7">
        <v>5</v>
      </c>
      <c r="Y40">
        <f t="shared" si="19"/>
        <v>2.0661157024793389E-3</v>
      </c>
      <c r="Z40" s="7">
        <v>12</v>
      </c>
      <c r="AA40" s="7">
        <v>7</v>
      </c>
      <c r="AB40" s="7">
        <v>6</v>
      </c>
      <c r="AC40">
        <f t="shared" si="20"/>
        <v>4.9586776859504135E-3</v>
      </c>
      <c r="AD40" s="7">
        <v>0</v>
      </c>
      <c r="AE40" s="6">
        <v>0</v>
      </c>
      <c r="AF40" s="7">
        <v>0</v>
      </c>
      <c r="AG40">
        <f t="shared" si="21"/>
        <v>0</v>
      </c>
      <c r="AH40" s="7">
        <v>3</v>
      </c>
      <c r="AI40" s="7">
        <v>0</v>
      </c>
      <c r="AJ40" s="7">
        <v>3</v>
      </c>
      <c r="AK40">
        <f t="shared" si="22"/>
        <v>1.2396694214876034E-3</v>
      </c>
      <c r="AL40">
        <f t="shared" si="23"/>
        <v>24</v>
      </c>
      <c r="AM40">
        <f t="shared" si="10"/>
        <v>9.9173553719008271E-3</v>
      </c>
      <c r="AN40">
        <f t="shared" si="24"/>
        <v>777</v>
      </c>
      <c r="AW40">
        <v>156</v>
      </c>
      <c r="AX40" s="5">
        <f t="shared" si="25"/>
        <v>6.5628944047118221E-2</v>
      </c>
    </row>
    <row r="41" spans="2:50">
      <c r="B41">
        <v>255</v>
      </c>
      <c r="C41">
        <v>2340</v>
      </c>
      <c r="D41">
        <v>195</v>
      </c>
      <c r="E41">
        <v>1380</v>
      </c>
      <c r="F41" s="27">
        <v>824</v>
      </c>
      <c r="G41">
        <f t="shared" si="15"/>
        <v>0.35213675213675216</v>
      </c>
      <c r="H41">
        <v>237</v>
      </c>
      <c r="I41">
        <v>57</v>
      </c>
      <c r="J41" s="24">
        <v>1</v>
      </c>
      <c r="K41" s="6">
        <v>0</v>
      </c>
      <c r="L41" s="7">
        <v>1</v>
      </c>
      <c r="M41">
        <f t="shared" si="16"/>
        <v>4.2735042735042735E-4</v>
      </c>
      <c r="N41" s="7">
        <v>8</v>
      </c>
      <c r="O41" s="6">
        <v>1</v>
      </c>
      <c r="P41" s="6">
        <v>6</v>
      </c>
      <c r="Q41">
        <f t="shared" si="17"/>
        <v>3.4188034188034188E-3</v>
      </c>
      <c r="R41" s="7">
        <v>1</v>
      </c>
      <c r="S41" s="7">
        <v>0</v>
      </c>
      <c r="T41" s="7">
        <v>1</v>
      </c>
      <c r="U41">
        <f t="shared" si="18"/>
        <v>4.2735042735042735E-4</v>
      </c>
      <c r="V41" s="7">
        <v>5</v>
      </c>
      <c r="W41" s="6">
        <v>0</v>
      </c>
      <c r="X41" s="7">
        <v>5</v>
      </c>
      <c r="Y41">
        <f t="shared" si="19"/>
        <v>2.136752136752137E-3</v>
      </c>
      <c r="Z41" s="7">
        <v>13</v>
      </c>
      <c r="AA41" s="7">
        <v>10</v>
      </c>
      <c r="AB41" s="7">
        <v>3</v>
      </c>
      <c r="AC41">
        <f t="shared" si="20"/>
        <v>5.5555555555555558E-3</v>
      </c>
      <c r="AD41" s="7">
        <v>0</v>
      </c>
      <c r="AE41" s="6">
        <v>0</v>
      </c>
      <c r="AF41" s="7">
        <v>0</v>
      </c>
      <c r="AG41">
        <f t="shared" si="21"/>
        <v>0</v>
      </c>
      <c r="AH41" s="7">
        <v>4</v>
      </c>
      <c r="AI41" s="7">
        <v>0</v>
      </c>
      <c r="AJ41" s="7">
        <v>4</v>
      </c>
      <c r="AK41">
        <f t="shared" si="22"/>
        <v>1.7094017094017094E-3</v>
      </c>
      <c r="AL41">
        <f t="shared" si="23"/>
        <v>32</v>
      </c>
      <c r="AM41">
        <f t="shared" si="10"/>
        <v>1.3675213675213675E-2</v>
      </c>
      <c r="AN41">
        <f t="shared" si="24"/>
        <v>792</v>
      </c>
      <c r="AW41">
        <v>115</v>
      </c>
      <c r="AX41" s="5">
        <f t="shared" si="25"/>
        <v>4.7520661157024795E-2</v>
      </c>
    </row>
    <row r="42" spans="2:50">
      <c r="B42">
        <v>278</v>
      </c>
      <c r="C42">
        <v>2452</v>
      </c>
      <c r="D42">
        <v>221</v>
      </c>
      <c r="E42">
        <v>1484</v>
      </c>
      <c r="F42" s="27">
        <v>933</v>
      </c>
      <c r="G42">
        <f t="shared" si="15"/>
        <v>0.38050570962479607</v>
      </c>
      <c r="H42">
        <v>303</v>
      </c>
      <c r="I42">
        <v>79</v>
      </c>
      <c r="J42" s="24">
        <v>0</v>
      </c>
      <c r="K42" s="6">
        <v>0</v>
      </c>
      <c r="L42" s="7">
        <v>0</v>
      </c>
      <c r="M42">
        <f t="shared" si="16"/>
        <v>0</v>
      </c>
      <c r="N42" s="7">
        <v>12</v>
      </c>
      <c r="O42" s="6">
        <v>1</v>
      </c>
      <c r="P42" s="6">
        <v>10</v>
      </c>
      <c r="Q42">
        <f t="shared" si="17"/>
        <v>4.8939641109298528E-3</v>
      </c>
      <c r="R42" s="7">
        <v>0</v>
      </c>
      <c r="S42" s="7">
        <v>0</v>
      </c>
      <c r="T42" s="7">
        <v>0</v>
      </c>
      <c r="U42">
        <f t="shared" si="18"/>
        <v>0</v>
      </c>
      <c r="V42" s="7">
        <v>6</v>
      </c>
      <c r="W42" s="6">
        <v>0</v>
      </c>
      <c r="X42" s="7">
        <v>6</v>
      </c>
      <c r="Y42">
        <f t="shared" si="19"/>
        <v>2.4469820554649264E-3</v>
      </c>
      <c r="Z42" s="7">
        <v>37</v>
      </c>
      <c r="AA42" s="7">
        <v>29</v>
      </c>
      <c r="AB42" s="7">
        <v>8</v>
      </c>
      <c r="AC42">
        <f t="shared" si="20"/>
        <v>1.5089722675367047E-2</v>
      </c>
      <c r="AD42" s="7">
        <v>1</v>
      </c>
      <c r="AE42" s="6">
        <v>0</v>
      </c>
      <c r="AF42" s="7">
        <v>1</v>
      </c>
      <c r="AG42">
        <f t="shared" si="21"/>
        <v>4.0783034257748778E-4</v>
      </c>
      <c r="AH42" s="7">
        <v>9</v>
      </c>
      <c r="AI42" s="7">
        <v>1</v>
      </c>
      <c r="AJ42" s="7">
        <v>8</v>
      </c>
      <c r="AK42">
        <f t="shared" si="22"/>
        <v>3.67047308319739E-3</v>
      </c>
      <c r="AL42">
        <f t="shared" si="23"/>
        <v>65</v>
      </c>
      <c r="AM42">
        <f t="shared" si="10"/>
        <v>2.6508972267536703E-2</v>
      </c>
      <c r="AN42">
        <f t="shared" si="24"/>
        <v>868</v>
      </c>
      <c r="AW42">
        <v>111</v>
      </c>
      <c r="AX42" s="5">
        <f t="shared" si="25"/>
        <v>4.7435897435897434E-2</v>
      </c>
    </row>
    <row r="43" spans="2:50">
      <c r="B43">
        <v>273</v>
      </c>
      <c r="C43">
        <v>2426</v>
      </c>
      <c r="D43">
        <v>198</v>
      </c>
      <c r="E43">
        <v>1343</v>
      </c>
      <c r="F43" s="27">
        <v>1021</v>
      </c>
      <c r="G43">
        <f t="shared" si="15"/>
        <v>0.42085737840065951</v>
      </c>
      <c r="H43">
        <v>287</v>
      </c>
      <c r="I43">
        <v>66</v>
      </c>
      <c r="J43" s="24">
        <v>1</v>
      </c>
      <c r="K43" s="6">
        <v>0</v>
      </c>
      <c r="L43" s="7">
        <v>1</v>
      </c>
      <c r="M43">
        <f t="shared" si="16"/>
        <v>4.1220115416323167E-4</v>
      </c>
      <c r="N43" s="7">
        <v>8</v>
      </c>
      <c r="O43" s="6">
        <v>1</v>
      </c>
      <c r="P43" s="6">
        <v>6</v>
      </c>
      <c r="Q43">
        <f t="shared" si="17"/>
        <v>3.2976092333058533E-3</v>
      </c>
      <c r="R43" s="7">
        <v>0</v>
      </c>
      <c r="S43" s="7">
        <v>0</v>
      </c>
      <c r="T43" s="7">
        <v>0</v>
      </c>
      <c r="U43">
        <f t="shared" si="18"/>
        <v>0</v>
      </c>
      <c r="V43" s="7">
        <v>1</v>
      </c>
      <c r="W43" s="6">
        <v>0</v>
      </c>
      <c r="X43" s="7">
        <v>1</v>
      </c>
      <c r="Y43">
        <f t="shared" si="19"/>
        <v>4.1220115416323167E-4</v>
      </c>
      <c r="Z43" s="7">
        <v>22</v>
      </c>
      <c r="AA43" s="7">
        <v>14</v>
      </c>
      <c r="AB43" s="7">
        <v>9</v>
      </c>
      <c r="AC43">
        <f t="shared" si="20"/>
        <v>9.0684253915910961E-3</v>
      </c>
      <c r="AD43" s="7">
        <v>0</v>
      </c>
      <c r="AE43" s="6">
        <v>0</v>
      </c>
      <c r="AF43" s="7">
        <v>0</v>
      </c>
      <c r="AG43">
        <f t="shared" si="21"/>
        <v>0</v>
      </c>
      <c r="AH43" s="7">
        <v>5</v>
      </c>
      <c r="AI43" s="7">
        <v>1</v>
      </c>
      <c r="AJ43" s="7">
        <v>4</v>
      </c>
      <c r="AK43">
        <f t="shared" si="22"/>
        <v>2.0610057708161582E-3</v>
      </c>
      <c r="AL43">
        <f t="shared" si="23"/>
        <v>37</v>
      </c>
      <c r="AM43">
        <f t="shared" si="10"/>
        <v>1.5251442704039572E-2</v>
      </c>
      <c r="AN43">
        <f t="shared" si="24"/>
        <v>984</v>
      </c>
      <c r="AW43">
        <v>160</v>
      </c>
      <c r="AX43" s="5">
        <f t="shared" si="25"/>
        <v>6.5252854812398037E-2</v>
      </c>
    </row>
    <row r="44" spans="2:50">
      <c r="B44">
        <v>259</v>
      </c>
      <c r="C44">
        <v>2289</v>
      </c>
      <c r="D44">
        <v>170</v>
      </c>
      <c r="E44">
        <v>1121</v>
      </c>
      <c r="F44" s="27">
        <v>816</v>
      </c>
      <c r="G44">
        <f t="shared" si="15"/>
        <v>0.3564875491480996</v>
      </c>
      <c r="H44">
        <v>228</v>
      </c>
      <c r="I44">
        <v>55</v>
      </c>
      <c r="J44" s="24">
        <v>2</v>
      </c>
      <c r="K44" s="6">
        <v>0</v>
      </c>
      <c r="L44" s="7">
        <v>2</v>
      </c>
      <c r="M44">
        <f t="shared" si="16"/>
        <v>8.7374399301004806E-4</v>
      </c>
      <c r="N44" s="7">
        <v>5</v>
      </c>
      <c r="O44" s="6">
        <v>2</v>
      </c>
      <c r="P44" s="6">
        <v>3</v>
      </c>
      <c r="Q44">
        <f t="shared" si="17"/>
        <v>2.1843599825251202E-3</v>
      </c>
      <c r="R44" s="7">
        <v>1</v>
      </c>
      <c r="S44" s="7">
        <v>0</v>
      </c>
      <c r="T44" s="7">
        <v>1</v>
      </c>
      <c r="U44">
        <f t="shared" si="18"/>
        <v>4.3687199650502403E-4</v>
      </c>
      <c r="V44" s="7">
        <v>4</v>
      </c>
      <c r="W44" s="6">
        <v>0</v>
      </c>
      <c r="X44" s="7">
        <v>4</v>
      </c>
      <c r="Y44">
        <f t="shared" si="19"/>
        <v>1.7474879860200961E-3</v>
      </c>
      <c r="Z44" s="7">
        <v>14</v>
      </c>
      <c r="AA44" s="7">
        <v>10</v>
      </c>
      <c r="AB44" s="7">
        <v>6</v>
      </c>
      <c r="AC44">
        <f t="shared" si="20"/>
        <v>6.1162079510703364E-3</v>
      </c>
      <c r="AD44" s="7">
        <v>1</v>
      </c>
      <c r="AE44" s="6">
        <v>0</v>
      </c>
      <c r="AF44" s="7">
        <v>1</v>
      </c>
      <c r="AG44">
        <f t="shared" si="21"/>
        <v>4.3687199650502403E-4</v>
      </c>
      <c r="AH44" s="7">
        <v>0</v>
      </c>
      <c r="AI44" s="7">
        <v>0</v>
      </c>
      <c r="AJ44" s="7">
        <v>0</v>
      </c>
      <c r="AK44">
        <f t="shared" si="22"/>
        <v>0</v>
      </c>
      <c r="AL44">
        <f t="shared" si="23"/>
        <v>27</v>
      </c>
      <c r="AM44">
        <f t="shared" si="10"/>
        <v>1.1795543905635648E-2</v>
      </c>
      <c r="AN44">
        <f t="shared" si="24"/>
        <v>789</v>
      </c>
      <c r="AW44">
        <v>129</v>
      </c>
      <c r="AX44" s="5">
        <f t="shared" si="25"/>
        <v>5.3173948887056885E-2</v>
      </c>
    </row>
    <row r="45" spans="2:50">
      <c r="B45">
        <v>251</v>
      </c>
      <c r="C45">
        <v>2230</v>
      </c>
      <c r="D45">
        <v>168</v>
      </c>
      <c r="E45">
        <v>1084</v>
      </c>
      <c r="F45" s="27">
        <v>903</v>
      </c>
      <c r="G45">
        <f t="shared" si="15"/>
        <v>0.40493273542600899</v>
      </c>
      <c r="H45">
        <v>251</v>
      </c>
      <c r="I45">
        <v>70</v>
      </c>
      <c r="J45" s="24">
        <v>0</v>
      </c>
      <c r="K45" s="6">
        <v>0</v>
      </c>
      <c r="L45" s="7">
        <v>0</v>
      </c>
      <c r="M45">
        <f t="shared" si="16"/>
        <v>0</v>
      </c>
      <c r="N45" s="7">
        <v>13</v>
      </c>
      <c r="O45" s="6">
        <v>2</v>
      </c>
      <c r="P45" s="6">
        <v>8</v>
      </c>
      <c r="Q45">
        <f t="shared" si="17"/>
        <v>5.8295964125560538E-3</v>
      </c>
      <c r="R45" s="7">
        <v>2</v>
      </c>
      <c r="S45" s="7">
        <v>0</v>
      </c>
      <c r="T45" s="7">
        <v>2</v>
      </c>
      <c r="U45">
        <f t="shared" si="18"/>
        <v>8.9686098654708521E-4</v>
      </c>
      <c r="V45" s="7">
        <v>1</v>
      </c>
      <c r="W45" s="6">
        <v>0</v>
      </c>
      <c r="X45" s="7">
        <v>1</v>
      </c>
      <c r="Y45">
        <f t="shared" si="19"/>
        <v>4.4843049327354261E-4</v>
      </c>
      <c r="Z45" s="7">
        <v>16</v>
      </c>
      <c r="AA45" s="7">
        <v>12</v>
      </c>
      <c r="AB45" s="7">
        <v>6</v>
      </c>
      <c r="AC45">
        <f t="shared" si="20"/>
        <v>7.1748878923766817E-3</v>
      </c>
      <c r="AD45" s="7">
        <v>2</v>
      </c>
      <c r="AE45" s="6">
        <v>0</v>
      </c>
      <c r="AF45" s="7">
        <v>2</v>
      </c>
      <c r="AG45">
        <f t="shared" si="21"/>
        <v>8.9686098654708521E-4</v>
      </c>
      <c r="AH45" s="7">
        <v>2</v>
      </c>
      <c r="AI45" s="7">
        <v>0</v>
      </c>
      <c r="AJ45" s="7">
        <v>2</v>
      </c>
      <c r="AK45">
        <f t="shared" si="22"/>
        <v>8.9686098654708521E-4</v>
      </c>
      <c r="AL45">
        <f t="shared" si="23"/>
        <v>36</v>
      </c>
      <c r="AM45">
        <f t="shared" si="10"/>
        <v>1.6143497757847534E-2</v>
      </c>
      <c r="AN45">
        <f t="shared" si="24"/>
        <v>867</v>
      </c>
      <c r="AW45">
        <v>118</v>
      </c>
      <c r="AX45" s="5">
        <f t="shared" si="25"/>
        <v>5.1550895587592835E-2</v>
      </c>
    </row>
    <row r="46" spans="2:50">
      <c r="B46">
        <v>225</v>
      </c>
      <c r="C46">
        <v>1931</v>
      </c>
      <c r="D46">
        <v>114</v>
      </c>
      <c r="E46">
        <v>687</v>
      </c>
      <c r="F46" s="27">
        <v>237</v>
      </c>
      <c r="G46">
        <f t="shared" si="15"/>
        <v>0.12273433454168825</v>
      </c>
      <c r="H46">
        <v>86</v>
      </c>
      <c r="I46">
        <v>16</v>
      </c>
      <c r="J46" s="24">
        <v>0</v>
      </c>
      <c r="K46" s="6">
        <v>0</v>
      </c>
      <c r="L46" s="7">
        <v>0</v>
      </c>
      <c r="M46">
        <f t="shared" si="16"/>
        <v>0</v>
      </c>
      <c r="N46" s="7">
        <v>0</v>
      </c>
      <c r="O46" s="6">
        <v>0</v>
      </c>
      <c r="P46" s="6">
        <v>0</v>
      </c>
      <c r="Q46">
        <f t="shared" si="17"/>
        <v>0</v>
      </c>
      <c r="R46" s="7">
        <v>0</v>
      </c>
      <c r="S46" s="7">
        <v>0</v>
      </c>
      <c r="T46" s="7">
        <v>0</v>
      </c>
      <c r="U46">
        <f t="shared" si="18"/>
        <v>0</v>
      </c>
      <c r="V46" s="7">
        <v>0</v>
      </c>
      <c r="W46" s="6">
        <v>0</v>
      </c>
      <c r="X46" s="7">
        <v>0</v>
      </c>
      <c r="Y46">
        <f t="shared" si="19"/>
        <v>0</v>
      </c>
      <c r="Z46" s="7">
        <v>5</v>
      </c>
      <c r="AA46" s="7">
        <v>4</v>
      </c>
      <c r="AB46" s="7">
        <v>1</v>
      </c>
      <c r="AC46">
        <f t="shared" si="20"/>
        <v>2.5893319523562922E-3</v>
      </c>
      <c r="AD46" s="7">
        <v>1</v>
      </c>
      <c r="AE46" s="6">
        <v>0</v>
      </c>
      <c r="AF46" s="7">
        <v>1</v>
      </c>
      <c r="AG46">
        <f t="shared" si="21"/>
        <v>5.1786639047125837E-4</v>
      </c>
      <c r="AH46" s="7">
        <v>1</v>
      </c>
      <c r="AI46" s="7">
        <v>1</v>
      </c>
      <c r="AJ46" s="7">
        <v>0</v>
      </c>
      <c r="AK46">
        <f t="shared" si="22"/>
        <v>5.1786639047125837E-4</v>
      </c>
      <c r="AL46">
        <f t="shared" si="23"/>
        <v>7</v>
      </c>
      <c r="AM46">
        <f t="shared" si="10"/>
        <v>3.6250647332988087E-3</v>
      </c>
      <c r="AN46">
        <f t="shared" si="24"/>
        <v>230</v>
      </c>
      <c r="AW46">
        <v>116</v>
      </c>
      <c r="AX46" s="5">
        <f t="shared" si="25"/>
        <v>5.2017937219730942E-2</v>
      </c>
    </row>
    <row r="47" spans="2:50">
      <c r="B47">
        <v>229</v>
      </c>
      <c r="C47">
        <v>1977</v>
      </c>
      <c r="D47">
        <v>113</v>
      </c>
      <c r="E47">
        <v>759</v>
      </c>
      <c r="F47" s="27">
        <v>203</v>
      </c>
      <c r="G47">
        <f t="shared" si="15"/>
        <v>0.10268082953970663</v>
      </c>
      <c r="H47">
        <v>57</v>
      </c>
      <c r="I47">
        <v>11</v>
      </c>
      <c r="J47" s="24">
        <v>0</v>
      </c>
      <c r="K47" s="6">
        <v>0</v>
      </c>
      <c r="L47" s="7">
        <v>0</v>
      </c>
      <c r="M47">
        <f t="shared" si="16"/>
        <v>0</v>
      </c>
      <c r="N47" s="7">
        <v>0</v>
      </c>
      <c r="O47" s="6">
        <v>0</v>
      </c>
      <c r="P47" s="6">
        <v>0</v>
      </c>
      <c r="Q47">
        <f t="shared" si="17"/>
        <v>0</v>
      </c>
      <c r="R47" s="7">
        <v>0</v>
      </c>
      <c r="S47" s="7">
        <v>0</v>
      </c>
      <c r="T47" s="7">
        <v>0</v>
      </c>
      <c r="U47">
        <f t="shared" si="18"/>
        <v>0</v>
      </c>
      <c r="V47" s="7">
        <v>0</v>
      </c>
      <c r="W47" s="6">
        <v>0</v>
      </c>
      <c r="X47" s="7">
        <v>0</v>
      </c>
      <c r="Y47">
        <f t="shared" si="19"/>
        <v>0</v>
      </c>
      <c r="Z47" s="7">
        <v>6</v>
      </c>
      <c r="AA47" s="7">
        <v>5</v>
      </c>
      <c r="AB47" s="7">
        <v>1</v>
      </c>
      <c r="AC47">
        <f t="shared" si="20"/>
        <v>3.0349013657056147E-3</v>
      </c>
      <c r="AD47" s="7">
        <v>0</v>
      </c>
      <c r="AE47" s="6">
        <v>0</v>
      </c>
      <c r="AF47" s="7">
        <v>0</v>
      </c>
      <c r="AG47">
        <f t="shared" si="21"/>
        <v>0</v>
      </c>
      <c r="AH47" s="7">
        <v>0</v>
      </c>
      <c r="AI47" s="7">
        <v>0</v>
      </c>
      <c r="AJ47" s="7">
        <v>0</v>
      </c>
      <c r="AK47">
        <f t="shared" si="22"/>
        <v>0</v>
      </c>
      <c r="AL47">
        <f t="shared" si="23"/>
        <v>6</v>
      </c>
      <c r="AM47">
        <f t="shared" si="10"/>
        <v>3.0349013657056147E-3</v>
      </c>
      <c r="AN47">
        <f t="shared" si="24"/>
        <v>197</v>
      </c>
      <c r="AW47">
        <v>46</v>
      </c>
      <c r="AX47" s="5">
        <f t="shared" si="25"/>
        <v>2.3821853961677887E-2</v>
      </c>
    </row>
    <row r="48" spans="2:50">
      <c r="B48">
        <v>215</v>
      </c>
      <c r="C48">
        <v>1831</v>
      </c>
      <c r="D48">
        <v>134</v>
      </c>
      <c r="E48">
        <v>829</v>
      </c>
      <c r="F48" s="27">
        <v>321</v>
      </c>
      <c r="G48">
        <f t="shared" si="15"/>
        <v>0.17531403604587656</v>
      </c>
      <c r="H48">
        <v>89</v>
      </c>
      <c r="I48">
        <v>12</v>
      </c>
      <c r="J48" s="24">
        <v>0</v>
      </c>
      <c r="K48" s="6">
        <v>0</v>
      </c>
      <c r="L48" s="7">
        <v>0</v>
      </c>
      <c r="M48">
        <f t="shared" si="16"/>
        <v>0</v>
      </c>
      <c r="N48" s="7">
        <v>0</v>
      </c>
      <c r="O48" s="6">
        <v>0</v>
      </c>
      <c r="P48" s="6">
        <v>0</v>
      </c>
      <c r="Q48">
        <f t="shared" si="17"/>
        <v>0</v>
      </c>
      <c r="R48" s="7">
        <v>0</v>
      </c>
      <c r="S48" s="7">
        <v>0</v>
      </c>
      <c r="T48" s="7">
        <v>0</v>
      </c>
      <c r="U48">
        <f t="shared" si="18"/>
        <v>0</v>
      </c>
      <c r="V48" s="7">
        <v>0</v>
      </c>
      <c r="W48" s="6">
        <v>0</v>
      </c>
      <c r="X48" s="7">
        <v>0</v>
      </c>
      <c r="Y48">
        <f t="shared" si="19"/>
        <v>0</v>
      </c>
      <c r="Z48" s="7">
        <v>0</v>
      </c>
      <c r="AA48" s="7">
        <v>0</v>
      </c>
      <c r="AB48" s="7">
        <v>0</v>
      </c>
      <c r="AC48">
        <f t="shared" si="20"/>
        <v>0</v>
      </c>
      <c r="AD48" s="7">
        <v>0</v>
      </c>
      <c r="AE48" s="6">
        <v>0</v>
      </c>
      <c r="AF48" s="7">
        <v>0</v>
      </c>
      <c r="AG48">
        <f t="shared" si="21"/>
        <v>0</v>
      </c>
      <c r="AH48" s="7">
        <v>0</v>
      </c>
      <c r="AI48" s="7">
        <v>0</v>
      </c>
      <c r="AJ48" s="7">
        <v>0</v>
      </c>
      <c r="AK48">
        <f t="shared" si="22"/>
        <v>0</v>
      </c>
      <c r="AL48">
        <f t="shared" si="23"/>
        <v>0</v>
      </c>
      <c r="AM48">
        <f t="shared" si="10"/>
        <v>0</v>
      </c>
      <c r="AN48">
        <f t="shared" si="24"/>
        <v>321</v>
      </c>
      <c r="AW48">
        <v>26</v>
      </c>
      <c r="AX48" s="5">
        <f t="shared" si="25"/>
        <v>1.3151239251390997E-2</v>
      </c>
    </row>
    <row r="49" spans="2:50">
      <c r="B49">
        <v>269</v>
      </c>
      <c r="C49">
        <v>2362</v>
      </c>
      <c r="D49">
        <v>196</v>
      </c>
      <c r="E49">
        <v>1347</v>
      </c>
      <c r="F49" s="27">
        <v>870</v>
      </c>
      <c r="G49">
        <f t="shared" si="15"/>
        <v>0.36833192209991533</v>
      </c>
      <c r="H49">
        <v>231</v>
      </c>
      <c r="I49">
        <v>76</v>
      </c>
      <c r="J49" s="24">
        <v>0</v>
      </c>
      <c r="K49" s="6">
        <v>0</v>
      </c>
      <c r="L49" s="7">
        <v>0</v>
      </c>
      <c r="M49">
        <f t="shared" si="16"/>
        <v>0</v>
      </c>
      <c r="N49" s="7">
        <v>18</v>
      </c>
      <c r="O49" s="6">
        <v>1</v>
      </c>
      <c r="P49" s="6">
        <v>15</v>
      </c>
      <c r="Q49">
        <f t="shared" si="17"/>
        <v>7.6206604572396277E-3</v>
      </c>
      <c r="R49" s="7">
        <v>1</v>
      </c>
      <c r="S49" s="7">
        <v>0</v>
      </c>
      <c r="T49" s="7">
        <v>1</v>
      </c>
      <c r="U49">
        <f t="shared" si="18"/>
        <v>4.2337002540220151E-4</v>
      </c>
      <c r="V49" s="7">
        <v>1</v>
      </c>
      <c r="W49" s="6">
        <v>0</v>
      </c>
      <c r="X49" s="7">
        <v>1</v>
      </c>
      <c r="Y49">
        <f t="shared" si="19"/>
        <v>4.2337002540220151E-4</v>
      </c>
      <c r="Z49" s="7">
        <v>2</v>
      </c>
      <c r="AA49" s="7">
        <v>1</v>
      </c>
      <c r="AB49" s="7">
        <v>1</v>
      </c>
      <c r="AC49">
        <f t="shared" si="20"/>
        <v>8.4674005080440302E-4</v>
      </c>
      <c r="AD49" s="7">
        <v>1</v>
      </c>
      <c r="AE49" s="6">
        <v>0</v>
      </c>
      <c r="AF49" s="7">
        <v>1</v>
      </c>
      <c r="AG49">
        <f t="shared" si="21"/>
        <v>4.2337002540220151E-4</v>
      </c>
      <c r="AH49" s="7">
        <v>4</v>
      </c>
      <c r="AI49" s="7">
        <v>2</v>
      </c>
      <c r="AJ49" s="7">
        <v>2</v>
      </c>
      <c r="AK49">
        <f t="shared" si="22"/>
        <v>1.693480101608806E-3</v>
      </c>
      <c r="AL49">
        <f t="shared" si="23"/>
        <v>27</v>
      </c>
      <c r="AM49">
        <f t="shared" si="10"/>
        <v>1.1430990685859441E-2</v>
      </c>
      <c r="AN49">
        <f t="shared" si="24"/>
        <v>843</v>
      </c>
      <c r="AW49">
        <v>46</v>
      </c>
      <c r="AX49" s="5">
        <f t="shared" si="25"/>
        <v>2.5122883670125613E-2</v>
      </c>
    </row>
    <row r="50" spans="2:50">
      <c r="B50">
        <v>257</v>
      </c>
      <c r="C50">
        <v>2295</v>
      </c>
      <c r="D50">
        <v>156</v>
      </c>
      <c r="E50">
        <v>1036</v>
      </c>
      <c r="F50" s="27">
        <v>699</v>
      </c>
      <c r="G50">
        <f t="shared" si="15"/>
        <v>0.30457516339869278</v>
      </c>
      <c r="H50">
        <v>196</v>
      </c>
      <c r="I50">
        <v>31</v>
      </c>
      <c r="J50" s="24">
        <v>1</v>
      </c>
      <c r="K50" s="6">
        <v>0</v>
      </c>
      <c r="L50" s="7">
        <v>1</v>
      </c>
      <c r="M50">
        <f t="shared" si="16"/>
        <v>4.3572984749455336E-4</v>
      </c>
      <c r="N50" s="7">
        <v>11</v>
      </c>
      <c r="O50" s="6">
        <v>2</v>
      </c>
      <c r="P50" s="6">
        <v>8</v>
      </c>
      <c r="Q50">
        <f t="shared" si="17"/>
        <v>4.7930283224400872E-3</v>
      </c>
      <c r="R50" s="7">
        <v>0</v>
      </c>
      <c r="S50" s="7">
        <v>0</v>
      </c>
      <c r="T50" s="7">
        <v>0</v>
      </c>
      <c r="U50">
        <f t="shared" si="18"/>
        <v>0</v>
      </c>
      <c r="V50" s="7">
        <v>0</v>
      </c>
      <c r="W50" s="6">
        <v>0</v>
      </c>
      <c r="X50" s="7">
        <v>0</v>
      </c>
      <c r="Y50">
        <f t="shared" si="19"/>
        <v>0</v>
      </c>
      <c r="Z50" s="7">
        <v>2</v>
      </c>
      <c r="AA50" s="7">
        <v>2</v>
      </c>
      <c r="AB50" s="7">
        <v>0</v>
      </c>
      <c r="AC50">
        <f t="shared" si="20"/>
        <v>8.7145969498910673E-4</v>
      </c>
      <c r="AD50" s="7">
        <v>0</v>
      </c>
      <c r="AE50" s="6">
        <v>0</v>
      </c>
      <c r="AF50" s="7">
        <v>0</v>
      </c>
      <c r="AG50">
        <f t="shared" si="21"/>
        <v>0</v>
      </c>
      <c r="AH50" s="7">
        <v>0</v>
      </c>
      <c r="AI50" s="7">
        <v>0</v>
      </c>
      <c r="AJ50" s="7">
        <v>0</v>
      </c>
      <c r="AK50">
        <f t="shared" si="22"/>
        <v>0</v>
      </c>
      <c r="AL50">
        <f t="shared" si="23"/>
        <v>14</v>
      </c>
      <c r="AM50">
        <f t="shared" si="10"/>
        <v>6.100217864923747E-3</v>
      </c>
      <c r="AN50">
        <f t="shared" si="24"/>
        <v>685</v>
      </c>
      <c r="AW50">
        <v>128</v>
      </c>
      <c r="AX50" s="5">
        <f t="shared" si="25"/>
        <v>5.4191363251481793E-2</v>
      </c>
    </row>
    <row r="51" spans="2:50">
      <c r="B51">
        <v>268</v>
      </c>
      <c r="C51">
        <v>2421</v>
      </c>
      <c r="D51">
        <v>192</v>
      </c>
      <c r="E51">
        <v>1375</v>
      </c>
      <c r="F51" s="27">
        <v>1006</v>
      </c>
      <c r="G51">
        <f t="shared" si="15"/>
        <v>0.41553077240809583</v>
      </c>
      <c r="H51">
        <v>266</v>
      </c>
      <c r="I51">
        <v>42</v>
      </c>
      <c r="J51" s="24">
        <v>1</v>
      </c>
      <c r="K51" s="6">
        <v>0</v>
      </c>
      <c r="L51" s="7">
        <v>1</v>
      </c>
      <c r="M51">
        <f t="shared" si="16"/>
        <v>4.1305245766212311E-4</v>
      </c>
      <c r="N51" s="7">
        <v>6</v>
      </c>
      <c r="O51" s="6">
        <v>2</v>
      </c>
      <c r="P51" s="6">
        <v>3</v>
      </c>
      <c r="Q51">
        <f t="shared" si="17"/>
        <v>2.4783147459727386E-3</v>
      </c>
      <c r="R51" s="7">
        <v>0</v>
      </c>
      <c r="S51" s="7">
        <v>0</v>
      </c>
      <c r="T51" s="7">
        <v>0</v>
      </c>
      <c r="U51">
        <f t="shared" si="18"/>
        <v>0</v>
      </c>
      <c r="V51" s="7">
        <v>0</v>
      </c>
      <c r="W51" s="6">
        <v>0</v>
      </c>
      <c r="X51" s="7">
        <v>0</v>
      </c>
      <c r="Y51">
        <f t="shared" si="19"/>
        <v>0</v>
      </c>
      <c r="Z51" s="7">
        <v>2</v>
      </c>
      <c r="AA51" s="7">
        <v>1</v>
      </c>
      <c r="AB51" s="7">
        <v>1</v>
      </c>
      <c r="AC51">
        <f t="shared" si="20"/>
        <v>8.2610491532424622E-4</v>
      </c>
      <c r="AD51" s="7">
        <v>0</v>
      </c>
      <c r="AE51" s="6">
        <v>0</v>
      </c>
      <c r="AF51" s="7">
        <v>0</v>
      </c>
      <c r="AG51">
        <f t="shared" si="21"/>
        <v>0</v>
      </c>
      <c r="AH51" s="7">
        <v>9</v>
      </c>
      <c r="AI51" s="7">
        <v>1</v>
      </c>
      <c r="AJ51" s="7">
        <v>8</v>
      </c>
      <c r="AK51">
        <f t="shared" si="22"/>
        <v>3.7174721189591076E-3</v>
      </c>
      <c r="AL51">
        <f t="shared" si="23"/>
        <v>18</v>
      </c>
      <c r="AM51">
        <f t="shared" si="10"/>
        <v>7.4349442379182153E-3</v>
      </c>
      <c r="AN51">
        <f t="shared" si="24"/>
        <v>988</v>
      </c>
      <c r="AW51">
        <v>110</v>
      </c>
      <c r="AX51" s="5">
        <f t="shared" si="25"/>
        <v>4.793028322440087E-2</v>
      </c>
    </row>
    <row r="52" spans="2:50">
      <c r="B52">
        <v>263</v>
      </c>
      <c r="C52">
        <v>2801</v>
      </c>
      <c r="D52">
        <v>173</v>
      </c>
      <c r="E52">
        <v>1242</v>
      </c>
      <c r="F52" s="27">
        <v>677</v>
      </c>
      <c r="G52">
        <f t="shared" si="15"/>
        <v>0.24169939307390217</v>
      </c>
      <c r="H52">
        <v>157</v>
      </c>
      <c r="I52">
        <v>41</v>
      </c>
      <c r="J52" s="24">
        <v>0</v>
      </c>
      <c r="K52" s="6">
        <v>0</v>
      </c>
      <c r="L52" s="7">
        <v>0</v>
      </c>
      <c r="M52">
        <f t="shared" si="16"/>
        <v>0</v>
      </c>
      <c r="N52" s="7">
        <v>2</v>
      </c>
      <c r="O52" s="6">
        <v>1</v>
      </c>
      <c r="P52" s="6">
        <v>1</v>
      </c>
      <c r="Q52">
        <f t="shared" si="17"/>
        <v>7.140307033202428E-4</v>
      </c>
      <c r="R52" s="7">
        <v>2</v>
      </c>
      <c r="S52" s="7">
        <v>0</v>
      </c>
      <c r="T52" s="7">
        <v>2</v>
      </c>
      <c r="U52">
        <f t="shared" si="18"/>
        <v>7.140307033202428E-4</v>
      </c>
      <c r="V52" s="7">
        <v>0</v>
      </c>
      <c r="W52" s="6">
        <v>0</v>
      </c>
      <c r="X52" s="7">
        <v>0</v>
      </c>
      <c r="Y52">
        <f t="shared" si="19"/>
        <v>0</v>
      </c>
      <c r="Z52" s="7">
        <v>0</v>
      </c>
      <c r="AA52" s="7">
        <v>0</v>
      </c>
      <c r="AB52" s="7">
        <v>0</v>
      </c>
      <c r="AC52">
        <f t="shared" si="20"/>
        <v>0</v>
      </c>
      <c r="AD52" s="7">
        <v>0</v>
      </c>
      <c r="AE52" s="6">
        <v>0</v>
      </c>
      <c r="AF52" s="7">
        <v>0</v>
      </c>
      <c r="AG52">
        <f t="shared" si="21"/>
        <v>0</v>
      </c>
      <c r="AH52" s="7">
        <v>5</v>
      </c>
      <c r="AI52" s="7">
        <v>0</v>
      </c>
      <c r="AJ52" s="7">
        <v>5</v>
      </c>
      <c r="AK52">
        <f t="shared" si="22"/>
        <v>1.785076758300607E-3</v>
      </c>
      <c r="AL52">
        <f t="shared" si="23"/>
        <v>9</v>
      </c>
      <c r="AM52">
        <f t="shared" si="10"/>
        <v>3.2131381649410924E-3</v>
      </c>
      <c r="AN52">
        <f t="shared" si="24"/>
        <v>668</v>
      </c>
      <c r="AW52">
        <v>130</v>
      </c>
      <c r="AX52" s="5">
        <f t="shared" si="25"/>
        <v>5.3696819496076E-2</v>
      </c>
    </row>
    <row r="53" spans="2:50">
      <c r="B53">
        <v>238</v>
      </c>
      <c r="C53">
        <v>1788</v>
      </c>
      <c r="D53">
        <v>176</v>
      </c>
      <c r="E53">
        <v>1191</v>
      </c>
      <c r="F53" s="27">
        <v>646</v>
      </c>
      <c r="G53">
        <f t="shared" si="15"/>
        <v>0.36129753914988816</v>
      </c>
      <c r="H53">
        <v>203</v>
      </c>
      <c r="I53">
        <v>58</v>
      </c>
      <c r="J53" s="24">
        <v>1</v>
      </c>
      <c r="K53" s="6">
        <v>0</v>
      </c>
      <c r="L53" s="7">
        <v>1</v>
      </c>
      <c r="M53">
        <f t="shared" si="16"/>
        <v>5.5928411633109618E-4</v>
      </c>
      <c r="N53" s="7">
        <v>4</v>
      </c>
      <c r="O53" s="6">
        <v>1</v>
      </c>
      <c r="P53" s="6">
        <v>2</v>
      </c>
      <c r="Q53">
        <f t="shared" si="17"/>
        <v>2.2371364653243847E-3</v>
      </c>
      <c r="R53" s="7">
        <v>0</v>
      </c>
      <c r="S53" s="7">
        <v>0</v>
      </c>
      <c r="T53" s="7">
        <v>0</v>
      </c>
      <c r="U53">
        <f t="shared" si="18"/>
        <v>0</v>
      </c>
      <c r="V53" s="7">
        <v>1</v>
      </c>
      <c r="W53" s="6">
        <v>0</v>
      </c>
      <c r="X53" s="7">
        <v>1</v>
      </c>
      <c r="Y53">
        <f t="shared" si="19"/>
        <v>5.5928411633109618E-4</v>
      </c>
      <c r="Z53" s="7">
        <v>1</v>
      </c>
      <c r="AA53" s="7">
        <v>1</v>
      </c>
      <c r="AB53" s="7">
        <v>0</v>
      </c>
      <c r="AC53">
        <f t="shared" si="20"/>
        <v>5.5928411633109618E-4</v>
      </c>
      <c r="AD53" s="7">
        <v>13</v>
      </c>
      <c r="AE53" s="6">
        <v>0</v>
      </c>
      <c r="AF53" s="7">
        <v>13</v>
      </c>
      <c r="AG53">
        <f t="shared" si="21"/>
        <v>7.2706935123042502E-3</v>
      </c>
      <c r="AH53" s="7">
        <v>8</v>
      </c>
      <c r="AI53" s="7">
        <v>0</v>
      </c>
      <c r="AJ53" s="7">
        <v>8</v>
      </c>
      <c r="AK53">
        <f t="shared" si="22"/>
        <v>4.4742729306487695E-3</v>
      </c>
      <c r="AL53">
        <f t="shared" si="23"/>
        <v>28</v>
      </c>
      <c r="AM53">
        <f t="shared" si="10"/>
        <v>1.5659955257270694E-2</v>
      </c>
      <c r="AN53">
        <f t="shared" si="24"/>
        <v>618</v>
      </c>
      <c r="AW53">
        <v>93</v>
      </c>
      <c r="AX53" s="5">
        <f t="shared" si="25"/>
        <v>3.3202427704391288E-2</v>
      </c>
    </row>
    <row r="54" spans="2:50">
      <c r="B54">
        <v>267</v>
      </c>
      <c r="C54">
        <v>2049</v>
      </c>
      <c r="D54">
        <v>183</v>
      </c>
      <c r="E54">
        <v>1235</v>
      </c>
      <c r="F54" s="27">
        <v>911</v>
      </c>
      <c r="G54">
        <f t="shared" si="15"/>
        <v>0.44460712542703756</v>
      </c>
      <c r="H54">
        <v>261</v>
      </c>
      <c r="I54">
        <v>76</v>
      </c>
      <c r="J54" s="24">
        <v>0</v>
      </c>
      <c r="K54" s="6">
        <v>0</v>
      </c>
      <c r="L54" s="7">
        <v>0</v>
      </c>
      <c r="M54">
        <f t="shared" si="16"/>
        <v>0</v>
      </c>
      <c r="N54" s="7">
        <v>23</v>
      </c>
      <c r="O54" s="6">
        <v>2</v>
      </c>
      <c r="P54" s="6">
        <v>17</v>
      </c>
      <c r="Q54">
        <f t="shared" si="17"/>
        <v>1.1224987798926306E-2</v>
      </c>
      <c r="R54" s="7">
        <v>0</v>
      </c>
      <c r="S54" s="7">
        <v>0</v>
      </c>
      <c r="T54" s="7">
        <v>0</v>
      </c>
      <c r="U54">
        <f t="shared" si="18"/>
        <v>0</v>
      </c>
      <c r="V54" s="7">
        <v>0</v>
      </c>
      <c r="W54" s="6">
        <v>0</v>
      </c>
      <c r="X54" s="7">
        <v>0</v>
      </c>
      <c r="Y54">
        <f t="shared" si="19"/>
        <v>0</v>
      </c>
      <c r="Z54" s="7">
        <v>2</v>
      </c>
      <c r="AA54" s="7">
        <v>2</v>
      </c>
      <c r="AB54" s="7">
        <v>0</v>
      </c>
      <c r="AC54">
        <f t="shared" si="20"/>
        <v>9.760858955588092E-4</v>
      </c>
      <c r="AD54" s="7">
        <v>15</v>
      </c>
      <c r="AE54" s="6">
        <v>0</v>
      </c>
      <c r="AF54" s="7">
        <v>15</v>
      </c>
      <c r="AG54">
        <f t="shared" si="21"/>
        <v>7.320644216691069E-3</v>
      </c>
      <c r="AH54" s="7">
        <v>8</v>
      </c>
      <c r="AI54" s="7">
        <v>0</v>
      </c>
      <c r="AJ54" s="7">
        <v>8</v>
      </c>
      <c r="AK54">
        <f t="shared" si="22"/>
        <v>3.9043435822352368E-3</v>
      </c>
      <c r="AL54">
        <f t="shared" si="23"/>
        <v>48</v>
      </c>
      <c r="AM54">
        <f t="shared" si="10"/>
        <v>2.3426061493411421E-2</v>
      </c>
      <c r="AN54">
        <f t="shared" si="24"/>
        <v>863</v>
      </c>
      <c r="AW54">
        <v>107</v>
      </c>
      <c r="AX54" s="5">
        <f t="shared" si="25"/>
        <v>5.9843400447427295E-2</v>
      </c>
    </row>
    <row r="55" spans="2:50">
      <c r="B55">
        <v>256</v>
      </c>
      <c r="C55">
        <v>2784</v>
      </c>
      <c r="D55">
        <v>204</v>
      </c>
      <c r="E55">
        <v>1324</v>
      </c>
      <c r="F55" s="27">
        <v>1057</v>
      </c>
      <c r="G55">
        <f t="shared" si="15"/>
        <v>0.37966954022988508</v>
      </c>
      <c r="H55">
        <v>325</v>
      </c>
      <c r="I55">
        <v>98</v>
      </c>
      <c r="J55" s="24">
        <v>0</v>
      </c>
      <c r="K55" s="6">
        <v>0</v>
      </c>
      <c r="L55" s="7">
        <v>0</v>
      </c>
      <c r="M55">
        <f t="shared" si="16"/>
        <v>0</v>
      </c>
      <c r="N55" s="7">
        <v>31</v>
      </c>
      <c r="O55" s="6">
        <v>6</v>
      </c>
      <c r="P55" s="6">
        <v>24</v>
      </c>
      <c r="Q55">
        <f t="shared" si="17"/>
        <v>1.1135057471264368E-2</v>
      </c>
      <c r="R55" s="7">
        <v>0</v>
      </c>
      <c r="S55" s="7">
        <v>0</v>
      </c>
      <c r="T55" s="7">
        <v>0</v>
      </c>
      <c r="U55">
        <f t="shared" si="18"/>
        <v>0</v>
      </c>
      <c r="V55" s="7">
        <v>2</v>
      </c>
      <c r="W55" s="6">
        <v>0</v>
      </c>
      <c r="X55" s="7">
        <v>2</v>
      </c>
      <c r="Y55">
        <f t="shared" si="19"/>
        <v>7.1839080459770114E-4</v>
      </c>
      <c r="Z55" s="7">
        <v>9</v>
      </c>
      <c r="AA55" s="7">
        <v>8</v>
      </c>
      <c r="AB55" s="7">
        <v>1</v>
      </c>
      <c r="AC55">
        <f t="shared" si="20"/>
        <v>3.2327586206896551E-3</v>
      </c>
      <c r="AD55" s="7">
        <v>15</v>
      </c>
      <c r="AE55" s="6">
        <v>0</v>
      </c>
      <c r="AF55" s="7">
        <v>15</v>
      </c>
      <c r="AG55">
        <f t="shared" si="21"/>
        <v>5.387931034482759E-3</v>
      </c>
      <c r="AH55" s="7">
        <v>9</v>
      </c>
      <c r="AI55" s="7">
        <v>4</v>
      </c>
      <c r="AJ55" s="7">
        <v>5</v>
      </c>
      <c r="AK55">
        <f t="shared" si="22"/>
        <v>3.2327586206896551E-3</v>
      </c>
      <c r="AL55">
        <f t="shared" si="23"/>
        <v>66</v>
      </c>
      <c r="AM55">
        <f t="shared" si="10"/>
        <v>2.3706896551724137E-2</v>
      </c>
      <c r="AN55">
        <f t="shared" si="24"/>
        <v>991</v>
      </c>
      <c r="AW55">
        <v>133</v>
      </c>
      <c r="AX55" s="5">
        <f t="shared" si="25"/>
        <v>6.4909712054660812E-2</v>
      </c>
    </row>
    <row r="56" spans="2:50">
      <c r="B56">
        <v>274</v>
      </c>
      <c r="C56">
        <v>2068</v>
      </c>
      <c r="D56">
        <v>217</v>
      </c>
      <c r="E56">
        <v>1528</v>
      </c>
      <c r="F56" s="27">
        <v>1052</v>
      </c>
      <c r="G56">
        <f t="shared" si="15"/>
        <v>0.50870406189555128</v>
      </c>
      <c r="H56">
        <v>300</v>
      </c>
      <c r="I56">
        <v>89</v>
      </c>
      <c r="J56" s="24">
        <v>0</v>
      </c>
      <c r="K56" s="6">
        <v>0</v>
      </c>
      <c r="L56" s="7">
        <v>0</v>
      </c>
      <c r="M56">
        <f t="shared" si="16"/>
        <v>0</v>
      </c>
      <c r="N56" s="7">
        <v>31</v>
      </c>
      <c r="O56" s="6">
        <v>8</v>
      </c>
      <c r="P56" s="6">
        <v>21</v>
      </c>
      <c r="Q56">
        <f t="shared" si="17"/>
        <v>1.4990328820116054E-2</v>
      </c>
      <c r="R56" s="7">
        <v>1</v>
      </c>
      <c r="S56" s="7">
        <v>0</v>
      </c>
      <c r="T56" s="7">
        <v>1</v>
      </c>
      <c r="U56">
        <f t="shared" si="18"/>
        <v>4.8355899419729207E-4</v>
      </c>
      <c r="V56" s="7">
        <v>0</v>
      </c>
      <c r="W56" s="6">
        <v>0</v>
      </c>
      <c r="X56" s="7">
        <v>0</v>
      </c>
      <c r="Y56">
        <f t="shared" si="19"/>
        <v>0</v>
      </c>
      <c r="Z56" s="7">
        <v>10</v>
      </c>
      <c r="AA56" s="7">
        <v>6</v>
      </c>
      <c r="AB56" s="7">
        <v>4</v>
      </c>
      <c r="AC56">
        <f t="shared" si="20"/>
        <v>4.8355899419729211E-3</v>
      </c>
      <c r="AD56" s="7">
        <v>12</v>
      </c>
      <c r="AE56" s="6">
        <v>0</v>
      </c>
      <c r="AF56" s="7">
        <v>12</v>
      </c>
      <c r="AG56">
        <f t="shared" si="21"/>
        <v>5.8027079303675051E-3</v>
      </c>
      <c r="AH56" s="7">
        <v>16</v>
      </c>
      <c r="AI56" s="7">
        <v>5</v>
      </c>
      <c r="AJ56" s="7">
        <v>11</v>
      </c>
      <c r="AK56">
        <f t="shared" si="22"/>
        <v>7.7369439071566732E-3</v>
      </c>
      <c r="AL56">
        <f t="shared" si="23"/>
        <v>70</v>
      </c>
      <c r="AM56">
        <f t="shared" si="10"/>
        <v>3.3849129593810444E-2</v>
      </c>
      <c r="AN56">
        <f t="shared" si="24"/>
        <v>982</v>
      </c>
      <c r="AW56">
        <v>131</v>
      </c>
      <c r="AX56" s="5">
        <f t="shared" si="25"/>
        <v>4.7054597701149427E-2</v>
      </c>
    </row>
    <row r="57" spans="2:50">
      <c r="B57">
        <v>257</v>
      </c>
      <c r="C57">
        <v>1971</v>
      </c>
      <c r="D57">
        <v>199</v>
      </c>
      <c r="E57">
        <v>1287</v>
      </c>
      <c r="F57" s="27">
        <v>927</v>
      </c>
      <c r="G57">
        <f t="shared" si="15"/>
        <v>0.47031963470319632</v>
      </c>
      <c r="H57">
        <v>244</v>
      </c>
      <c r="I57">
        <v>86</v>
      </c>
      <c r="J57" s="24">
        <v>0</v>
      </c>
      <c r="K57" s="6">
        <v>0</v>
      </c>
      <c r="L57" s="7">
        <v>0</v>
      </c>
      <c r="M57">
        <f t="shared" si="16"/>
        <v>0</v>
      </c>
      <c r="N57" s="7">
        <v>24</v>
      </c>
      <c r="O57" s="6">
        <v>4</v>
      </c>
      <c r="P57" s="6">
        <v>18</v>
      </c>
      <c r="Q57">
        <f t="shared" si="17"/>
        <v>1.2176560121765601E-2</v>
      </c>
      <c r="R57" s="7">
        <v>0</v>
      </c>
      <c r="S57" s="7">
        <v>0</v>
      </c>
      <c r="T57" s="7">
        <v>0</v>
      </c>
      <c r="U57">
        <f t="shared" si="18"/>
        <v>0</v>
      </c>
      <c r="V57" s="7">
        <v>0</v>
      </c>
      <c r="W57" s="6">
        <v>0</v>
      </c>
      <c r="X57" s="7">
        <v>0</v>
      </c>
      <c r="Y57">
        <f t="shared" si="19"/>
        <v>0</v>
      </c>
      <c r="Z57" s="7">
        <v>15</v>
      </c>
      <c r="AA57" s="7">
        <v>8</v>
      </c>
      <c r="AB57" s="7">
        <v>7</v>
      </c>
      <c r="AC57">
        <f t="shared" si="20"/>
        <v>7.6103500761035003E-3</v>
      </c>
      <c r="AD57" s="7">
        <v>17</v>
      </c>
      <c r="AE57" s="6">
        <v>0</v>
      </c>
      <c r="AF57" s="7">
        <v>17</v>
      </c>
      <c r="AG57">
        <f t="shared" si="21"/>
        <v>8.6250634195839671E-3</v>
      </c>
      <c r="AH57" s="7">
        <v>10</v>
      </c>
      <c r="AI57" s="7">
        <v>3</v>
      </c>
      <c r="AJ57" s="7">
        <v>7</v>
      </c>
      <c r="AK57">
        <f t="shared" si="22"/>
        <v>5.0735667174023336E-3</v>
      </c>
      <c r="AL57">
        <f t="shared" si="23"/>
        <v>66</v>
      </c>
      <c r="AM57">
        <f t="shared" si="10"/>
        <v>3.3485540334855401E-2</v>
      </c>
      <c r="AN57">
        <f t="shared" si="24"/>
        <v>861</v>
      </c>
      <c r="AW57">
        <v>128</v>
      </c>
      <c r="AX57" s="5">
        <f t="shared" si="25"/>
        <v>6.1895551257253385E-2</v>
      </c>
    </row>
    <row r="58" spans="2:50">
      <c r="B58">
        <v>271</v>
      </c>
      <c r="C58">
        <v>1995</v>
      </c>
      <c r="D58">
        <v>184</v>
      </c>
      <c r="E58">
        <v>1229</v>
      </c>
      <c r="F58" s="27">
        <v>787</v>
      </c>
      <c r="G58">
        <f t="shared" si="15"/>
        <v>0.39448621553884711</v>
      </c>
      <c r="H58">
        <v>214</v>
      </c>
      <c r="I58">
        <v>64</v>
      </c>
      <c r="J58" s="24">
        <v>0</v>
      </c>
      <c r="K58" s="6">
        <v>0</v>
      </c>
      <c r="L58" s="7">
        <v>0</v>
      </c>
      <c r="M58">
        <f t="shared" si="16"/>
        <v>0</v>
      </c>
      <c r="N58" s="7">
        <v>20</v>
      </c>
      <c r="O58" s="6">
        <v>3</v>
      </c>
      <c r="P58" s="6">
        <v>11</v>
      </c>
      <c r="Q58">
        <f t="shared" si="17"/>
        <v>1.0025062656641603E-2</v>
      </c>
      <c r="R58" s="7">
        <v>1</v>
      </c>
      <c r="S58" s="7">
        <v>0</v>
      </c>
      <c r="T58" s="7">
        <v>1</v>
      </c>
      <c r="U58">
        <f t="shared" si="18"/>
        <v>5.0125313283208019E-4</v>
      </c>
      <c r="V58" s="7">
        <v>0</v>
      </c>
      <c r="W58" s="6">
        <v>0</v>
      </c>
      <c r="X58" s="7">
        <v>0</v>
      </c>
      <c r="Y58">
        <f t="shared" si="19"/>
        <v>0</v>
      </c>
      <c r="Z58" s="7">
        <v>15</v>
      </c>
      <c r="AA58" s="7">
        <v>13</v>
      </c>
      <c r="AB58" s="7">
        <v>2</v>
      </c>
      <c r="AC58">
        <f t="shared" si="20"/>
        <v>7.5187969924812026E-3</v>
      </c>
      <c r="AD58" s="7">
        <v>13</v>
      </c>
      <c r="AE58" s="6">
        <v>0</v>
      </c>
      <c r="AF58" s="7">
        <v>13</v>
      </c>
      <c r="AG58">
        <f t="shared" si="21"/>
        <v>6.5162907268170424E-3</v>
      </c>
      <c r="AH58" s="7">
        <v>11</v>
      </c>
      <c r="AI58" s="7">
        <v>4</v>
      </c>
      <c r="AJ58" s="7">
        <v>7</v>
      </c>
      <c r="AK58">
        <f t="shared" si="22"/>
        <v>5.5137844611528822E-3</v>
      </c>
      <c r="AL58">
        <f t="shared" si="23"/>
        <v>60</v>
      </c>
      <c r="AM58">
        <f t="shared" si="10"/>
        <v>3.007518796992481E-2</v>
      </c>
      <c r="AN58">
        <f t="shared" si="24"/>
        <v>727</v>
      </c>
      <c r="AW58">
        <v>88</v>
      </c>
      <c r="AX58" s="5">
        <f t="shared" si="25"/>
        <v>4.4647387113140535E-2</v>
      </c>
    </row>
    <row r="59" spans="2:50">
      <c r="B59">
        <v>235</v>
      </c>
      <c r="C59">
        <v>952</v>
      </c>
      <c r="D59">
        <v>10</v>
      </c>
      <c r="E59">
        <v>130</v>
      </c>
      <c r="F59" s="27">
        <v>33</v>
      </c>
      <c r="G59">
        <f t="shared" si="15"/>
        <v>3.4663865546218489E-2</v>
      </c>
      <c r="H59">
        <v>7</v>
      </c>
      <c r="I59">
        <v>5</v>
      </c>
      <c r="J59" s="24">
        <v>0</v>
      </c>
      <c r="K59" s="6">
        <v>0</v>
      </c>
      <c r="L59" s="7">
        <v>0</v>
      </c>
      <c r="M59">
        <f t="shared" si="16"/>
        <v>0</v>
      </c>
      <c r="N59" s="7">
        <v>0</v>
      </c>
      <c r="O59" s="6">
        <v>0</v>
      </c>
      <c r="P59" s="6">
        <v>0</v>
      </c>
      <c r="Q59">
        <f t="shared" si="17"/>
        <v>0</v>
      </c>
      <c r="R59" s="7">
        <v>0</v>
      </c>
      <c r="S59" s="7">
        <v>0</v>
      </c>
      <c r="T59" s="7">
        <v>0</v>
      </c>
      <c r="U59">
        <f t="shared" si="18"/>
        <v>0</v>
      </c>
      <c r="V59" s="7">
        <v>0</v>
      </c>
      <c r="W59" s="6">
        <v>0</v>
      </c>
      <c r="X59" s="7">
        <v>0</v>
      </c>
      <c r="Y59">
        <f t="shared" si="19"/>
        <v>0</v>
      </c>
      <c r="Z59" s="7">
        <v>0</v>
      </c>
      <c r="AA59" s="7">
        <v>0</v>
      </c>
      <c r="AB59" s="7">
        <v>0</v>
      </c>
      <c r="AC59">
        <f t="shared" si="20"/>
        <v>0</v>
      </c>
      <c r="AD59" s="7">
        <v>2</v>
      </c>
      <c r="AE59" s="6">
        <v>0</v>
      </c>
      <c r="AF59" s="7">
        <v>2</v>
      </c>
      <c r="AG59">
        <f t="shared" si="21"/>
        <v>2.1008403361344537E-3</v>
      </c>
      <c r="AH59" s="7">
        <v>1</v>
      </c>
      <c r="AI59" s="7">
        <v>0</v>
      </c>
      <c r="AJ59" s="7">
        <v>1</v>
      </c>
      <c r="AK59">
        <f t="shared" si="22"/>
        <v>1.0504201680672268E-3</v>
      </c>
      <c r="AL59">
        <f t="shared" si="23"/>
        <v>3</v>
      </c>
      <c r="AM59">
        <f t="shared" si="10"/>
        <v>3.1512605042016808E-3</v>
      </c>
      <c r="AN59">
        <f t="shared" si="24"/>
        <v>30</v>
      </c>
      <c r="AW59">
        <v>76</v>
      </c>
      <c r="AX59" s="5">
        <f t="shared" si="25"/>
        <v>3.8095238095238099E-2</v>
      </c>
    </row>
    <row r="60" spans="2:50">
      <c r="B60">
        <v>224</v>
      </c>
      <c r="C60">
        <v>2113</v>
      </c>
      <c r="D60">
        <v>2</v>
      </c>
      <c r="E60">
        <v>604</v>
      </c>
      <c r="F60" s="27">
        <v>2</v>
      </c>
      <c r="G60">
        <f t="shared" si="15"/>
        <v>9.4652153336488402E-4</v>
      </c>
      <c r="H60">
        <v>1</v>
      </c>
      <c r="I60">
        <v>0</v>
      </c>
      <c r="J60" s="24">
        <v>0</v>
      </c>
      <c r="K60" s="6">
        <v>0</v>
      </c>
      <c r="L60" s="7">
        <v>0</v>
      </c>
      <c r="M60">
        <f t="shared" si="16"/>
        <v>0</v>
      </c>
      <c r="N60" s="7">
        <v>0</v>
      </c>
      <c r="O60" s="6">
        <v>0</v>
      </c>
      <c r="P60" s="6">
        <v>0</v>
      </c>
      <c r="Q60">
        <f t="shared" si="17"/>
        <v>0</v>
      </c>
      <c r="R60" s="7">
        <v>0</v>
      </c>
      <c r="S60" s="7">
        <v>0</v>
      </c>
      <c r="T60" s="7">
        <v>0</v>
      </c>
      <c r="U60">
        <f t="shared" si="18"/>
        <v>0</v>
      </c>
      <c r="V60" s="7">
        <v>0</v>
      </c>
      <c r="W60" s="6">
        <v>0</v>
      </c>
      <c r="X60" s="7">
        <v>0</v>
      </c>
      <c r="Y60">
        <f t="shared" si="19"/>
        <v>0</v>
      </c>
      <c r="Z60" s="7">
        <v>0</v>
      </c>
      <c r="AA60" s="7">
        <v>0</v>
      </c>
      <c r="AB60" s="7">
        <v>0</v>
      </c>
      <c r="AC60">
        <f t="shared" si="20"/>
        <v>0</v>
      </c>
      <c r="AD60" s="7">
        <v>0</v>
      </c>
      <c r="AE60" s="6">
        <v>0</v>
      </c>
      <c r="AF60" s="7">
        <v>0</v>
      </c>
      <c r="AG60">
        <f t="shared" si="21"/>
        <v>0</v>
      </c>
      <c r="AH60" s="7">
        <v>0</v>
      </c>
      <c r="AI60" s="7">
        <v>0</v>
      </c>
      <c r="AJ60" s="7">
        <v>0</v>
      </c>
      <c r="AK60">
        <f t="shared" si="22"/>
        <v>0</v>
      </c>
      <c r="AL60">
        <f t="shared" si="23"/>
        <v>0</v>
      </c>
      <c r="AM60">
        <f t="shared" si="10"/>
        <v>0</v>
      </c>
      <c r="AN60">
        <f t="shared" si="24"/>
        <v>2</v>
      </c>
      <c r="AW60">
        <v>3</v>
      </c>
      <c r="AX60" s="5">
        <f t="shared" si="25"/>
        <v>3.1512605042016808E-3</v>
      </c>
    </row>
    <row r="61" spans="2:50">
      <c r="B61">
        <v>225</v>
      </c>
      <c r="C61">
        <v>1047</v>
      </c>
      <c r="D61">
        <v>7</v>
      </c>
      <c r="E61">
        <v>75</v>
      </c>
      <c r="F61" s="27">
        <v>10</v>
      </c>
      <c r="G61">
        <f t="shared" si="15"/>
        <v>9.5510983763132766E-3</v>
      </c>
      <c r="H61">
        <v>2</v>
      </c>
      <c r="I61">
        <v>1</v>
      </c>
      <c r="J61" s="24">
        <v>0</v>
      </c>
      <c r="K61" s="6">
        <v>0</v>
      </c>
      <c r="L61" s="7">
        <v>0</v>
      </c>
      <c r="M61">
        <f t="shared" si="16"/>
        <v>0</v>
      </c>
      <c r="N61" s="7">
        <v>0</v>
      </c>
      <c r="O61" s="6">
        <v>0</v>
      </c>
      <c r="P61" s="6">
        <v>0</v>
      </c>
      <c r="Q61">
        <f t="shared" si="17"/>
        <v>0</v>
      </c>
      <c r="R61" s="7">
        <v>0</v>
      </c>
      <c r="S61" s="7">
        <v>0</v>
      </c>
      <c r="T61" s="7">
        <v>0</v>
      </c>
      <c r="U61">
        <f t="shared" si="18"/>
        <v>0</v>
      </c>
      <c r="V61" s="7">
        <v>0</v>
      </c>
      <c r="W61" s="6">
        <v>0</v>
      </c>
      <c r="X61" s="7">
        <v>0</v>
      </c>
      <c r="Y61">
        <f t="shared" si="19"/>
        <v>0</v>
      </c>
      <c r="Z61" s="7">
        <v>0</v>
      </c>
      <c r="AA61" s="7">
        <v>0</v>
      </c>
      <c r="AB61" s="7">
        <v>0</v>
      </c>
      <c r="AC61">
        <f t="shared" si="20"/>
        <v>0</v>
      </c>
      <c r="AD61" s="7">
        <v>0</v>
      </c>
      <c r="AE61" s="6">
        <v>0</v>
      </c>
      <c r="AF61" s="7">
        <v>0</v>
      </c>
      <c r="AG61">
        <f t="shared" si="21"/>
        <v>0</v>
      </c>
      <c r="AH61" s="7">
        <v>0</v>
      </c>
      <c r="AI61" s="7">
        <v>0</v>
      </c>
      <c r="AJ61" s="7">
        <v>0</v>
      </c>
      <c r="AK61">
        <f t="shared" si="22"/>
        <v>0</v>
      </c>
      <c r="AL61">
        <f t="shared" si="23"/>
        <v>0</v>
      </c>
      <c r="AM61">
        <f t="shared" si="10"/>
        <v>0</v>
      </c>
      <c r="AN61">
        <f t="shared" si="24"/>
        <v>10</v>
      </c>
      <c r="AW61">
        <v>1</v>
      </c>
      <c r="AX61" s="5">
        <f t="shared" si="25"/>
        <v>4.7326076668244201E-4</v>
      </c>
    </row>
    <row r="62" spans="2:50">
      <c r="B62">
        <v>233</v>
      </c>
      <c r="C62">
        <v>1177</v>
      </c>
      <c r="D62">
        <v>23</v>
      </c>
      <c r="E62">
        <v>189</v>
      </c>
      <c r="F62" s="27">
        <v>28</v>
      </c>
      <c r="G62">
        <f t="shared" si="15"/>
        <v>2.3789294817332201E-2</v>
      </c>
      <c r="H62">
        <v>6</v>
      </c>
      <c r="I62">
        <v>4</v>
      </c>
      <c r="J62" s="24">
        <v>0</v>
      </c>
      <c r="K62" s="6">
        <v>0</v>
      </c>
      <c r="L62" s="7">
        <v>0</v>
      </c>
      <c r="M62">
        <f t="shared" si="16"/>
        <v>0</v>
      </c>
      <c r="N62" s="7">
        <v>0</v>
      </c>
      <c r="O62" s="6">
        <v>0</v>
      </c>
      <c r="P62" s="6">
        <v>0</v>
      </c>
      <c r="Q62">
        <f t="shared" si="17"/>
        <v>0</v>
      </c>
      <c r="R62" s="7">
        <v>0</v>
      </c>
      <c r="S62" s="7">
        <v>0</v>
      </c>
      <c r="T62" s="7">
        <v>0</v>
      </c>
      <c r="U62">
        <f t="shared" si="18"/>
        <v>0</v>
      </c>
      <c r="V62" s="7">
        <v>0</v>
      </c>
      <c r="W62" s="6">
        <v>0</v>
      </c>
      <c r="X62" s="7">
        <v>0</v>
      </c>
      <c r="Y62">
        <f t="shared" si="19"/>
        <v>0</v>
      </c>
      <c r="Z62" s="7">
        <v>0</v>
      </c>
      <c r="AA62" s="7">
        <v>0</v>
      </c>
      <c r="AB62" s="7">
        <v>0</v>
      </c>
      <c r="AC62">
        <f t="shared" si="20"/>
        <v>0</v>
      </c>
      <c r="AD62" s="7">
        <v>0</v>
      </c>
      <c r="AE62" s="6">
        <v>0</v>
      </c>
      <c r="AF62" s="7">
        <v>0</v>
      </c>
      <c r="AG62">
        <f t="shared" si="21"/>
        <v>0</v>
      </c>
      <c r="AH62" s="7">
        <v>0</v>
      </c>
      <c r="AI62" s="7">
        <v>0</v>
      </c>
      <c r="AJ62" s="7">
        <v>0</v>
      </c>
      <c r="AK62">
        <f t="shared" si="22"/>
        <v>0</v>
      </c>
      <c r="AL62">
        <f t="shared" si="23"/>
        <v>0</v>
      </c>
      <c r="AM62">
        <f t="shared" si="10"/>
        <v>0</v>
      </c>
      <c r="AN62">
        <f t="shared" si="24"/>
        <v>28</v>
      </c>
      <c r="AW62">
        <v>2</v>
      </c>
      <c r="AX62" s="5">
        <f t="shared" si="25"/>
        <v>1.9102196752626551E-3</v>
      </c>
    </row>
    <row r="63" spans="2:50">
      <c r="B63">
        <v>245</v>
      </c>
      <c r="C63">
        <v>1445</v>
      </c>
      <c r="D63">
        <v>53</v>
      </c>
      <c r="E63">
        <v>411</v>
      </c>
      <c r="F63" s="27">
        <v>85</v>
      </c>
      <c r="G63">
        <f t="shared" si="15"/>
        <v>5.8823529411764705E-2</v>
      </c>
      <c r="H63">
        <v>15</v>
      </c>
      <c r="I63">
        <v>4</v>
      </c>
      <c r="J63" s="24">
        <v>0</v>
      </c>
      <c r="K63" s="6">
        <v>0</v>
      </c>
      <c r="L63" s="7">
        <v>0</v>
      </c>
      <c r="M63">
        <f t="shared" si="16"/>
        <v>0</v>
      </c>
      <c r="N63" s="7">
        <v>0</v>
      </c>
      <c r="O63" s="6">
        <v>0</v>
      </c>
      <c r="P63" s="6">
        <v>0</v>
      </c>
      <c r="Q63">
        <f t="shared" si="17"/>
        <v>0</v>
      </c>
      <c r="R63" s="7">
        <v>0</v>
      </c>
      <c r="S63" s="7">
        <v>0</v>
      </c>
      <c r="T63" s="7">
        <v>0</v>
      </c>
      <c r="U63">
        <f t="shared" si="18"/>
        <v>0</v>
      </c>
      <c r="V63" s="7">
        <v>0</v>
      </c>
      <c r="W63" s="6">
        <v>0</v>
      </c>
      <c r="X63" s="7">
        <v>0</v>
      </c>
      <c r="Y63">
        <f t="shared" si="19"/>
        <v>0</v>
      </c>
      <c r="Z63" s="7">
        <v>0</v>
      </c>
      <c r="AA63" s="7">
        <v>0</v>
      </c>
      <c r="AB63" s="7">
        <v>0</v>
      </c>
      <c r="AC63">
        <f t="shared" si="20"/>
        <v>0</v>
      </c>
      <c r="AD63" s="7">
        <v>0</v>
      </c>
      <c r="AE63" s="6">
        <v>0</v>
      </c>
      <c r="AF63" s="7">
        <v>0</v>
      </c>
      <c r="AG63">
        <f t="shared" si="21"/>
        <v>0</v>
      </c>
      <c r="AH63" s="7">
        <v>0</v>
      </c>
      <c r="AI63" s="7">
        <v>0</v>
      </c>
      <c r="AJ63" s="7">
        <v>0</v>
      </c>
      <c r="AK63">
        <f t="shared" si="22"/>
        <v>0</v>
      </c>
      <c r="AL63">
        <f t="shared" si="23"/>
        <v>0</v>
      </c>
      <c r="AM63">
        <f t="shared" si="10"/>
        <v>0</v>
      </c>
      <c r="AN63">
        <f t="shared" si="24"/>
        <v>85</v>
      </c>
      <c r="AW63">
        <v>5</v>
      </c>
      <c r="AX63" s="5">
        <f t="shared" si="25"/>
        <v>4.248088360237893E-3</v>
      </c>
    </row>
    <row r="64" spans="2:50">
      <c r="B64">
        <v>264</v>
      </c>
      <c r="C64">
        <v>1565</v>
      </c>
      <c r="D64">
        <v>44</v>
      </c>
      <c r="E64">
        <v>391</v>
      </c>
      <c r="F64" s="27">
        <v>64</v>
      </c>
      <c r="G64">
        <f t="shared" si="15"/>
        <v>4.0894568690095848E-2</v>
      </c>
      <c r="H64">
        <v>14</v>
      </c>
      <c r="I64">
        <v>1</v>
      </c>
      <c r="J64" s="24">
        <v>0</v>
      </c>
      <c r="K64" s="6">
        <v>0</v>
      </c>
      <c r="L64" s="7">
        <v>0</v>
      </c>
      <c r="M64">
        <f t="shared" si="16"/>
        <v>0</v>
      </c>
      <c r="N64" s="7">
        <v>0</v>
      </c>
      <c r="O64" s="6">
        <v>0</v>
      </c>
      <c r="P64" s="6">
        <v>0</v>
      </c>
      <c r="Q64">
        <f t="shared" si="17"/>
        <v>0</v>
      </c>
      <c r="R64" s="7">
        <v>0</v>
      </c>
      <c r="S64" s="7">
        <v>0</v>
      </c>
      <c r="T64" s="7">
        <v>0</v>
      </c>
      <c r="U64">
        <f t="shared" si="18"/>
        <v>0</v>
      </c>
      <c r="V64" s="7">
        <v>0</v>
      </c>
      <c r="W64" s="6">
        <v>0</v>
      </c>
      <c r="X64" s="7">
        <v>0</v>
      </c>
      <c r="Y64">
        <f t="shared" si="19"/>
        <v>0</v>
      </c>
      <c r="Z64" s="7">
        <v>0</v>
      </c>
      <c r="AA64" s="7">
        <v>0</v>
      </c>
      <c r="AB64" s="7">
        <v>0</v>
      </c>
      <c r="AC64">
        <f t="shared" si="20"/>
        <v>0</v>
      </c>
      <c r="AD64" s="7">
        <v>0</v>
      </c>
      <c r="AE64" s="6">
        <v>0</v>
      </c>
      <c r="AF64" s="7">
        <v>0</v>
      </c>
      <c r="AG64">
        <f t="shared" si="21"/>
        <v>0</v>
      </c>
      <c r="AH64" s="7">
        <v>0</v>
      </c>
      <c r="AI64" s="7">
        <v>0</v>
      </c>
      <c r="AJ64" s="7">
        <v>0</v>
      </c>
      <c r="AK64">
        <f t="shared" si="22"/>
        <v>0</v>
      </c>
      <c r="AL64">
        <f t="shared" si="23"/>
        <v>0</v>
      </c>
      <c r="AM64">
        <f t="shared" si="10"/>
        <v>0</v>
      </c>
      <c r="AN64">
        <f t="shared" si="24"/>
        <v>64</v>
      </c>
      <c r="AW64">
        <v>7</v>
      </c>
      <c r="AX64" s="5">
        <f t="shared" si="25"/>
        <v>4.844290657439446E-3</v>
      </c>
    </row>
    <row r="65" spans="2:50">
      <c r="B65">
        <v>230</v>
      </c>
      <c r="C65">
        <v>1374</v>
      </c>
      <c r="D65">
        <v>68</v>
      </c>
      <c r="E65">
        <v>534</v>
      </c>
      <c r="F65" s="27">
        <v>99</v>
      </c>
      <c r="G65">
        <f t="shared" si="15"/>
        <v>7.2052401746724892E-2</v>
      </c>
      <c r="H65">
        <v>22</v>
      </c>
      <c r="I65">
        <v>3</v>
      </c>
      <c r="J65" s="24">
        <v>0</v>
      </c>
      <c r="K65" s="6">
        <v>0</v>
      </c>
      <c r="L65" s="7">
        <v>0</v>
      </c>
      <c r="M65">
        <f t="shared" si="16"/>
        <v>0</v>
      </c>
      <c r="N65" s="7">
        <v>1</v>
      </c>
      <c r="O65" s="6">
        <v>0</v>
      </c>
      <c r="P65" s="6">
        <v>1</v>
      </c>
      <c r="Q65">
        <f t="shared" si="17"/>
        <v>7.27802037845706E-4</v>
      </c>
      <c r="R65" s="7">
        <v>0</v>
      </c>
      <c r="S65" s="7">
        <v>0</v>
      </c>
      <c r="T65" s="7">
        <v>0</v>
      </c>
      <c r="U65">
        <f t="shared" si="18"/>
        <v>0</v>
      </c>
      <c r="V65" s="7">
        <v>0</v>
      </c>
      <c r="W65" s="6">
        <v>0</v>
      </c>
      <c r="X65" s="7">
        <v>0</v>
      </c>
      <c r="Y65">
        <f t="shared" si="19"/>
        <v>0</v>
      </c>
      <c r="Z65" s="7">
        <v>0</v>
      </c>
      <c r="AA65" s="7">
        <v>0</v>
      </c>
      <c r="AB65" s="7">
        <v>0</v>
      </c>
      <c r="AC65">
        <f t="shared" si="20"/>
        <v>0</v>
      </c>
      <c r="AD65" s="7">
        <v>0</v>
      </c>
      <c r="AE65" s="6">
        <v>0</v>
      </c>
      <c r="AF65" s="7">
        <v>0</v>
      </c>
      <c r="AG65">
        <f t="shared" si="21"/>
        <v>0</v>
      </c>
      <c r="AH65" s="7">
        <v>0</v>
      </c>
      <c r="AI65" s="7">
        <v>0</v>
      </c>
      <c r="AJ65" s="7">
        <v>0</v>
      </c>
      <c r="AK65">
        <f t="shared" si="22"/>
        <v>0</v>
      </c>
      <c r="AL65">
        <f t="shared" si="23"/>
        <v>1</v>
      </c>
      <c r="AM65">
        <f t="shared" si="10"/>
        <v>7.27802037845706E-4</v>
      </c>
      <c r="AN65">
        <f t="shared" si="24"/>
        <v>98</v>
      </c>
      <c r="AW65">
        <v>6</v>
      </c>
      <c r="AX65" s="5">
        <f t="shared" si="25"/>
        <v>3.8338658146964857E-3</v>
      </c>
    </row>
    <row r="66" spans="2:50">
      <c r="B66">
        <v>252</v>
      </c>
      <c r="C66">
        <v>1489</v>
      </c>
      <c r="D66">
        <v>60</v>
      </c>
      <c r="E66">
        <v>492</v>
      </c>
      <c r="F66" s="27">
        <v>80</v>
      </c>
      <c r="G66">
        <f t="shared" si="15"/>
        <v>5.3727333781061114E-2</v>
      </c>
      <c r="H66">
        <v>15</v>
      </c>
      <c r="I66">
        <v>2</v>
      </c>
      <c r="J66" s="24">
        <v>0</v>
      </c>
      <c r="K66" s="6">
        <v>0</v>
      </c>
      <c r="L66" s="7">
        <v>0</v>
      </c>
      <c r="M66">
        <f t="shared" si="16"/>
        <v>0</v>
      </c>
      <c r="N66" s="7">
        <v>0</v>
      </c>
      <c r="O66" s="6">
        <v>0</v>
      </c>
      <c r="P66" s="6">
        <v>0</v>
      </c>
      <c r="Q66">
        <f t="shared" si="17"/>
        <v>0</v>
      </c>
      <c r="R66" s="7">
        <v>0</v>
      </c>
      <c r="S66" s="7">
        <v>0</v>
      </c>
      <c r="T66" s="7">
        <v>0</v>
      </c>
      <c r="U66">
        <f t="shared" si="18"/>
        <v>0</v>
      </c>
      <c r="V66" s="7">
        <v>0</v>
      </c>
      <c r="W66" s="6">
        <v>0</v>
      </c>
      <c r="X66" s="7">
        <v>0</v>
      </c>
      <c r="Y66">
        <f t="shared" si="19"/>
        <v>0</v>
      </c>
      <c r="Z66" s="7">
        <v>0</v>
      </c>
      <c r="AA66" s="7">
        <v>0</v>
      </c>
      <c r="AB66" s="7">
        <v>0</v>
      </c>
      <c r="AC66">
        <f t="shared" si="20"/>
        <v>0</v>
      </c>
      <c r="AD66" s="7">
        <v>0</v>
      </c>
      <c r="AE66" s="6">
        <v>0</v>
      </c>
      <c r="AF66" s="7">
        <v>0</v>
      </c>
      <c r="AG66">
        <f t="shared" si="21"/>
        <v>0</v>
      </c>
      <c r="AH66" s="7">
        <v>0</v>
      </c>
      <c r="AI66" s="7">
        <v>0</v>
      </c>
      <c r="AJ66" s="7">
        <v>0</v>
      </c>
      <c r="AK66">
        <f t="shared" si="22"/>
        <v>0</v>
      </c>
      <c r="AL66">
        <f t="shared" si="23"/>
        <v>0</v>
      </c>
      <c r="AM66">
        <f t="shared" si="10"/>
        <v>0</v>
      </c>
      <c r="AN66">
        <f t="shared" si="24"/>
        <v>80</v>
      </c>
      <c r="AW66">
        <v>7</v>
      </c>
      <c r="AX66" s="5">
        <f t="shared" si="25"/>
        <v>5.0946142649199418E-3</v>
      </c>
    </row>
    <row r="67" spans="2:50">
      <c r="B67">
        <v>253</v>
      </c>
      <c r="C67">
        <v>1576</v>
      </c>
      <c r="D67">
        <v>65</v>
      </c>
      <c r="E67">
        <v>551</v>
      </c>
      <c r="F67" s="27">
        <v>113</v>
      </c>
      <c r="G67">
        <f t="shared" si="15"/>
        <v>7.1700507614213205E-2</v>
      </c>
      <c r="H67">
        <v>13</v>
      </c>
      <c r="I67">
        <v>2</v>
      </c>
      <c r="J67" s="24">
        <v>0</v>
      </c>
      <c r="K67" s="6">
        <v>0</v>
      </c>
      <c r="L67" s="7">
        <v>0</v>
      </c>
      <c r="M67">
        <f t="shared" si="16"/>
        <v>0</v>
      </c>
      <c r="N67" s="7">
        <v>0</v>
      </c>
      <c r="O67" s="6">
        <v>0</v>
      </c>
      <c r="P67" s="6">
        <v>0</v>
      </c>
      <c r="Q67">
        <f t="shared" si="17"/>
        <v>0</v>
      </c>
      <c r="R67" s="7">
        <v>0</v>
      </c>
      <c r="S67" s="7">
        <v>0</v>
      </c>
      <c r="T67" s="7">
        <v>0</v>
      </c>
      <c r="U67">
        <f t="shared" si="18"/>
        <v>0</v>
      </c>
      <c r="V67" s="7">
        <v>0</v>
      </c>
      <c r="W67" s="6">
        <v>0</v>
      </c>
      <c r="X67" s="7">
        <v>0</v>
      </c>
      <c r="Y67">
        <f t="shared" si="19"/>
        <v>0</v>
      </c>
      <c r="Z67" s="7">
        <v>0</v>
      </c>
      <c r="AA67" s="7">
        <v>0</v>
      </c>
      <c r="AB67" s="7">
        <v>0</v>
      </c>
      <c r="AC67">
        <f t="shared" si="20"/>
        <v>0</v>
      </c>
      <c r="AD67" s="7">
        <v>0</v>
      </c>
      <c r="AE67" s="6">
        <v>0</v>
      </c>
      <c r="AF67" s="7">
        <v>0</v>
      </c>
      <c r="AG67">
        <f t="shared" si="21"/>
        <v>0</v>
      </c>
      <c r="AH67" s="7">
        <v>0</v>
      </c>
      <c r="AI67" s="7">
        <v>0</v>
      </c>
      <c r="AJ67" s="7">
        <v>0</v>
      </c>
      <c r="AK67">
        <f t="shared" si="22"/>
        <v>0</v>
      </c>
      <c r="AL67">
        <f t="shared" si="23"/>
        <v>0</v>
      </c>
      <c r="AM67">
        <f t="shared" si="10"/>
        <v>0</v>
      </c>
      <c r="AN67">
        <f t="shared" si="24"/>
        <v>113</v>
      </c>
      <c r="AW67">
        <v>4</v>
      </c>
      <c r="AX67" s="5">
        <f t="shared" si="25"/>
        <v>2.6863666890530559E-3</v>
      </c>
    </row>
    <row r="68" spans="2:50">
      <c r="B68">
        <v>273</v>
      </c>
      <c r="C68">
        <v>2838</v>
      </c>
      <c r="D68">
        <v>81</v>
      </c>
      <c r="E68">
        <v>1208</v>
      </c>
      <c r="F68" s="27">
        <v>133</v>
      </c>
      <c r="G68">
        <f t="shared" ref="G68:G99" si="26">F68/C68</f>
        <v>4.6863988724453839E-2</v>
      </c>
      <c r="H68">
        <v>30</v>
      </c>
      <c r="I68">
        <v>3</v>
      </c>
      <c r="J68" s="24">
        <v>0</v>
      </c>
      <c r="K68" s="6">
        <v>0</v>
      </c>
      <c r="L68" s="7">
        <v>0</v>
      </c>
      <c r="M68">
        <f t="shared" ref="M68:M99" si="27">J68/C68</f>
        <v>0</v>
      </c>
      <c r="N68" s="7">
        <v>0</v>
      </c>
      <c r="O68" s="6">
        <v>0</v>
      </c>
      <c r="P68" s="6">
        <v>0</v>
      </c>
      <c r="Q68">
        <f t="shared" ref="Q68:Q99" si="28">N68/C68</f>
        <v>0</v>
      </c>
      <c r="R68" s="7">
        <v>0</v>
      </c>
      <c r="S68" s="7">
        <v>0</v>
      </c>
      <c r="T68" s="7">
        <v>0</v>
      </c>
      <c r="U68">
        <f t="shared" ref="U68:U99" si="29">R68/C68</f>
        <v>0</v>
      </c>
      <c r="V68" s="7">
        <v>0</v>
      </c>
      <c r="W68" s="6">
        <v>0</v>
      </c>
      <c r="X68" s="7">
        <v>0</v>
      </c>
      <c r="Y68">
        <f t="shared" ref="Y68:Y99" si="30">V68/C68</f>
        <v>0</v>
      </c>
      <c r="Z68" s="7">
        <v>0</v>
      </c>
      <c r="AA68" s="7">
        <v>0</v>
      </c>
      <c r="AB68" s="7">
        <v>0</v>
      </c>
      <c r="AC68">
        <f t="shared" ref="AC68:AC99" si="31">Z68/C68</f>
        <v>0</v>
      </c>
      <c r="AD68" s="7">
        <v>0</v>
      </c>
      <c r="AE68" s="6">
        <v>0</v>
      </c>
      <c r="AF68" s="7">
        <v>0</v>
      </c>
      <c r="AG68">
        <f t="shared" ref="AG68:AG99" si="32">AD68/C68</f>
        <v>0</v>
      </c>
      <c r="AH68" s="7">
        <v>1</v>
      </c>
      <c r="AI68" s="7">
        <v>0</v>
      </c>
      <c r="AJ68" s="7">
        <v>1</v>
      </c>
      <c r="AK68">
        <f t="shared" ref="AK68:AK99" si="33">AH68/C68</f>
        <v>3.5236081747709656E-4</v>
      </c>
      <c r="AL68">
        <f t="shared" ref="AL68:AL99" si="34">AD68+Z68+V68+R68+N68+J68+AH68</f>
        <v>1</v>
      </c>
      <c r="AM68">
        <f t="shared" si="10"/>
        <v>3.5236081747709656E-4</v>
      </c>
      <c r="AN68">
        <f t="shared" ref="AN68:AN99" si="35">F68-AL68</f>
        <v>132</v>
      </c>
      <c r="AW68">
        <v>6</v>
      </c>
      <c r="AX68" s="5">
        <f t="shared" si="25"/>
        <v>3.8071065989847717E-3</v>
      </c>
    </row>
    <row r="69" spans="2:50">
      <c r="B69">
        <v>270</v>
      </c>
      <c r="C69">
        <v>2004</v>
      </c>
      <c r="D69">
        <v>94</v>
      </c>
      <c r="E69">
        <v>867</v>
      </c>
      <c r="F69" s="27">
        <v>154</v>
      </c>
      <c r="G69">
        <f t="shared" si="26"/>
        <v>7.6846307385229545E-2</v>
      </c>
      <c r="H69">
        <v>32</v>
      </c>
      <c r="I69">
        <v>5</v>
      </c>
      <c r="J69" s="24">
        <v>0</v>
      </c>
      <c r="K69" s="6">
        <v>0</v>
      </c>
      <c r="L69" s="7">
        <v>0</v>
      </c>
      <c r="M69">
        <f t="shared" si="27"/>
        <v>0</v>
      </c>
      <c r="N69" s="7">
        <v>0</v>
      </c>
      <c r="O69" s="6">
        <v>0</v>
      </c>
      <c r="P69" s="6">
        <v>0</v>
      </c>
      <c r="Q69">
        <f t="shared" si="28"/>
        <v>0</v>
      </c>
      <c r="R69" s="7">
        <v>0</v>
      </c>
      <c r="S69" s="7">
        <v>0</v>
      </c>
      <c r="T69" s="7">
        <v>0</v>
      </c>
      <c r="U69">
        <f t="shared" si="29"/>
        <v>0</v>
      </c>
      <c r="V69" s="7">
        <v>0</v>
      </c>
      <c r="W69" s="6">
        <v>0</v>
      </c>
      <c r="X69" s="7">
        <v>0</v>
      </c>
      <c r="Y69">
        <f t="shared" si="30"/>
        <v>0</v>
      </c>
      <c r="Z69" s="7">
        <v>0</v>
      </c>
      <c r="AA69" s="7">
        <v>0</v>
      </c>
      <c r="AB69" s="7">
        <v>0</v>
      </c>
      <c r="AC69">
        <f t="shared" si="31"/>
        <v>0</v>
      </c>
      <c r="AD69" s="7">
        <v>0</v>
      </c>
      <c r="AE69" s="6">
        <v>0</v>
      </c>
      <c r="AF69" s="7">
        <v>0</v>
      </c>
      <c r="AG69">
        <f t="shared" si="32"/>
        <v>0</v>
      </c>
      <c r="AH69" s="7">
        <v>2</v>
      </c>
      <c r="AI69" s="7">
        <v>1</v>
      </c>
      <c r="AJ69" s="7">
        <v>1</v>
      </c>
      <c r="AK69">
        <f t="shared" si="33"/>
        <v>9.9800399201596798E-4</v>
      </c>
      <c r="AL69">
        <f t="shared" si="34"/>
        <v>2</v>
      </c>
      <c r="AM69">
        <f t="shared" ref="AM69:AM132" si="36">AL69/C69</f>
        <v>9.9800399201596798E-4</v>
      </c>
      <c r="AN69">
        <f t="shared" si="35"/>
        <v>152</v>
      </c>
      <c r="AW69">
        <v>15</v>
      </c>
      <c r="AX69" s="5">
        <f t="shared" ref="AX69:AX100" si="37">AW69/C68</f>
        <v>5.2854122621564482E-3</v>
      </c>
    </row>
    <row r="70" spans="2:50">
      <c r="B70">
        <v>260</v>
      </c>
      <c r="C70">
        <v>1939</v>
      </c>
      <c r="D70">
        <v>94</v>
      </c>
      <c r="E70">
        <v>837</v>
      </c>
      <c r="F70" s="27">
        <v>151</v>
      </c>
      <c r="G70">
        <f t="shared" si="26"/>
        <v>7.7875193398659101E-2</v>
      </c>
      <c r="H70">
        <v>30</v>
      </c>
      <c r="I70">
        <v>6</v>
      </c>
      <c r="J70" s="24">
        <v>0</v>
      </c>
      <c r="K70" s="6">
        <v>0</v>
      </c>
      <c r="L70" s="7">
        <v>0</v>
      </c>
      <c r="M70">
        <f t="shared" si="27"/>
        <v>0</v>
      </c>
      <c r="N70" s="7">
        <v>0</v>
      </c>
      <c r="O70" s="6">
        <v>0</v>
      </c>
      <c r="P70" s="6">
        <v>0</v>
      </c>
      <c r="Q70">
        <f t="shared" si="28"/>
        <v>0</v>
      </c>
      <c r="R70" s="7">
        <v>0</v>
      </c>
      <c r="S70" s="7">
        <v>0</v>
      </c>
      <c r="T70" s="7">
        <v>0</v>
      </c>
      <c r="U70">
        <f t="shared" si="29"/>
        <v>0</v>
      </c>
      <c r="V70" s="7">
        <v>0</v>
      </c>
      <c r="W70" s="6">
        <v>0</v>
      </c>
      <c r="X70" s="7">
        <v>0</v>
      </c>
      <c r="Y70">
        <f t="shared" si="30"/>
        <v>0</v>
      </c>
      <c r="Z70" s="7">
        <v>0</v>
      </c>
      <c r="AA70" s="7">
        <v>0</v>
      </c>
      <c r="AB70" s="7">
        <v>0</v>
      </c>
      <c r="AC70">
        <f t="shared" si="31"/>
        <v>0</v>
      </c>
      <c r="AD70" s="7">
        <v>0</v>
      </c>
      <c r="AE70" s="6">
        <v>0</v>
      </c>
      <c r="AF70" s="7">
        <v>0</v>
      </c>
      <c r="AG70">
        <f t="shared" si="32"/>
        <v>0</v>
      </c>
      <c r="AH70" s="7">
        <v>0</v>
      </c>
      <c r="AI70" s="7">
        <v>0</v>
      </c>
      <c r="AJ70" s="7">
        <v>0</v>
      </c>
      <c r="AK70">
        <f t="shared" si="33"/>
        <v>0</v>
      </c>
      <c r="AL70">
        <f t="shared" si="34"/>
        <v>0</v>
      </c>
      <c r="AM70">
        <f t="shared" si="36"/>
        <v>0</v>
      </c>
      <c r="AN70">
        <f t="shared" si="35"/>
        <v>151</v>
      </c>
      <c r="AW70">
        <v>13</v>
      </c>
      <c r="AX70" s="5">
        <f t="shared" si="37"/>
        <v>6.4870259481037921E-3</v>
      </c>
    </row>
    <row r="71" spans="2:50">
      <c r="B71">
        <v>280</v>
      </c>
      <c r="C71">
        <v>2012</v>
      </c>
      <c r="D71">
        <v>86</v>
      </c>
      <c r="E71">
        <v>792</v>
      </c>
      <c r="F71" s="27">
        <v>130</v>
      </c>
      <c r="G71">
        <f t="shared" si="26"/>
        <v>6.4612326043737581E-2</v>
      </c>
      <c r="H71">
        <v>39</v>
      </c>
      <c r="I71">
        <v>14</v>
      </c>
      <c r="J71" s="24">
        <v>0</v>
      </c>
      <c r="K71" s="6">
        <v>0</v>
      </c>
      <c r="L71" s="7">
        <v>0</v>
      </c>
      <c r="M71">
        <f t="shared" si="27"/>
        <v>0</v>
      </c>
      <c r="N71" s="7">
        <v>0</v>
      </c>
      <c r="O71" s="6">
        <v>0</v>
      </c>
      <c r="P71" s="6">
        <v>0</v>
      </c>
      <c r="Q71">
        <f t="shared" si="28"/>
        <v>0</v>
      </c>
      <c r="R71" s="7">
        <v>0</v>
      </c>
      <c r="S71" s="7">
        <v>0</v>
      </c>
      <c r="T71" s="7">
        <v>0</v>
      </c>
      <c r="U71">
        <f t="shared" si="29"/>
        <v>0</v>
      </c>
      <c r="V71" s="7">
        <v>0</v>
      </c>
      <c r="W71" s="6">
        <v>0</v>
      </c>
      <c r="X71" s="7">
        <v>0</v>
      </c>
      <c r="Y71">
        <f t="shared" si="30"/>
        <v>0</v>
      </c>
      <c r="Z71" s="7">
        <v>1</v>
      </c>
      <c r="AA71" s="7">
        <v>1</v>
      </c>
      <c r="AB71" s="7">
        <v>0</v>
      </c>
      <c r="AC71">
        <f t="shared" si="31"/>
        <v>4.9701789264413514E-4</v>
      </c>
      <c r="AD71" s="7">
        <v>0</v>
      </c>
      <c r="AE71" s="6">
        <v>0</v>
      </c>
      <c r="AF71" s="7">
        <v>0</v>
      </c>
      <c r="AG71">
        <f t="shared" si="32"/>
        <v>0</v>
      </c>
      <c r="AH71" s="7">
        <v>0</v>
      </c>
      <c r="AI71" s="7">
        <v>0</v>
      </c>
      <c r="AJ71" s="7">
        <v>0</v>
      </c>
      <c r="AK71">
        <f t="shared" si="33"/>
        <v>0</v>
      </c>
      <c r="AL71">
        <f t="shared" si="34"/>
        <v>1</v>
      </c>
      <c r="AM71">
        <f t="shared" si="36"/>
        <v>4.9701789264413514E-4</v>
      </c>
      <c r="AN71">
        <f t="shared" si="35"/>
        <v>129</v>
      </c>
      <c r="AW71">
        <v>22</v>
      </c>
      <c r="AX71" s="5">
        <f t="shared" si="37"/>
        <v>1.1346054667354307E-2</v>
      </c>
    </row>
    <row r="72" spans="2:50">
      <c r="B72">
        <v>283</v>
      </c>
      <c r="C72">
        <v>1990</v>
      </c>
      <c r="D72">
        <v>84</v>
      </c>
      <c r="E72">
        <v>762</v>
      </c>
      <c r="F72" s="27">
        <v>129</v>
      </c>
      <c r="G72">
        <f t="shared" si="26"/>
        <v>6.4824120603015081E-2</v>
      </c>
      <c r="H72">
        <v>24</v>
      </c>
      <c r="I72">
        <v>7</v>
      </c>
      <c r="J72" s="24">
        <v>0</v>
      </c>
      <c r="K72" s="6">
        <v>0</v>
      </c>
      <c r="L72" s="7">
        <v>0</v>
      </c>
      <c r="M72">
        <f t="shared" si="27"/>
        <v>0</v>
      </c>
      <c r="N72" s="7">
        <v>0</v>
      </c>
      <c r="O72" s="6">
        <v>0</v>
      </c>
      <c r="P72" s="6">
        <v>0</v>
      </c>
      <c r="Q72">
        <f t="shared" si="28"/>
        <v>0</v>
      </c>
      <c r="R72" s="7">
        <v>0</v>
      </c>
      <c r="S72" s="7">
        <v>0</v>
      </c>
      <c r="T72" s="7">
        <v>0</v>
      </c>
      <c r="U72">
        <f t="shared" si="29"/>
        <v>0</v>
      </c>
      <c r="V72" s="7">
        <v>0</v>
      </c>
      <c r="W72" s="6">
        <v>0</v>
      </c>
      <c r="X72" s="7">
        <v>0</v>
      </c>
      <c r="Y72">
        <f t="shared" si="30"/>
        <v>0</v>
      </c>
      <c r="Z72" s="7">
        <v>0</v>
      </c>
      <c r="AA72" s="7">
        <v>0</v>
      </c>
      <c r="AB72" s="7">
        <v>0</v>
      </c>
      <c r="AC72">
        <f t="shared" si="31"/>
        <v>0</v>
      </c>
      <c r="AD72" s="7">
        <v>0</v>
      </c>
      <c r="AE72" s="6">
        <v>0</v>
      </c>
      <c r="AF72" s="7">
        <v>0</v>
      </c>
      <c r="AG72">
        <f t="shared" si="32"/>
        <v>0</v>
      </c>
      <c r="AH72" s="7">
        <v>1</v>
      </c>
      <c r="AI72" s="7">
        <v>0</v>
      </c>
      <c r="AJ72" s="7">
        <v>1</v>
      </c>
      <c r="AK72">
        <f t="shared" si="33"/>
        <v>5.025125628140704E-4</v>
      </c>
      <c r="AL72">
        <f t="shared" si="34"/>
        <v>1</v>
      </c>
      <c r="AM72">
        <f t="shared" si="36"/>
        <v>5.025125628140704E-4</v>
      </c>
      <c r="AN72">
        <f t="shared" si="35"/>
        <v>128</v>
      </c>
      <c r="AW72">
        <v>26</v>
      </c>
      <c r="AX72" s="5">
        <f t="shared" si="37"/>
        <v>1.2922465208747515E-2</v>
      </c>
    </row>
    <row r="73" spans="2:50">
      <c r="B73">
        <v>309</v>
      </c>
      <c r="C73">
        <v>2233</v>
      </c>
      <c r="D73">
        <v>91</v>
      </c>
      <c r="E73">
        <v>878</v>
      </c>
      <c r="F73" s="27">
        <v>155</v>
      </c>
      <c r="G73">
        <f t="shared" si="26"/>
        <v>6.9413345275414234E-2</v>
      </c>
      <c r="H73">
        <v>29</v>
      </c>
      <c r="I73">
        <v>4</v>
      </c>
      <c r="J73" s="24">
        <v>0</v>
      </c>
      <c r="K73" s="6">
        <v>0</v>
      </c>
      <c r="L73" s="7">
        <v>0</v>
      </c>
      <c r="M73">
        <f t="shared" si="27"/>
        <v>0</v>
      </c>
      <c r="N73" s="7">
        <v>0</v>
      </c>
      <c r="O73" s="6">
        <v>0</v>
      </c>
      <c r="P73" s="6">
        <v>0</v>
      </c>
      <c r="Q73">
        <f t="shared" si="28"/>
        <v>0</v>
      </c>
      <c r="R73" s="7">
        <v>0</v>
      </c>
      <c r="S73" s="7">
        <v>0</v>
      </c>
      <c r="T73" s="7">
        <v>0</v>
      </c>
      <c r="U73">
        <f t="shared" si="29"/>
        <v>0</v>
      </c>
      <c r="V73" s="7">
        <v>0</v>
      </c>
      <c r="W73" s="6">
        <v>0</v>
      </c>
      <c r="X73" s="7">
        <v>0</v>
      </c>
      <c r="Y73">
        <f t="shared" si="30"/>
        <v>0</v>
      </c>
      <c r="Z73" s="7">
        <v>1</v>
      </c>
      <c r="AA73" s="7">
        <v>1</v>
      </c>
      <c r="AB73" s="7">
        <v>0</v>
      </c>
      <c r="AC73">
        <f t="shared" si="31"/>
        <v>4.4782803403493058E-4</v>
      </c>
      <c r="AD73" s="7">
        <v>0</v>
      </c>
      <c r="AE73" s="6">
        <v>0</v>
      </c>
      <c r="AF73" s="7">
        <v>0</v>
      </c>
      <c r="AG73">
        <f t="shared" si="32"/>
        <v>0</v>
      </c>
      <c r="AH73" s="7">
        <v>0</v>
      </c>
      <c r="AI73" s="7">
        <v>0</v>
      </c>
      <c r="AJ73" s="7">
        <v>0</v>
      </c>
      <c r="AK73">
        <f t="shared" si="33"/>
        <v>0</v>
      </c>
      <c r="AL73">
        <f t="shared" si="34"/>
        <v>1</v>
      </c>
      <c r="AM73">
        <f t="shared" si="36"/>
        <v>4.4782803403493058E-4</v>
      </c>
      <c r="AN73">
        <f t="shared" si="35"/>
        <v>154</v>
      </c>
      <c r="AW73">
        <v>14</v>
      </c>
      <c r="AX73" s="5">
        <f t="shared" si="37"/>
        <v>7.0351758793969852E-3</v>
      </c>
    </row>
    <row r="74" spans="2:50">
      <c r="B74">
        <v>282</v>
      </c>
      <c r="C74">
        <v>2062</v>
      </c>
      <c r="D74">
        <v>104</v>
      </c>
      <c r="E74">
        <v>926</v>
      </c>
      <c r="F74" s="27">
        <v>183</v>
      </c>
      <c r="G74">
        <f t="shared" si="26"/>
        <v>8.8748787584869065E-2</v>
      </c>
      <c r="H74">
        <v>41</v>
      </c>
      <c r="I74">
        <v>10</v>
      </c>
      <c r="J74" s="24">
        <v>0</v>
      </c>
      <c r="K74" s="6">
        <v>0</v>
      </c>
      <c r="L74" s="7">
        <v>0</v>
      </c>
      <c r="M74">
        <f t="shared" si="27"/>
        <v>0</v>
      </c>
      <c r="N74" s="7">
        <v>0</v>
      </c>
      <c r="O74" s="6">
        <v>0</v>
      </c>
      <c r="P74" s="6">
        <v>0</v>
      </c>
      <c r="Q74">
        <f t="shared" si="28"/>
        <v>0</v>
      </c>
      <c r="R74" s="7">
        <v>0</v>
      </c>
      <c r="S74" s="7">
        <v>0</v>
      </c>
      <c r="T74" s="7">
        <v>0</v>
      </c>
      <c r="U74">
        <f t="shared" si="29"/>
        <v>0</v>
      </c>
      <c r="V74" s="7">
        <v>0</v>
      </c>
      <c r="W74" s="6">
        <v>0</v>
      </c>
      <c r="X74" s="7">
        <v>0</v>
      </c>
      <c r="Y74">
        <f t="shared" si="30"/>
        <v>0</v>
      </c>
      <c r="Z74" s="7">
        <v>0</v>
      </c>
      <c r="AA74" s="7">
        <v>0</v>
      </c>
      <c r="AB74" s="7">
        <v>0</v>
      </c>
      <c r="AC74">
        <f t="shared" si="31"/>
        <v>0</v>
      </c>
      <c r="AD74" s="7">
        <v>0</v>
      </c>
      <c r="AE74" s="6">
        <v>0</v>
      </c>
      <c r="AF74" s="7">
        <v>0</v>
      </c>
      <c r="AG74">
        <f t="shared" si="32"/>
        <v>0</v>
      </c>
      <c r="AH74" s="7">
        <v>0</v>
      </c>
      <c r="AI74" s="7">
        <v>0</v>
      </c>
      <c r="AJ74" s="7">
        <v>0</v>
      </c>
      <c r="AK74">
        <f t="shared" si="33"/>
        <v>0</v>
      </c>
      <c r="AL74">
        <f t="shared" si="34"/>
        <v>0</v>
      </c>
      <c r="AM74">
        <f t="shared" si="36"/>
        <v>0</v>
      </c>
      <c r="AN74">
        <f t="shared" si="35"/>
        <v>183</v>
      </c>
      <c r="AW74">
        <v>24</v>
      </c>
      <c r="AX74" s="5">
        <f t="shared" si="37"/>
        <v>1.0747872816838333E-2</v>
      </c>
    </row>
    <row r="75" spans="2:50">
      <c r="B75">
        <v>282</v>
      </c>
      <c r="C75">
        <v>2115</v>
      </c>
      <c r="D75">
        <v>105</v>
      </c>
      <c r="E75">
        <v>945</v>
      </c>
      <c r="F75" s="27">
        <v>204</v>
      </c>
      <c r="G75">
        <f t="shared" si="26"/>
        <v>9.6453900709219859E-2</v>
      </c>
      <c r="H75">
        <v>56</v>
      </c>
      <c r="I75">
        <v>13</v>
      </c>
      <c r="J75" s="24">
        <v>0</v>
      </c>
      <c r="K75" s="6">
        <v>0</v>
      </c>
      <c r="L75" s="7">
        <v>0</v>
      </c>
      <c r="M75">
        <f t="shared" si="27"/>
        <v>0</v>
      </c>
      <c r="N75" s="7">
        <v>0</v>
      </c>
      <c r="O75" s="6">
        <v>0</v>
      </c>
      <c r="P75" s="6">
        <v>0</v>
      </c>
      <c r="Q75">
        <f t="shared" si="28"/>
        <v>0</v>
      </c>
      <c r="R75" s="7">
        <v>0</v>
      </c>
      <c r="S75" s="7">
        <v>0</v>
      </c>
      <c r="T75" s="7">
        <v>0</v>
      </c>
      <c r="U75">
        <f t="shared" si="29"/>
        <v>0</v>
      </c>
      <c r="V75" s="7">
        <v>0</v>
      </c>
      <c r="W75" s="6">
        <v>0</v>
      </c>
      <c r="X75" s="7">
        <v>0</v>
      </c>
      <c r="Y75">
        <f t="shared" si="30"/>
        <v>0</v>
      </c>
      <c r="Z75" s="7">
        <v>2</v>
      </c>
      <c r="AA75" s="7">
        <v>1</v>
      </c>
      <c r="AB75" s="7">
        <v>1</v>
      </c>
      <c r="AC75">
        <f t="shared" si="31"/>
        <v>9.4562647754137111E-4</v>
      </c>
      <c r="AD75" s="7">
        <v>0</v>
      </c>
      <c r="AE75" s="6">
        <v>0</v>
      </c>
      <c r="AF75" s="7">
        <v>0</v>
      </c>
      <c r="AG75">
        <f t="shared" si="32"/>
        <v>0</v>
      </c>
      <c r="AH75" s="7">
        <v>2</v>
      </c>
      <c r="AI75" s="7">
        <v>0</v>
      </c>
      <c r="AJ75" s="7">
        <v>2</v>
      </c>
      <c r="AK75">
        <f t="shared" si="33"/>
        <v>9.4562647754137111E-4</v>
      </c>
      <c r="AL75">
        <f t="shared" si="34"/>
        <v>4</v>
      </c>
      <c r="AM75">
        <f t="shared" si="36"/>
        <v>1.8912529550827422E-3</v>
      </c>
      <c r="AN75">
        <f t="shared" si="35"/>
        <v>200</v>
      </c>
      <c r="AW75">
        <v>27</v>
      </c>
      <c r="AX75" s="5">
        <f t="shared" si="37"/>
        <v>1.3094083414161009E-2</v>
      </c>
    </row>
    <row r="76" spans="2:50">
      <c r="B76">
        <v>281</v>
      </c>
      <c r="C76">
        <v>2152</v>
      </c>
      <c r="D76">
        <v>84</v>
      </c>
      <c r="E76">
        <v>949</v>
      </c>
      <c r="F76" s="27">
        <v>151</v>
      </c>
      <c r="G76">
        <f t="shared" si="26"/>
        <v>7.0167286245353164E-2</v>
      </c>
      <c r="H76">
        <v>44</v>
      </c>
      <c r="I76">
        <v>7</v>
      </c>
      <c r="J76" s="24">
        <v>0</v>
      </c>
      <c r="K76" s="6">
        <v>0</v>
      </c>
      <c r="L76" s="7">
        <v>0</v>
      </c>
      <c r="M76">
        <f t="shared" si="27"/>
        <v>0</v>
      </c>
      <c r="N76" s="7">
        <v>0</v>
      </c>
      <c r="O76" s="6">
        <v>0</v>
      </c>
      <c r="P76" s="6">
        <v>0</v>
      </c>
      <c r="Q76">
        <f t="shared" si="28"/>
        <v>0</v>
      </c>
      <c r="R76" s="7">
        <v>0</v>
      </c>
      <c r="S76" s="7">
        <v>0</v>
      </c>
      <c r="T76" s="7">
        <v>0</v>
      </c>
      <c r="U76">
        <f t="shared" si="29"/>
        <v>0</v>
      </c>
      <c r="V76" s="7">
        <v>0</v>
      </c>
      <c r="W76" s="6">
        <v>0</v>
      </c>
      <c r="X76" s="7">
        <v>0</v>
      </c>
      <c r="Y76">
        <f t="shared" si="30"/>
        <v>0</v>
      </c>
      <c r="Z76" s="7">
        <v>4</v>
      </c>
      <c r="AA76" s="7">
        <v>4</v>
      </c>
      <c r="AB76" s="7">
        <v>0</v>
      </c>
      <c r="AC76">
        <f t="shared" si="31"/>
        <v>1.8587360594795538E-3</v>
      </c>
      <c r="AD76" s="7">
        <v>0</v>
      </c>
      <c r="AE76" s="6">
        <v>0</v>
      </c>
      <c r="AF76" s="7">
        <v>0</v>
      </c>
      <c r="AG76">
        <f t="shared" si="32"/>
        <v>0</v>
      </c>
      <c r="AH76" s="7">
        <v>0</v>
      </c>
      <c r="AI76" s="7">
        <v>0</v>
      </c>
      <c r="AJ76" s="7">
        <v>0</v>
      </c>
      <c r="AK76">
        <f t="shared" si="33"/>
        <v>0</v>
      </c>
      <c r="AL76">
        <f t="shared" si="34"/>
        <v>4</v>
      </c>
      <c r="AM76">
        <f t="shared" si="36"/>
        <v>1.8587360594795538E-3</v>
      </c>
      <c r="AN76">
        <f t="shared" si="35"/>
        <v>147</v>
      </c>
      <c r="AW76">
        <v>37</v>
      </c>
      <c r="AX76" s="5">
        <f t="shared" si="37"/>
        <v>1.7494089834515367E-2</v>
      </c>
    </row>
    <row r="77" spans="2:50">
      <c r="B77">
        <v>264</v>
      </c>
      <c r="C77">
        <v>1930</v>
      </c>
      <c r="D77">
        <v>101</v>
      </c>
      <c r="E77">
        <v>922</v>
      </c>
      <c r="F77" s="27">
        <v>184</v>
      </c>
      <c r="G77">
        <f t="shared" si="26"/>
        <v>9.5336787564766837E-2</v>
      </c>
      <c r="H77">
        <v>40</v>
      </c>
      <c r="I77">
        <v>5</v>
      </c>
      <c r="J77" s="24">
        <v>0</v>
      </c>
      <c r="K77" s="6">
        <v>0</v>
      </c>
      <c r="L77" s="7">
        <v>0</v>
      </c>
      <c r="M77">
        <f t="shared" si="27"/>
        <v>0</v>
      </c>
      <c r="N77" s="7">
        <v>0</v>
      </c>
      <c r="O77" s="6">
        <v>0</v>
      </c>
      <c r="P77" s="6">
        <v>0</v>
      </c>
      <c r="Q77">
        <f t="shared" si="28"/>
        <v>0</v>
      </c>
      <c r="R77" s="7">
        <v>0</v>
      </c>
      <c r="S77" s="7">
        <v>0</v>
      </c>
      <c r="T77" s="7">
        <v>0</v>
      </c>
      <c r="U77">
        <f t="shared" si="29"/>
        <v>0</v>
      </c>
      <c r="V77" s="7">
        <v>0</v>
      </c>
      <c r="W77" s="6">
        <v>0</v>
      </c>
      <c r="X77" s="7">
        <v>0</v>
      </c>
      <c r="Y77">
        <f t="shared" si="30"/>
        <v>0</v>
      </c>
      <c r="Z77" s="7">
        <v>0</v>
      </c>
      <c r="AA77" s="7">
        <v>0</v>
      </c>
      <c r="AB77" s="7">
        <v>0</v>
      </c>
      <c r="AC77">
        <f t="shared" si="31"/>
        <v>0</v>
      </c>
      <c r="AD77" s="7">
        <v>0</v>
      </c>
      <c r="AE77" s="6">
        <v>0</v>
      </c>
      <c r="AF77" s="7">
        <v>0</v>
      </c>
      <c r="AG77">
        <f t="shared" si="32"/>
        <v>0</v>
      </c>
      <c r="AH77" s="7">
        <v>0</v>
      </c>
      <c r="AI77" s="7">
        <v>0</v>
      </c>
      <c r="AJ77" s="7">
        <v>0</v>
      </c>
      <c r="AK77">
        <f t="shared" si="33"/>
        <v>0</v>
      </c>
      <c r="AL77">
        <f t="shared" si="34"/>
        <v>0</v>
      </c>
      <c r="AM77">
        <f t="shared" si="36"/>
        <v>0</v>
      </c>
      <c r="AN77">
        <f t="shared" si="35"/>
        <v>184</v>
      </c>
      <c r="AW77">
        <v>22</v>
      </c>
      <c r="AX77" s="5">
        <f t="shared" si="37"/>
        <v>1.0223048327137546E-2</v>
      </c>
    </row>
    <row r="78" spans="2:50">
      <c r="B78">
        <v>300</v>
      </c>
      <c r="C78">
        <v>2138</v>
      </c>
      <c r="D78">
        <v>133</v>
      </c>
      <c r="E78">
        <v>1076</v>
      </c>
      <c r="F78" s="27">
        <v>246</v>
      </c>
      <c r="G78">
        <f t="shared" si="26"/>
        <v>0.11506080449017773</v>
      </c>
      <c r="H78">
        <v>51</v>
      </c>
      <c r="I78">
        <v>10</v>
      </c>
      <c r="J78" s="24">
        <v>0</v>
      </c>
      <c r="K78" s="6">
        <v>0</v>
      </c>
      <c r="L78" s="7">
        <v>0</v>
      </c>
      <c r="M78">
        <f t="shared" si="27"/>
        <v>0</v>
      </c>
      <c r="N78" s="7">
        <v>0</v>
      </c>
      <c r="O78" s="6">
        <v>0</v>
      </c>
      <c r="P78" s="6">
        <v>0</v>
      </c>
      <c r="Q78">
        <f t="shared" si="28"/>
        <v>0</v>
      </c>
      <c r="R78" s="7">
        <v>0</v>
      </c>
      <c r="S78" s="7">
        <v>0</v>
      </c>
      <c r="T78" s="7">
        <v>0</v>
      </c>
      <c r="U78">
        <f t="shared" si="29"/>
        <v>0</v>
      </c>
      <c r="V78" s="7">
        <v>0</v>
      </c>
      <c r="W78" s="6">
        <v>0</v>
      </c>
      <c r="X78" s="7">
        <v>0</v>
      </c>
      <c r="Y78">
        <f t="shared" si="30"/>
        <v>0</v>
      </c>
      <c r="Z78" s="7">
        <v>1</v>
      </c>
      <c r="AA78" s="7">
        <v>0</v>
      </c>
      <c r="AB78" s="7">
        <v>1</v>
      </c>
      <c r="AC78">
        <f t="shared" si="31"/>
        <v>4.6772684752104771E-4</v>
      </c>
      <c r="AD78" s="7">
        <v>0</v>
      </c>
      <c r="AE78" s="6">
        <v>0</v>
      </c>
      <c r="AF78" s="7">
        <v>0</v>
      </c>
      <c r="AG78">
        <f t="shared" si="32"/>
        <v>0</v>
      </c>
      <c r="AH78" s="7">
        <v>4</v>
      </c>
      <c r="AI78" s="7">
        <v>0</v>
      </c>
      <c r="AJ78" s="7">
        <v>4</v>
      </c>
      <c r="AK78">
        <f t="shared" si="33"/>
        <v>1.8709073900841909E-3</v>
      </c>
      <c r="AL78">
        <f t="shared" si="34"/>
        <v>5</v>
      </c>
      <c r="AM78">
        <f t="shared" si="36"/>
        <v>2.3386342376052385E-3</v>
      </c>
      <c r="AN78">
        <f t="shared" si="35"/>
        <v>241</v>
      </c>
      <c r="AW78">
        <v>16</v>
      </c>
      <c r="AX78" s="5">
        <f t="shared" si="37"/>
        <v>8.2901554404145074E-3</v>
      </c>
    </row>
    <row r="79" spans="2:50">
      <c r="B79">
        <v>285</v>
      </c>
      <c r="C79">
        <v>2086</v>
      </c>
      <c r="D79">
        <v>126</v>
      </c>
      <c r="E79">
        <v>1036</v>
      </c>
      <c r="F79" s="27">
        <v>240</v>
      </c>
      <c r="G79">
        <f t="shared" si="26"/>
        <v>0.11505273250239693</v>
      </c>
      <c r="H79">
        <v>56</v>
      </c>
      <c r="I79">
        <v>18</v>
      </c>
      <c r="J79" s="24">
        <v>0</v>
      </c>
      <c r="K79" s="6">
        <v>0</v>
      </c>
      <c r="L79" s="7">
        <v>0</v>
      </c>
      <c r="M79">
        <f t="shared" si="27"/>
        <v>0</v>
      </c>
      <c r="N79" s="7">
        <v>9</v>
      </c>
      <c r="O79" s="6">
        <v>4</v>
      </c>
      <c r="P79" s="6">
        <v>5</v>
      </c>
      <c r="Q79">
        <f t="shared" si="28"/>
        <v>4.314477468839885E-3</v>
      </c>
      <c r="R79" s="7">
        <v>0</v>
      </c>
      <c r="S79" s="7">
        <v>0</v>
      </c>
      <c r="T79" s="7">
        <v>0</v>
      </c>
      <c r="U79">
        <f t="shared" si="29"/>
        <v>0</v>
      </c>
      <c r="V79" s="7">
        <v>0</v>
      </c>
      <c r="W79" s="6">
        <v>0</v>
      </c>
      <c r="X79" s="7">
        <v>0</v>
      </c>
      <c r="Y79">
        <f t="shared" si="30"/>
        <v>0</v>
      </c>
      <c r="Z79" s="7">
        <v>3</v>
      </c>
      <c r="AA79" s="7">
        <v>3</v>
      </c>
      <c r="AB79" s="7">
        <v>0</v>
      </c>
      <c r="AC79">
        <f t="shared" si="31"/>
        <v>1.4381591562799617E-3</v>
      </c>
      <c r="AD79" s="7">
        <v>1</v>
      </c>
      <c r="AE79" s="6">
        <v>0</v>
      </c>
      <c r="AF79" s="7">
        <v>1</v>
      </c>
      <c r="AG79">
        <f t="shared" si="32"/>
        <v>4.7938638542665386E-4</v>
      </c>
      <c r="AH79" s="7">
        <v>0</v>
      </c>
      <c r="AI79" s="7">
        <v>0</v>
      </c>
      <c r="AJ79" s="7">
        <v>0</v>
      </c>
      <c r="AK79">
        <f t="shared" si="33"/>
        <v>0</v>
      </c>
      <c r="AL79">
        <f t="shared" si="34"/>
        <v>13</v>
      </c>
      <c r="AM79">
        <f t="shared" si="36"/>
        <v>6.2320230105465009E-3</v>
      </c>
      <c r="AN79">
        <f t="shared" si="35"/>
        <v>227</v>
      </c>
      <c r="AW79">
        <v>29</v>
      </c>
      <c r="AX79" s="5">
        <f t="shared" si="37"/>
        <v>1.3564078578110383E-2</v>
      </c>
    </row>
    <row r="80" spans="2:50">
      <c r="B80">
        <v>286</v>
      </c>
      <c r="C80">
        <v>2085</v>
      </c>
      <c r="D80">
        <v>132</v>
      </c>
      <c r="E80">
        <v>1095</v>
      </c>
      <c r="F80" s="27">
        <v>244</v>
      </c>
      <c r="G80">
        <f t="shared" si="26"/>
        <v>0.1170263788968825</v>
      </c>
      <c r="H80">
        <v>54</v>
      </c>
      <c r="I80">
        <v>19</v>
      </c>
      <c r="J80" s="24">
        <v>0</v>
      </c>
      <c r="K80" s="6">
        <v>0</v>
      </c>
      <c r="L80" s="7">
        <v>0</v>
      </c>
      <c r="M80">
        <f t="shared" si="27"/>
        <v>0</v>
      </c>
      <c r="N80" s="7">
        <v>9</v>
      </c>
      <c r="O80" s="6">
        <v>1</v>
      </c>
      <c r="P80" s="6">
        <v>8</v>
      </c>
      <c r="Q80">
        <f t="shared" si="28"/>
        <v>4.3165467625899279E-3</v>
      </c>
      <c r="R80" s="7">
        <v>0</v>
      </c>
      <c r="S80" s="7">
        <v>0</v>
      </c>
      <c r="T80" s="7">
        <v>0</v>
      </c>
      <c r="U80">
        <f t="shared" si="29"/>
        <v>0</v>
      </c>
      <c r="V80" s="7">
        <v>0</v>
      </c>
      <c r="W80" s="6">
        <v>0</v>
      </c>
      <c r="X80" s="7">
        <v>0</v>
      </c>
      <c r="Y80">
        <f t="shared" si="30"/>
        <v>0</v>
      </c>
      <c r="Z80" s="7">
        <v>1</v>
      </c>
      <c r="AA80" s="7">
        <v>0</v>
      </c>
      <c r="AB80" s="7">
        <v>1</v>
      </c>
      <c r="AC80">
        <f t="shared" si="31"/>
        <v>4.7961630695443646E-4</v>
      </c>
      <c r="AD80" s="7">
        <v>1</v>
      </c>
      <c r="AE80" s="6">
        <v>0</v>
      </c>
      <c r="AF80" s="7">
        <v>1</v>
      </c>
      <c r="AG80">
        <f t="shared" si="32"/>
        <v>4.7961630695443646E-4</v>
      </c>
      <c r="AH80" s="7">
        <v>0</v>
      </c>
      <c r="AI80" s="7">
        <v>0</v>
      </c>
      <c r="AJ80" s="7">
        <v>0</v>
      </c>
      <c r="AK80">
        <f t="shared" si="33"/>
        <v>0</v>
      </c>
      <c r="AL80">
        <f t="shared" si="34"/>
        <v>11</v>
      </c>
      <c r="AM80">
        <f t="shared" si="36"/>
        <v>5.2757793764988013E-3</v>
      </c>
      <c r="AN80">
        <f t="shared" si="35"/>
        <v>233</v>
      </c>
      <c r="AW80">
        <v>25</v>
      </c>
      <c r="AX80" s="5">
        <f t="shared" si="37"/>
        <v>1.1984659635666348E-2</v>
      </c>
    </row>
    <row r="81" spans="2:50">
      <c r="B81">
        <v>295</v>
      </c>
      <c r="C81">
        <v>2940</v>
      </c>
      <c r="D81">
        <v>137</v>
      </c>
      <c r="E81">
        <v>1530</v>
      </c>
      <c r="F81" s="27">
        <v>257</v>
      </c>
      <c r="G81">
        <f t="shared" si="26"/>
        <v>8.7414965986394561E-2</v>
      </c>
      <c r="H81">
        <v>68</v>
      </c>
      <c r="I81">
        <v>18</v>
      </c>
      <c r="J81" s="24">
        <v>0</v>
      </c>
      <c r="K81" s="6">
        <v>0</v>
      </c>
      <c r="L81" s="7">
        <v>0</v>
      </c>
      <c r="M81">
        <f t="shared" si="27"/>
        <v>0</v>
      </c>
      <c r="N81" s="7">
        <v>8</v>
      </c>
      <c r="O81" s="6">
        <v>0</v>
      </c>
      <c r="P81" s="6">
        <v>8</v>
      </c>
      <c r="Q81">
        <f t="shared" si="28"/>
        <v>2.7210884353741495E-3</v>
      </c>
      <c r="R81" s="7">
        <v>0</v>
      </c>
      <c r="S81" s="7">
        <v>0</v>
      </c>
      <c r="T81" s="7">
        <v>0</v>
      </c>
      <c r="U81">
        <f t="shared" si="29"/>
        <v>0</v>
      </c>
      <c r="V81" s="7">
        <v>0</v>
      </c>
      <c r="W81" s="6">
        <v>0</v>
      </c>
      <c r="X81" s="7">
        <v>0</v>
      </c>
      <c r="Y81">
        <f t="shared" si="30"/>
        <v>0</v>
      </c>
      <c r="Z81" s="7">
        <v>0</v>
      </c>
      <c r="AA81" s="7">
        <v>0</v>
      </c>
      <c r="AB81" s="7">
        <v>0</v>
      </c>
      <c r="AC81">
        <f t="shared" si="31"/>
        <v>0</v>
      </c>
      <c r="AD81" s="7">
        <v>1</v>
      </c>
      <c r="AE81" s="6">
        <v>0</v>
      </c>
      <c r="AF81" s="7">
        <v>1</v>
      </c>
      <c r="AG81">
        <f t="shared" si="32"/>
        <v>3.4013605442176868E-4</v>
      </c>
      <c r="AH81" s="7">
        <v>0</v>
      </c>
      <c r="AI81" s="7">
        <v>0</v>
      </c>
      <c r="AJ81" s="7">
        <v>0</v>
      </c>
      <c r="AK81">
        <f t="shared" si="33"/>
        <v>0</v>
      </c>
      <c r="AL81">
        <f t="shared" si="34"/>
        <v>9</v>
      </c>
      <c r="AM81">
        <f t="shared" si="36"/>
        <v>3.0612244897959182E-3</v>
      </c>
      <c r="AN81">
        <f t="shared" si="35"/>
        <v>248</v>
      </c>
      <c r="AW81">
        <v>25</v>
      </c>
      <c r="AX81" s="5">
        <f t="shared" si="37"/>
        <v>1.1990407673860911E-2</v>
      </c>
    </row>
    <row r="82" spans="2:50">
      <c r="B82">
        <v>317</v>
      </c>
      <c r="C82">
        <v>1878</v>
      </c>
      <c r="D82">
        <v>136</v>
      </c>
      <c r="E82">
        <v>925</v>
      </c>
      <c r="F82" s="27">
        <v>265</v>
      </c>
      <c r="G82">
        <f t="shared" si="26"/>
        <v>0.14110756123535675</v>
      </c>
      <c r="H82">
        <v>69</v>
      </c>
      <c r="I82">
        <v>30</v>
      </c>
      <c r="J82" s="24">
        <v>0</v>
      </c>
      <c r="K82" s="6">
        <v>0</v>
      </c>
      <c r="L82" s="7">
        <v>0</v>
      </c>
      <c r="M82">
        <f t="shared" si="27"/>
        <v>0</v>
      </c>
      <c r="N82" s="7">
        <v>8</v>
      </c>
      <c r="O82" s="6">
        <v>0</v>
      </c>
      <c r="P82" s="6">
        <v>8</v>
      </c>
      <c r="Q82">
        <f t="shared" si="28"/>
        <v>4.2598509052183178E-3</v>
      </c>
      <c r="R82" s="7">
        <v>0</v>
      </c>
      <c r="S82" s="7">
        <v>0</v>
      </c>
      <c r="T82" s="7">
        <v>0</v>
      </c>
      <c r="U82">
        <f t="shared" si="29"/>
        <v>0</v>
      </c>
      <c r="V82" s="7">
        <v>0</v>
      </c>
      <c r="W82" s="6">
        <v>0</v>
      </c>
      <c r="X82" s="7">
        <v>0</v>
      </c>
      <c r="Y82">
        <f t="shared" si="30"/>
        <v>0</v>
      </c>
      <c r="Z82" s="7">
        <v>0</v>
      </c>
      <c r="AA82" s="7">
        <v>0</v>
      </c>
      <c r="AB82" s="7">
        <v>0</v>
      </c>
      <c r="AC82">
        <f t="shared" si="31"/>
        <v>0</v>
      </c>
      <c r="AD82" s="7">
        <v>1</v>
      </c>
      <c r="AE82" s="6">
        <v>0</v>
      </c>
      <c r="AF82" s="7">
        <v>1</v>
      </c>
      <c r="AG82">
        <f t="shared" si="32"/>
        <v>5.3248136315228972E-4</v>
      </c>
      <c r="AH82" s="7">
        <v>1</v>
      </c>
      <c r="AI82" s="7">
        <v>0</v>
      </c>
      <c r="AJ82" s="7">
        <v>1</v>
      </c>
      <c r="AK82">
        <f t="shared" si="33"/>
        <v>5.3248136315228972E-4</v>
      </c>
      <c r="AL82">
        <f t="shared" si="34"/>
        <v>10</v>
      </c>
      <c r="AM82">
        <f t="shared" si="36"/>
        <v>5.3248136315228968E-3</v>
      </c>
      <c r="AN82">
        <f t="shared" si="35"/>
        <v>255</v>
      </c>
      <c r="AW82">
        <v>36</v>
      </c>
      <c r="AX82" s="5">
        <f t="shared" si="37"/>
        <v>1.2244897959183673E-2</v>
      </c>
    </row>
    <row r="83" spans="2:50">
      <c r="B83">
        <v>319</v>
      </c>
      <c r="C83">
        <v>1868</v>
      </c>
      <c r="D83">
        <v>135</v>
      </c>
      <c r="E83">
        <v>920</v>
      </c>
      <c r="F83" s="27">
        <v>265</v>
      </c>
      <c r="G83">
        <f t="shared" si="26"/>
        <v>0.1418629550321199</v>
      </c>
      <c r="H83">
        <v>75</v>
      </c>
      <c r="I83">
        <v>32</v>
      </c>
      <c r="J83" s="24">
        <v>0</v>
      </c>
      <c r="K83" s="6">
        <v>0</v>
      </c>
      <c r="L83" s="7">
        <v>0</v>
      </c>
      <c r="M83">
        <f t="shared" si="27"/>
        <v>0</v>
      </c>
      <c r="N83" s="7">
        <v>11</v>
      </c>
      <c r="O83" s="6">
        <v>0</v>
      </c>
      <c r="P83" s="6">
        <v>10</v>
      </c>
      <c r="Q83">
        <f t="shared" si="28"/>
        <v>5.8886509635974306E-3</v>
      </c>
      <c r="R83" s="7">
        <v>0</v>
      </c>
      <c r="S83" s="7">
        <v>0</v>
      </c>
      <c r="T83" s="7">
        <v>0</v>
      </c>
      <c r="U83">
        <f t="shared" si="29"/>
        <v>0</v>
      </c>
      <c r="V83" s="7">
        <v>0</v>
      </c>
      <c r="W83" s="6">
        <v>0</v>
      </c>
      <c r="X83" s="7">
        <v>0</v>
      </c>
      <c r="Y83">
        <f t="shared" si="30"/>
        <v>0</v>
      </c>
      <c r="Z83" s="7">
        <v>0</v>
      </c>
      <c r="AA83" s="7">
        <v>0</v>
      </c>
      <c r="AB83" s="7">
        <v>0</v>
      </c>
      <c r="AC83">
        <f t="shared" si="31"/>
        <v>0</v>
      </c>
      <c r="AD83" s="7">
        <v>0</v>
      </c>
      <c r="AE83" s="6">
        <v>0</v>
      </c>
      <c r="AF83" s="7">
        <v>0</v>
      </c>
      <c r="AG83">
        <f t="shared" si="32"/>
        <v>0</v>
      </c>
      <c r="AH83" s="7">
        <v>11</v>
      </c>
      <c r="AI83" s="7">
        <v>1</v>
      </c>
      <c r="AJ83" s="7">
        <v>10</v>
      </c>
      <c r="AK83">
        <f t="shared" si="33"/>
        <v>5.8886509635974306E-3</v>
      </c>
      <c r="AL83">
        <f t="shared" si="34"/>
        <v>22</v>
      </c>
      <c r="AM83">
        <f t="shared" si="36"/>
        <v>1.1777301927194861E-2</v>
      </c>
      <c r="AN83">
        <f t="shared" si="35"/>
        <v>243</v>
      </c>
      <c r="AW83">
        <v>44</v>
      </c>
      <c r="AX83" s="5">
        <f t="shared" si="37"/>
        <v>2.3429179978700747E-2</v>
      </c>
    </row>
    <row r="84" spans="2:50">
      <c r="B84">
        <v>309</v>
      </c>
      <c r="C84">
        <v>1776</v>
      </c>
      <c r="D84">
        <v>146</v>
      </c>
      <c r="E84">
        <v>913</v>
      </c>
      <c r="F84" s="27">
        <v>277</v>
      </c>
      <c r="G84">
        <f t="shared" si="26"/>
        <v>0.15596846846846846</v>
      </c>
      <c r="H84">
        <v>86</v>
      </c>
      <c r="I84">
        <v>40</v>
      </c>
      <c r="J84" s="24">
        <v>0</v>
      </c>
      <c r="K84" s="6">
        <v>0</v>
      </c>
      <c r="L84" s="7">
        <v>0</v>
      </c>
      <c r="M84">
        <f t="shared" si="27"/>
        <v>0</v>
      </c>
      <c r="N84" s="7">
        <v>7</v>
      </c>
      <c r="O84" s="6">
        <v>1</v>
      </c>
      <c r="P84" s="6">
        <v>6</v>
      </c>
      <c r="Q84">
        <f t="shared" si="28"/>
        <v>3.9414414414414411E-3</v>
      </c>
      <c r="R84" s="7">
        <v>0</v>
      </c>
      <c r="S84" s="7">
        <v>0</v>
      </c>
      <c r="T84" s="7">
        <v>0</v>
      </c>
      <c r="U84">
        <f t="shared" si="29"/>
        <v>0</v>
      </c>
      <c r="V84" s="7">
        <v>2</v>
      </c>
      <c r="W84" s="6">
        <v>0</v>
      </c>
      <c r="X84" s="7">
        <v>2</v>
      </c>
      <c r="Y84">
        <f t="shared" si="30"/>
        <v>1.1261261261261261E-3</v>
      </c>
      <c r="Z84" s="7">
        <v>0</v>
      </c>
      <c r="AA84" s="7">
        <v>0</v>
      </c>
      <c r="AB84" s="7">
        <v>0</v>
      </c>
      <c r="AC84">
        <f t="shared" si="31"/>
        <v>0</v>
      </c>
      <c r="AD84" s="7">
        <v>1</v>
      </c>
      <c r="AE84" s="6">
        <v>0</v>
      </c>
      <c r="AF84" s="7">
        <v>1</v>
      </c>
      <c r="AG84">
        <f t="shared" si="32"/>
        <v>5.6306306306306306E-4</v>
      </c>
      <c r="AH84" s="7">
        <v>15</v>
      </c>
      <c r="AI84" s="7">
        <v>0</v>
      </c>
      <c r="AJ84" s="7">
        <v>15</v>
      </c>
      <c r="AK84">
        <f t="shared" si="33"/>
        <v>8.4459459459459464E-3</v>
      </c>
      <c r="AL84">
        <f t="shared" si="34"/>
        <v>25</v>
      </c>
      <c r="AM84">
        <f t="shared" si="36"/>
        <v>1.4076576576576577E-2</v>
      </c>
      <c r="AN84">
        <f t="shared" si="35"/>
        <v>252</v>
      </c>
      <c r="AW84">
        <v>40</v>
      </c>
      <c r="AX84" s="5">
        <f t="shared" si="37"/>
        <v>2.1413276231263382E-2</v>
      </c>
    </row>
    <row r="85" spans="2:50">
      <c r="B85">
        <v>314</v>
      </c>
      <c r="C85">
        <v>1844</v>
      </c>
      <c r="D85">
        <v>174</v>
      </c>
      <c r="E85">
        <v>1090</v>
      </c>
      <c r="F85" s="27">
        <v>369</v>
      </c>
      <c r="G85">
        <f t="shared" si="26"/>
        <v>0.20010845986984815</v>
      </c>
      <c r="H85">
        <v>81</v>
      </c>
      <c r="I85">
        <v>33</v>
      </c>
      <c r="J85" s="24">
        <v>0</v>
      </c>
      <c r="K85" s="6">
        <v>0</v>
      </c>
      <c r="L85" s="7">
        <v>0</v>
      </c>
      <c r="M85">
        <f t="shared" si="27"/>
        <v>0</v>
      </c>
      <c r="N85" s="7">
        <v>2</v>
      </c>
      <c r="O85" s="6">
        <v>0</v>
      </c>
      <c r="P85" s="6">
        <v>2</v>
      </c>
      <c r="Q85">
        <f t="shared" si="28"/>
        <v>1.0845986984815619E-3</v>
      </c>
      <c r="R85" s="7">
        <v>0</v>
      </c>
      <c r="S85" s="7">
        <v>0</v>
      </c>
      <c r="T85" s="7">
        <v>0</v>
      </c>
      <c r="U85">
        <f t="shared" si="29"/>
        <v>0</v>
      </c>
      <c r="V85" s="7">
        <v>0</v>
      </c>
      <c r="W85" s="6">
        <v>0</v>
      </c>
      <c r="X85" s="7">
        <v>0</v>
      </c>
      <c r="Y85">
        <f t="shared" si="30"/>
        <v>0</v>
      </c>
      <c r="Z85" s="7">
        <v>0</v>
      </c>
      <c r="AA85" s="7">
        <v>0</v>
      </c>
      <c r="AB85" s="7">
        <v>0</v>
      </c>
      <c r="AC85">
        <f t="shared" si="31"/>
        <v>0</v>
      </c>
      <c r="AD85" s="7">
        <v>2</v>
      </c>
      <c r="AE85" s="6">
        <v>0</v>
      </c>
      <c r="AF85" s="7">
        <v>2</v>
      </c>
      <c r="AG85">
        <f t="shared" si="32"/>
        <v>1.0845986984815619E-3</v>
      </c>
      <c r="AH85" s="7">
        <v>14</v>
      </c>
      <c r="AI85" s="7">
        <v>0</v>
      </c>
      <c r="AJ85" s="7">
        <v>14</v>
      </c>
      <c r="AK85">
        <f t="shared" si="33"/>
        <v>7.5921908893709323E-3</v>
      </c>
      <c r="AL85">
        <f t="shared" si="34"/>
        <v>18</v>
      </c>
      <c r="AM85">
        <f t="shared" si="36"/>
        <v>9.7613882863340565E-3</v>
      </c>
      <c r="AN85">
        <f t="shared" si="35"/>
        <v>351</v>
      </c>
      <c r="AW85">
        <v>49</v>
      </c>
      <c r="AX85" s="5">
        <f t="shared" si="37"/>
        <v>2.7590090090090089E-2</v>
      </c>
    </row>
    <row r="86" spans="2:50">
      <c r="B86">
        <v>293</v>
      </c>
      <c r="C86">
        <v>2896</v>
      </c>
      <c r="D86">
        <v>167</v>
      </c>
      <c r="E86">
        <v>1656</v>
      </c>
      <c r="F86" s="27">
        <v>393</v>
      </c>
      <c r="G86">
        <f t="shared" si="26"/>
        <v>0.13570441988950277</v>
      </c>
      <c r="H86">
        <v>91</v>
      </c>
      <c r="I86">
        <v>38</v>
      </c>
      <c r="J86" s="24">
        <v>0</v>
      </c>
      <c r="K86" s="6">
        <v>0</v>
      </c>
      <c r="L86" s="7">
        <v>0</v>
      </c>
      <c r="M86">
        <f t="shared" si="27"/>
        <v>0</v>
      </c>
      <c r="N86" s="7">
        <v>6</v>
      </c>
      <c r="O86" s="6">
        <v>0</v>
      </c>
      <c r="P86" s="6">
        <v>6</v>
      </c>
      <c r="Q86">
        <f t="shared" si="28"/>
        <v>2.0718232044198894E-3</v>
      </c>
      <c r="R86" s="7">
        <v>1</v>
      </c>
      <c r="S86" s="7">
        <v>0</v>
      </c>
      <c r="T86" s="7">
        <v>1</v>
      </c>
      <c r="U86">
        <f t="shared" si="29"/>
        <v>3.453038674033149E-4</v>
      </c>
      <c r="V86" s="7">
        <v>0</v>
      </c>
      <c r="W86" s="6">
        <v>0</v>
      </c>
      <c r="X86" s="7">
        <v>0</v>
      </c>
      <c r="Y86">
        <f t="shared" si="30"/>
        <v>0</v>
      </c>
      <c r="Z86" s="7">
        <v>0</v>
      </c>
      <c r="AA86" s="7">
        <v>0</v>
      </c>
      <c r="AB86" s="7">
        <v>0</v>
      </c>
      <c r="AC86">
        <f t="shared" si="31"/>
        <v>0</v>
      </c>
      <c r="AD86" s="7">
        <v>1</v>
      </c>
      <c r="AE86" s="6">
        <v>0</v>
      </c>
      <c r="AF86" s="7">
        <v>1</v>
      </c>
      <c r="AG86">
        <f t="shared" si="32"/>
        <v>3.453038674033149E-4</v>
      </c>
      <c r="AH86" s="7">
        <v>15</v>
      </c>
      <c r="AI86" s="7">
        <v>0</v>
      </c>
      <c r="AJ86" s="7">
        <v>15</v>
      </c>
      <c r="AK86">
        <f t="shared" si="33"/>
        <v>5.1795580110497235E-3</v>
      </c>
      <c r="AL86">
        <f t="shared" si="34"/>
        <v>23</v>
      </c>
      <c r="AM86">
        <f t="shared" si="36"/>
        <v>7.9419889502762436E-3</v>
      </c>
      <c r="AN86">
        <f t="shared" si="35"/>
        <v>370</v>
      </c>
      <c r="AW86">
        <v>45</v>
      </c>
      <c r="AX86" s="5">
        <f t="shared" si="37"/>
        <v>2.4403470715835141E-2</v>
      </c>
    </row>
    <row r="87" spans="2:50">
      <c r="B87">
        <v>295</v>
      </c>
      <c r="C87">
        <v>2229</v>
      </c>
      <c r="D87">
        <v>199</v>
      </c>
      <c r="E87">
        <v>1495</v>
      </c>
      <c r="F87" s="27">
        <v>459</v>
      </c>
      <c r="G87">
        <f t="shared" si="26"/>
        <v>0.20592193808882908</v>
      </c>
      <c r="H87">
        <v>79</v>
      </c>
      <c r="I87">
        <v>34</v>
      </c>
      <c r="J87" s="24">
        <v>0</v>
      </c>
      <c r="K87" s="6">
        <v>0</v>
      </c>
      <c r="L87" s="7">
        <v>0</v>
      </c>
      <c r="M87">
        <f t="shared" si="27"/>
        <v>0</v>
      </c>
      <c r="N87" s="7">
        <v>4</v>
      </c>
      <c r="O87" s="6">
        <v>0</v>
      </c>
      <c r="P87" s="6">
        <v>4</v>
      </c>
      <c r="Q87">
        <f t="shared" si="28"/>
        <v>1.794526693584567E-3</v>
      </c>
      <c r="R87" s="7">
        <v>1</v>
      </c>
      <c r="S87" s="7">
        <v>0</v>
      </c>
      <c r="T87" s="7">
        <v>1</v>
      </c>
      <c r="U87">
        <f t="shared" si="29"/>
        <v>4.4863167339614175E-4</v>
      </c>
      <c r="V87" s="7">
        <v>0</v>
      </c>
      <c r="W87" s="6">
        <v>0</v>
      </c>
      <c r="X87" s="7">
        <v>0</v>
      </c>
      <c r="Y87">
        <f t="shared" si="30"/>
        <v>0</v>
      </c>
      <c r="Z87" s="7">
        <v>0</v>
      </c>
      <c r="AA87" s="7">
        <v>0</v>
      </c>
      <c r="AB87" s="7">
        <v>0</v>
      </c>
      <c r="AC87">
        <f t="shared" si="31"/>
        <v>0</v>
      </c>
      <c r="AD87" s="7">
        <v>1</v>
      </c>
      <c r="AE87" s="6">
        <v>0</v>
      </c>
      <c r="AF87" s="7">
        <v>1</v>
      </c>
      <c r="AG87">
        <f t="shared" si="32"/>
        <v>4.4863167339614175E-4</v>
      </c>
      <c r="AH87" s="7">
        <v>14</v>
      </c>
      <c r="AI87" s="7">
        <v>0</v>
      </c>
      <c r="AJ87" s="7">
        <v>14</v>
      </c>
      <c r="AK87">
        <f t="shared" si="33"/>
        <v>6.2808434275459851E-3</v>
      </c>
      <c r="AL87">
        <f t="shared" si="34"/>
        <v>20</v>
      </c>
      <c r="AM87">
        <f t="shared" si="36"/>
        <v>8.9726334679228349E-3</v>
      </c>
      <c r="AN87">
        <f t="shared" si="35"/>
        <v>439</v>
      </c>
      <c r="AW87">
        <v>46</v>
      </c>
      <c r="AX87" s="5">
        <f t="shared" si="37"/>
        <v>1.5883977900552487E-2</v>
      </c>
    </row>
    <row r="88" spans="2:50">
      <c r="B88">
        <v>314</v>
      </c>
      <c r="C88">
        <v>2252</v>
      </c>
      <c r="D88">
        <v>180</v>
      </c>
      <c r="E88">
        <v>1301</v>
      </c>
      <c r="F88" s="27">
        <v>400</v>
      </c>
      <c r="G88">
        <f t="shared" si="26"/>
        <v>0.17761989342806395</v>
      </c>
      <c r="H88">
        <v>89</v>
      </c>
      <c r="I88">
        <v>36</v>
      </c>
      <c r="J88" s="24">
        <v>0</v>
      </c>
      <c r="K88" s="6">
        <v>0</v>
      </c>
      <c r="L88" s="7">
        <v>0</v>
      </c>
      <c r="M88">
        <f t="shared" si="27"/>
        <v>0</v>
      </c>
      <c r="N88" s="7">
        <v>7</v>
      </c>
      <c r="O88" s="6">
        <v>0</v>
      </c>
      <c r="P88" s="6">
        <v>7</v>
      </c>
      <c r="Q88">
        <f t="shared" si="28"/>
        <v>3.1083481349911189E-3</v>
      </c>
      <c r="R88" s="7">
        <v>1</v>
      </c>
      <c r="S88" s="7">
        <v>0</v>
      </c>
      <c r="T88" s="7">
        <v>1</v>
      </c>
      <c r="U88">
        <f t="shared" si="29"/>
        <v>4.4404973357015987E-4</v>
      </c>
      <c r="V88" s="7">
        <v>0</v>
      </c>
      <c r="W88" s="6">
        <v>0</v>
      </c>
      <c r="X88" s="7">
        <v>0</v>
      </c>
      <c r="Y88">
        <f t="shared" si="30"/>
        <v>0</v>
      </c>
      <c r="Z88" s="7">
        <v>2</v>
      </c>
      <c r="AA88" s="7">
        <v>2</v>
      </c>
      <c r="AB88" s="7">
        <v>0</v>
      </c>
      <c r="AC88">
        <f t="shared" si="31"/>
        <v>8.8809946714031975E-4</v>
      </c>
      <c r="AD88" s="7">
        <v>0</v>
      </c>
      <c r="AE88" s="6">
        <v>0</v>
      </c>
      <c r="AF88" s="7">
        <v>0</v>
      </c>
      <c r="AG88">
        <f t="shared" si="32"/>
        <v>0</v>
      </c>
      <c r="AH88" s="7">
        <v>13</v>
      </c>
      <c r="AI88" s="7">
        <v>0</v>
      </c>
      <c r="AJ88" s="7">
        <v>13</v>
      </c>
      <c r="AK88">
        <f t="shared" si="33"/>
        <v>5.7726465364120782E-3</v>
      </c>
      <c r="AL88">
        <f t="shared" si="34"/>
        <v>23</v>
      </c>
      <c r="AM88">
        <f t="shared" si="36"/>
        <v>1.0213143872113677E-2</v>
      </c>
      <c r="AN88">
        <f t="shared" si="35"/>
        <v>377</v>
      </c>
      <c r="AW88">
        <v>39</v>
      </c>
      <c r="AX88" s="5">
        <f t="shared" si="37"/>
        <v>1.7496635262449527E-2</v>
      </c>
    </row>
    <row r="89" spans="2:50">
      <c r="B89">
        <v>291</v>
      </c>
      <c r="C89">
        <v>2091</v>
      </c>
      <c r="D89">
        <v>169</v>
      </c>
      <c r="E89">
        <v>1184</v>
      </c>
      <c r="F89" s="27">
        <v>383</v>
      </c>
      <c r="G89">
        <f t="shared" si="26"/>
        <v>0.18316594930655189</v>
      </c>
      <c r="H89">
        <v>95</v>
      </c>
      <c r="I89">
        <v>37</v>
      </c>
      <c r="J89" s="24">
        <v>4</v>
      </c>
      <c r="K89" s="6">
        <v>1</v>
      </c>
      <c r="L89" s="7">
        <v>3</v>
      </c>
      <c r="M89">
        <f t="shared" si="27"/>
        <v>1.9129603060736491E-3</v>
      </c>
      <c r="N89" s="7">
        <v>4</v>
      </c>
      <c r="O89" s="6">
        <v>0</v>
      </c>
      <c r="P89" s="6">
        <v>4</v>
      </c>
      <c r="Q89">
        <f t="shared" si="28"/>
        <v>1.9129603060736491E-3</v>
      </c>
      <c r="R89" s="7">
        <v>0</v>
      </c>
      <c r="S89" s="7">
        <v>0</v>
      </c>
      <c r="T89" s="7">
        <v>0</v>
      </c>
      <c r="U89">
        <f t="shared" si="29"/>
        <v>0</v>
      </c>
      <c r="V89" s="7">
        <v>0</v>
      </c>
      <c r="W89" s="6">
        <v>0</v>
      </c>
      <c r="X89" s="7">
        <v>0</v>
      </c>
      <c r="Y89">
        <f t="shared" si="30"/>
        <v>0</v>
      </c>
      <c r="Z89" s="7">
        <v>1</v>
      </c>
      <c r="AA89" s="7">
        <v>1</v>
      </c>
      <c r="AB89" s="7">
        <v>0</v>
      </c>
      <c r="AC89">
        <f t="shared" si="31"/>
        <v>4.7824007651841227E-4</v>
      </c>
      <c r="AD89" s="7">
        <v>1</v>
      </c>
      <c r="AE89" s="6">
        <v>0</v>
      </c>
      <c r="AF89" s="7">
        <v>1</v>
      </c>
      <c r="AG89">
        <f t="shared" si="32"/>
        <v>4.7824007651841227E-4</v>
      </c>
      <c r="AH89" s="7">
        <v>6</v>
      </c>
      <c r="AI89" s="7">
        <v>0</v>
      </c>
      <c r="AJ89" s="7">
        <v>6</v>
      </c>
      <c r="AK89">
        <f t="shared" si="33"/>
        <v>2.8694404591104736E-3</v>
      </c>
      <c r="AL89">
        <f t="shared" si="34"/>
        <v>16</v>
      </c>
      <c r="AM89">
        <f t="shared" si="36"/>
        <v>7.6518412242945963E-3</v>
      </c>
      <c r="AN89">
        <f t="shared" si="35"/>
        <v>367</v>
      </c>
      <c r="AW89">
        <v>50</v>
      </c>
      <c r="AX89" s="5">
        <f t="shared" si="37"/>
        <v>2.2202486678507993E-2</v>
      </c>
    </row>
    <row r="90" spans="2:50">
      <c r="B90">
        <v>337</v>
      </c>
      <c r="C90">
        <v>2111</v>
      </c>
      <c r="D90">
        <v>152</v>
      </c>
      <c r="E90">
        <v>985</v>
      </c>
      <c r="F90" s="27">
        <v>387</v>
      </c>
      <c r="G90">
        <f t="shared" si="26"/>
        <v>0.1833254381809569</v>
      </c>
      <c r="H90">
        <v>71</v>
      </c>
      <c r="I90">
        <v>27</v>
      </c>
      <c r="J90" s="24">
        <v>0</v>
      </c>
      <c r="K90" s="6">
        <v>0</v>
      </c>
      <c r="L90" s="7">
        <v>0</v>
      </c>
      <c r="M90">
        <f t="shared" si="27"/>
        <v>0</v>
      </c>
      <c r="N90" s="7">
        <v>4</v>
      </c>
      <c r="O90" s="6">
        <v>0</v>
      </c>
      <c r="P90" s="6">
        <v>4</v>
      </c>
      <c r="Q90">
        <f t="shared" si="28"/>
        <v>1.8948365703458077E-3</v>
      </c>
      <c r="R90" s="7">
        <v>0</v>
      </c>
      <c r="S90" s="7">
        <v>0</v>
      </c>
      <c r="T90" s="7">
        <v>0</v>
      </c>
      <c r="U90">
        <f t="shared" si="29"/>
        <v>0</v>
      </c>
      <c r="V90" s="7">
        <v>0</v>
      </c>
      <c r="W90" s="6">
        <v>0</v>
      </c>
      <c r="X90" s="7">
        <v>0</v>
      </c>
      <c r="Y90">
        <f t="shared" si="30"/>
        <v>0</v>
      </c>
      <c r="Z90" s="7">
        <v>0</v>
      </c>
      <c r="AA90" s="7">
        <v>0</v>
      </c>
      <c r="AB90" s="7">
        <v>0</v>
      </c>
      <c r="AC90">
        <f t="shared" si="31"/>
        <v>0</v>
      </c>
      <c r="AD90" s="7">
        <v>0</v>
      </c>
      <c r="AE90" s="6">
        <v>0</v>
      </c>
      <c r="AF90" s="7">
        <v>0</v>
      </c>
      <c r="AG90">
        <f t="shared" si="32"/>
        <v>0</v>
      </c>
      <c r="AH90" s="7">
        <v>0</v>
      </c>
      <c r="AI90" s="7">
        <v>0</v>
      </c>
      <c r="AJ90" s="7">
        <v>0</v>
      </c>
      <c r="AK90">
        <f t="shared" si="33"/>
        <v>0</v>
      </c>
      <c r="AL90">
        <f t="shared" si="34"/>
        <v>4</v>
      </c>
      <c r="AM90">
        <f t="shared" si="36"/>
        <v>1.8948365703458077E-3</v>
      </c>
      <c r="AN90">
        <f t="shared" si="35"/>
        <v>383</v>
      </c>
      <c r="AW90">
        <v>57</v>
      </c>
      <c r="AX90" s="5">
        <f t="shared" si="37"/>
        <v>2.7259684361549498E-2</v>
      </c>
    </row>
    <row r="91" spans="2:50">
      <c r="B91">
        <v>309</v>
      </c>
      <c r="C91">
        <v>2079</v>
      </c>
      <c r="D91">
        <v>138</v>
      </c>
      <c r="E91">
        <v>1001</v>
      </c>
      <c r="F91" s="27">
        <v>341</v>
      </c>
      <c r="G91">
        <f t="shared" si="26"/>
        <v>0.16402116402116401</v>
      </c>
      <c r="H91">
        <v>70</v>
      </c>
      <c r="I91">
        <v>20</v>
      </c>
      <c r="J91" s="24">
        <v>2</v>
      </c>
      <c r="K91" s="6">
        <v>2</v>
      </c>
      <c r="L91" s="7">
        <v>0</v>
      </c>
      <c r="M91">
        <f t="shared" si="27"/>
        <v>9.6200096200096204E-4</v>
      </c>
      <c r="N91" s="7">
        <v>4</v>
      </c>
      <c r="O91" s="6">
        <v>0</v>
      </c>
      <c r="P91" s="6">
        <v>4</v>
      </c>
      <c r="Q91">
        <f t="shared" si="28"/>
        <v>1.9240019240019241E-3</v>
      </c>
      <c r="R91" s="7">
        <v>0</v>
      </c>
      <c r="S91" s="7">
        <v>0</v>
      </c>
      <c r="T91" s="7">
        <v>0</v>
      </c>
      <c r="U91">
        <f t="shared" si="29"/>
        <v>0</v>
      </c>
      <c r="V91" s="7">
        <v>0</v>
      </c>
      <c r="W91" s="6">
        <v>0</v>
      </c>
      <c r="X91" s="7">
        <v>0</v>
      </c>
      <c r="Y91">
        <f t="shared" si="30"/>
        <v>0</v>
      </c>
      <c r="Z91" s="7">
        <v>1</v>
      </c>
      <c r="AA91" s="7">
        <v>1</v>
      </c>
      <c r="AB91" s="7">
        <v>0</v>
      </c>
      <c r="AC91">
        <f t="shared" si="31"/>
        <v>4.8100048100048102E-4</v>
      </c>
      <c r="AD91" s="7">
        <v>0</v>
      </c>
      <c r="AE91" s="6">
        <v>0</v>
      </c>
      <c r="AF91" s="7">
        <v>0</v>
      </c>
      <c r="AG91">
        <f t="shared" si="32"/>
        <v>0</v>
      </c>
      <c r="AH91" s="7">
        <v>0</v>
      </c>
      <c r="AI91" s="7">
        <v>0</v>
      </c>
      <c r="AJ91" s="7">
        <v>0</v>
      </c>
      <c r="AK91">
        <f t="shared" si="33"/>
        <v>0</v>
      </c>
      <c r="AL91">
        <f t="shared" si="34"/>
        <v>7</v>
      </c>
      <c r="AM91">
        <f t="shared" si="36"/>
        <v>3.3670033670033669E-3</v>
      </c>
      <c r="AN91">
        <f t="shared" si="35"/>
        <v>334</v>
      </c>
      <c r="AW91">
        <v>48</v>
      </c>
      <c r="AX91" s="5">
        <f t="shared" si="37"/>
        <v>2.2738038844149693E-2</v>
      </c>
    </row>
    <row r="92" spans="2:50">
      <c r="B92">
        <v>291</v>
      </c>
      <c r="C92">
        <v>1910</v>
      </c>
      <c r="D92">
        <v>135</v>
      </c>
      <c r="E92">
        <v>956</v>
      </c>
      <c r="F92" s="27">
        <v>327</v>
      </c>
      <c r="G92">
        <f t="shared" si="26"/>
        <v>0.1712041884816754</v>
      </c>
      <c r="H92">
        <v>91</v>
      </c>
      <c r="I92">
        <v>33</v>
      </c>
      <c r="J92" s="24">
        <v>0</v>
      </c>
      <c r="K92" s="6">
        <v>0</v>
      </c>
      <c r="L92" s="7">
        <v>0</v>
      </c>
      <c r="M92">
        <f t="shared" si="27"/>
        <v>0</v>
      </c>
      <c r="N92" s="7">
        <v>4</v>
      </c>
      <c r="O92" s="6">
        <v>0</v>
      </c>
      <c r="P92" s="6">
        <v>4</v>
      </c>
      <c r="Q92">
        <f t="shared" si="28"/>
        <v>2.0942408376963353E-3</v>
      </c>
      <c r="R92" s="7">
        <v>0</v>
      </c>
      <c r="S92" s="7">
        <v>0</v>
      </c>
      <c r="T92" s="7">
        <v>0</v>
      </c>
      <c r="U92">
        <f t="shared" si="29"/>
        <v>0</v>
      </c>
      <c r="V92" s="7">
        <v>0</v>
      </c>
      <c r="W92" s="6">
        <v>0</v>
      </c>
      <c r="X92" s="7">
        <v>0</v>
      </c>
      <c r="Y92">
        <f t="shared" si="30"/>
        <v>0</v>
      </c>
      <c r="Z92" s="7">
        <v>1</v>
      </c>
      <c r="AA92" s="7">
        <v>1</v>
      </c>
      <c r="AB92" s="7">
        <v>0</v>
      </c>
      <c r="AC92">
        <f t="shared" si="31"/>
        <v>5.2356020942408382E-4</v>
      </c>
      <c r="AD92" s="7">
        <v>1</v>
      </c>
      <c r="AE92" s="6">
        <v>0</v>
      </c>
      <c r="AF92" s="7">
        <v>1</v>
      </c>
      <c r="AG92">
        <f t="shared" si="32"/>
        <v>5.2356020942408382E-4</v>
      </c>
      <c r="AH92" s="7">
        <v>0</v>
      </c>
      <c r="AI92" s="7">
        <v>0</v>
      </c>
      <c r="AJ92" s="7">
        <v>0</v>
      </c>
      <c r="AK92">
        <f t="shared" si="33"/>
        <v>0</v>
      </c>
      <c r="AL92">
        <f t="shared" si="34"/>
        <v>6</v>
      </c>
      <c r="AM92">
        <f t="shared" si="36"/>
        <v>3.1413612565445027E-3</v>
      </c>
      <c r="AN92">
        <f t="shared" si="35"/>
        <v>321</v>
      </c>
      <c r="AW92">
        <v>37</v>
      </c>
      <c r="AX92" s="5">
        <f t="shared" si="37"/>
        <v>1.7797017797017797E-2</v>
      </c>
    </row>
    <row r="93" spans="2:50">
      <c r="B93">
        <v>309</v>
      </c>
      <c r="C93">
        <v>2339</v>
      </c>
      <c r="D93">
        <v>139</v>
      </c>
      <c r="E93">
        <v>1134</v>
      </c>
      <c r="F93" s="27">
        <v>319</v>
      </c>
      <c r="G93">
        <f t="shared" si="26"/>
        <v>0.13638306968790082</v>
      </c>
      <c r="H93">
        <v>91</v>
      </c>
      <c r="I93">
        <v>36</v>
      </c>
      <c r="J93" s="24">
        <v>10</v>
      </c>
      <c r="K93" s="6">
        <v>6</v>
      </c>
      <c r="L93" s="7">
        <v>6</v>
      </c>
      <c r="M93">
        <f t="shared" si="27"/>
        <v>4.2753313381787093E-3</v>
      </c>
      <c r="N93" s="7">
        <v>4</v>
      </c>
      <c r="O93" s="6">
        <v>0</v>
      </c>
      <c r="P93" s="6">
        <v>4</v>
      </c>
      <c r="Q93">
        <f t="shared" si="28"/>
        <v>1.7101325352714834E-3</v>
      </c>
      <c r="R93" s="7">
        <v>0</v>
      </c>
      <c r="S93" s="7">
        <v>0</v>
      </c>
      <c r="T93" s="7">
        <v>0</v>
      </c>
      <c r="U93">
        <f t="shared" si="29"/>
        <v>0</v>
      </c>
      <c r="V93" s="7">
        <v>0</v>
      </c>
      <c r="W93" s="6">
        <v>0</v>
      </c>
      <c r="X93" s="7">
        <v>0</v>
      </c>
      <c r="Y93">
        <f t="shared" si="30"/>
        <v>0</v>
      </c>
      <c r="Z93" s="7">
        <v>2</v>
      </c>
      <c r="AA93" s="7">
        <v>2</v>
      </c>
      <c r="AB93" s="7">
        <v>0</v>
      </c>
      <c r="AC93">
        <f t="shared" si="31"/>
        <v>8.5506626763574172E-4</v>
      </c>
      <c r="AD93" s="7">
        <v>2</v>
      </c>
      <c r="AE93" s="6">
        <v>0</v>
      </c>
      <c r="AF93" s="7">
        <v>2</v>
      </c>
      <c r="AG93">
        <f t="shared" si="32"/>
        <v>8.5506626763574172E-4</v>
      </c>
      <c r="AH93" s="7">
        <v>0</v>
      </c>
      <c r="AI93" s="7">
        <v>0</v>
      </c>
      <c r="AJ93" s="7">
        <v>0</v>
      </c>
      <c r="AK93">
        <f t="shared" si="33"/>
        <v>0</v>
      </c>
      <c r="AL93">
        <f t="shared" si="34"/>
        <v>18</v>
      </c>
      <c r="AM93">
        <f t="shared" si="36"/>
        <v>7.6955964087216762E-3</v>
      </c>
      <c r="AN93">
        <f t="shared" si="35"/>
        <v>301</v>
      </c>
      <c r="AW93">
        <v>43</v>
      </c>
      <c r="AX93" s="5">
        <f t="shared" si="37"/>
        <v>2.2513089005235604E-2</v>
      </c>
    </row>
    <row r="94" spans="2:50">
      <c r="B94">
        <v>336</v>
      </c>
      <c r="C94">
        <v>2102</v>
      </c>
      <c r="D94">
        <v>152</v>
      </c>
      <c r="E94">
        <v>1028</v>
      </c>
      <c r="F94" s="27">
        <v>336</v>
      </c>
      <c r="G94">
        <f t="shared" si="26"/>
        <v>0.1598477640342531</v>
      </c>
      <c r="H94">
        <v>94</v>
      </c>
      <c r="I94">
        <v>32</v>
      </c>
      <c r="J94" s="24">
        <v>12</v>
      </c>
      <c r="K94" s="6">
        <v>9</v>
      </c>
      <c r="L94" s="7">
        <v>3</v>
      </c>
      <c r="M94">
        <f t="shared" si="27"/>
        <v>5.708848715509039E-3</v>
      </c>
      <c r="N94" s="7">
        <v>5</v>
      </c>
      <c r="O94" s="6">
        <v>0</v>
      </c>
      <c r="P94" s="6">
        <v>4</v>
      </c>
      <c r="Q94">
        <f t="shared" si="28"/>
        <v>2.3786869647954329E-3</v>
      </c>
      <c r="R94" s="7">
        <v>0</v>
      </c>
      <c r="S94" s="7">
        <v>0</v>
      </c>
      <c r="T94" s="7">
        <v>0</v>
      </c>
      <c r="U94">
        <f t="shared" si="29"/>
        <v>0</v>
      </c>
      <c r="V94" s="7">
        <v>0</v>
      </c>
      <c r="W94" s="6">
        <v>0</v>
      </c>
      <c r="X94" s="7">
        <v>0</v>
      </c>
      <c r="Y94">
        <f t="shared" si="30"/>
        <v>0</v>
      </c>
      <c r="Z94" s="7">
        <v>4</v>
      </c>
      <c r="AA94" s="7">
        <v>3</v>
      </c>
      <c r="AB94" s="7">
        <v>1</v>
      </c>
      <c r="AC94">
        <f t="shared" si="31"/>
        <v>1.9029495718363464E-3</v>
      </c>
      <c r="AD94" s="7">
        <v>0</v>
      </c>
      <c r="AE94" s="6">
        <v>0</v>
      </c>
      <c r="AF94" s="7">
        <v>0</v>
      </c>
      <c r="AG94">
        <f t="shared" si="32"/>
        <v>0</v>
      </c>
      <c r="AH94" s="7">
        <v>0</v>
      </c>
      <c r="AI94" s="7">
        <v>0</v>
      </c>
      <c r="AJ94" s="7">
        <v>0</v>
      </c>
      <c r="AK94">
        <f t="shared" si="33"/>
        <v>0</v>
      </c>
      <c r="AL94">
        <f t="shared" si="34"/>
        <v>21</v>
      </c>
      <c r="AM94">
        <f t="shared" si="36"/>
        <v>9.990485252140819E-3</v>
      </c>
      <c r="AN94">
        <f t="shared" si="35"/>
        <v>315</v>
      </c>
      <c r="AW94">
        <v>40</v>
      </c>
      <c r="AX94" s="5">
        <f t="shared" si="37"/>
        <v>1.7101325352714837E-2</v>
      </c>
    </row>
    <row r="95" spans="2:50">
      <c r="B95">
        <v>335</v>
      </c>
      <c r="C95">
        <v>2093</v>
      </c>
      <c r="D95">
        <v>141</v>
      </c>
      <c r="E95">
        <v>988</v>
      </c>
      <c r="F95" s="27">
        <v>294</v>
      </c>
      <c r="G95">
        <f t="shared" si="26"/>
        <v>0.14046822742474915</v>
      </c>
      <c r="H95">
        <v>71</v>
      </c>
      <c r="I95">
        <v>22</v>
      </c>
      <c r="J95" s="24">
        <v>2</v>
      </c>
      <c r="K95" s="6">
        <v>1</v>
      </c>
      <c r="L95" s="7">
        <v>1</v>
      </c>
      <c r="M95">
        <f t="shared" si="27"/>
        <v>9.5556617295747726E-4</v>
      </c>
      <c r="N95" s="7">
        <v>4</v>
      </c>
      <c r="O95" s="6">
        <v>0</v>
      </c>
      <c r="P95" s="6">
        <v>4</v>
      </c>
      <c r="Q95">
        <f t="shared" si="28"/>
        <v>1.9111323459149545E-3</v>
      </c>
      <c r="R95" s="7">
        <v>0</v>
      </c>
      <c r="S95" s="7">
        <v>0</v>
      </c>
      <c r="T95" s="7">
        <v>0</v>
      </c>
      <c r="U95">
        <f t="shared" si="29"/>
        <v>0</v>
      </c>
      <c r="V95" s="7">
        <v>0</v>
      </c>
      <c r="W95" s="6">
        <v>0</v>
      </c>
      <c r="X95" s="7">
        <v>0</v>
      </c>
      <c r="Y95">
        <f t="shared" si="30"/>
        <v>0</v>
      </c>
      <c r="Z95" s="7">
        <v>0</v>
      </c>
      <c r="AA95" s="7">
        <v>0</v>
      </c>
      <c r="AB95" s="7">
        <v>0</v>
      </c>
      <c r="AC95">
        <f t="shared" si="31"/>
        <v>0</v>
      </c>
      <c r="AD95" s="7">
        <v>2</v>
      </c>
      <c r="AE95" s="6">
        <v>0</v>
      </c>
      <c r="AF95" s="7">
        <v>2</v>
      </c>
      <c r="AG95">
        <f t="shared" si="32"/>
        <v>9.5556617295747726E-4</v>
      </c>
      <c r="AH95" s="7">
        <v>0</v>
      </c>
      <c r="AI95" s="7">
        <v>0</v>
      </c>
      <c r="AJ95" s="7">
        <v>0</v>
      </c>
      <c r="AK95">
        <f t="shared" si="33"/>
        <v>0</v>
      </c>
      <c r="AL95">
        <f t="shared" si="34"/>
        <v>8</v>
      </c>
      <c r="AM95">
        <f t="shared" si="36"/>
        <v>3.822264691829909E-3</v>
      </c>
      <c r="AN95">
        <f t="shared" si="35"/>
        <v>286</v>
      </c>
      <c r="AW95">
        <v>43</v>
      </c>
      <c r="AX95" s="5">
        <f t="shared" si="37"/>
        <v>2.0456707897240724E-2</v>
      </c>
    </row>
    <row r="96" spans="2:50">
      <c r="B96">
        <v>326</v>
      </c>
      <c r="C96">
        <v>2064</v>
      </c>
      <c r="D96">
        <v>134</v>
      </c>
      <c r="E96">
        <v>874</v>
      </c>
      <c r="F96" s="27">
        <v>303</v>
      </c>
      <c r="G96">
        <f t="shared" si="26"/>
        <v>0.14680232558139536</v>
      </c>
      <c r="H96">
        <v>50</v>
      </c>
      <c r="I96">
        <v>17</v>
      </c>
      <c r="J96" s="24">
        <v>0</v>
      </c>
      <c r="K96" s="6">
        <v>0</v>
      </c>
      <c r="L96" s="7">
        <v>0</v>
      </c>
      <c r="M96">
        <f t="shared" si="27"/>
        <v>0</v>
      </c>
      <c r="N96" s="7">
        <v>5</v>
      </c>
      <c r="O96" s="6">
        <v>0</v>
      </c>
      <c r="P96" s="6">
        <v>5</v>
      </c>
      <c r="Q96">
        <f t="shared" si="28"/>
        <v>2.4224806201550387E-3</v>
      </c>
      <c r="R96" s="7">
        <v>0</v>
      </c>
      <c r="S96" s="7">
        <v>0</v>
      </c>
      <c r="T96" s="7">
        <v>0</v>
      </c>
      <c r="U96">
        <f t="shared" si="29"/>
        <v>0</v>
      </c>
      <c r="V96" s="7">
        <v>0</v>
      </c>
      <c r="W96" s="6">
        <v>0</v>
      </c>
      <c r="X96" s="7">
        <v>0</v>
      </c>
      <c r="Y96">
        <f t="shared" si="30"/>
        <v>0</v>
      </c>
      <c r="Z96" s="7">
        <v>1</v>
      </c>
      <c r="AA96" s="7">
        <v>1</v>
      </c>
      <c r="AB96" s="7">
        <v>0</v>
      </c>
      <c r="AC96">
        <f t="shared" si="31"/>
        <v>4.8449612403100775E-4</v>
      </c>
      <c r="AD96" s="7">
        <v>1</v>
      </c>
      <c r="AE96" s="6">
        <v>0</v>
      </c>
      <c r="AF96" s="7">
        <v>1</v>
      </c>
      <c r="AG96">
        <f t="shared" si="32"/>
        <v>4.8449612403100775E-4</v>
      </c>
      <c r="AH96" s="7">
        <v>0</v>
      </c>
      <c r="AI96" s="7">
        <v>0</v>
      </c>
      <c r="AJ96" s="7">
        <v>0</v>
      </c>
      <c r="AK96">
        <f t="shared" si="33"/>
        <v>0</v>
      </c>
      <c r="AL96">
        <f t="shared" si="34"/>
        <v>7</v>
      </c>
      <c r="AM96">
        <f t="shared" si="36"/>
        <v>3.3914728682170542E-3</v>
      </c>
      <c r="AN96">
        <f t="shared" si="35"/>
        <v>296</v>
      </c>
      <c r="AW96">
        <v>25</v>
      </c>
      <c r="AX96" s="5">
        <f t="shared" si="37"/>
        <v>1.1944577161968466E-2</v>
      </c>
    </row>
    <row r="97" spans="2:50">
      <c r="B97">
        <v>350</v>
      </c>
      <c r="C97">
        <v>2204</v>
      </c>
      <c r="D97">
        <v>153</v>
      </c>
      <c r="E97">
        <v>1080</v>
      </c>
      <c r="F97" s="27">
        <v>398</v>
      </c>
      <c r="G97">
        <f t="shared" si="26"/>
        <v>0.18058076225045372</v>
      </c>
      <c r="H97">
        <v>88</v>
      </c>
      <c r="I97">
        <v>19</v>
      </c>
      <c r="J97" s="24">
        <v>0</v>
      </c>
      <c r="K97" s="6">
        <v>0</v>
      </c>
      <c r="L97" s="7">
        <v>0</v>
      </c>
      <c r="M97">
        <f t="shared" si="27"/>
        <v>0</v>
      </c>
      <c r="N97" s="7">
        <v>6</v>
      </c>
      <c r="O97" s="6">
        <v>0</v>
      </c>
      <c r="P97" s="6">
        <v>6</v>
      </c>
      <c r="Q97">
        <f t="shared" si="28"/>
        <v>2.7223230490018148E-3</v>
      </c>
      <c r="R97" s="7">
        <v>0</v>
      </c>
      <c r="S97" s="7">
        <v>0</v>
      </c>
      <c r="T97" s="7">
        <v>0</v>
      </c>
      <c r="U97">
        <f t="shared" si="29"/>
        <v>0</v>
      </c>
      <c r="V97" s="7">
        <v>0</v>
      </c>
      <c r="W97" s="6">
        <v>0</v>
      </c>
      <c r="X97" s="7">
        <v>0</v>
      </c>
      <c r="Y97">
        <f t="shared" si="30"/>
        <v>0</v>
      </c>
      <c r="Z97" s="7">
        <v>1</v>
      </c>
      <c r="AA97" s="7">
        <v>1</v>
      </c>
      <c r="AB97" s="7">
        <v>0</v>
      </c>
      <c r="AC97">
        <f t="shared" si="31"/>
        <v>4.5372050816696913E-4</v>
      </c>
      <c r="AD97" s="7">
        <v>2</v>
      </c>
      <c r="AE97" s="6">
        <v>0</v>
      </c>
      <c r="AF97" s="7">
        <v>2</v>
      </c>
      <c r="AG97">
        <f t="shared" si="32"/>
        <v>9.0744101633393826E-4</v>
      </c>
      <c r="AH97" s="7">
        <v>0</v>
      </c>
      <c r="AI97" s="7">
        <v>0</v>
      </c>
      <c r="AJ97" s="7">
        <v>0</v>
      </c>
      <c r="AK97">
        <f t="shared" si="33"/>
        <v>0</v>
      </c>
      <c r="AL97">
        <f t="shared" si="34"/>
        <v>9</v>
      </c>
      <c r="AM97">
        <f t="shared" si="36"/>
        <v>4.0834845735027219E-3</v>
      </c>
      <c r="AN97">
        <f t="shared" si="35"/>
        <v>389</v>
      </c>
      <c r="AW97">
        <v>25</v>
      </c>
      <c r="AX97" s="5">
        <f t="shared" si="37"/>
        <v>1.2112403100775194E-2</v>
      </c>
    </row>
    <row r="98" spans="2:50">
      <c r="B98">
        <v>347</v>
      </c>
      <c r="C98">
        <v>2231</v>
      </c>
      <c r="D98">
        <v>163</v>
      </c>
      <c r="E98">
        <v>1038</v>
      </c>
      <c r="F98" s="27">
        <v>421</v>
      </c>
      <c r="G98">
        <f t="shared" si="26"/>
        <v>0.18870461676378306</v>
      </c>
      <c r="H98">
        <v>106</v>
      </c>
      <c r="I98">
        <v>32</v>
      </c>
      <c r="J98" s="24">
        <v>0</v>
      </c>
      <c r="K98" s="6">
        <v>0</v>
      </c>
      <c r="L98" s="7">
        <v>0</v>
      </c>
      <c r="M98">
        <f t="shared" si="27"/>
        <v>0</v>
      </c>
      <c r="N98" s="7">
        <v>4</v>
      </c>
      <c r="O98" s="6">
        <v>0</v>
      </c>
      <c r="P98" s="6">
        <v>2</v>
      </c>
      <c r="Q98">
        <f t="shared" si="28"/>
        <v>1.7929179740026895E-3</v>
      </c>
      <c r="R98" s="7">
        <v>1</v>
      </c>
      <c r="S98" s="7">
        <v>0</v>
      </c>
      <c r="T98" s="7">
        <v>1</v>
      </c>
      <c r="U98">
        <f t="shared" si="29"/>
        <v>4.4822949350067237E-4</v>
      </c>
      <c r="V98" s="7">
        <v>0</v>
      </c>
      <c r="W98" s="6">
        <v>0</v>
      </c>
      <c r="X98" s="7">
        <v>0</v>
      </c>
      <c r="Y98">
        <f t="shared" si="30"/>
        <v>0</v>
      </c>
      <c r="Z98" s="7">
        <v>0</v>
      </c>
      <c r="AA98" s="7">
        <v>0</v>
      </c>
      <c r="AB98" s="7">
        <v>0</v>
      </c>
      <c r="AC98">
        <f t="shared" si="31"/>
        <v>0</v>
      </c>
      <c r="AD98" s="7">
        <v>2</v>
      </c>
      <c r="AE98" s="6">
        <v>0</v>
      </c>
      <c r="AF98" s="7">
        <v>2</v>
      </c>
      <c r="AG98">
        <f t="shared" si="32"/>
        <v>8.9645898700134474E-4</v>
      </c>
      <c r="AH98" s="7">
        <v>0</v>
      </c>
      <c r="AI98" s="7">
        <v>0</v>
      </c>
      <c r="AJ98" s="7">
        <v>0</v>
      </c>
      <c r="AK98">
        <f t="shared" si="33"/>
        <v>0</v>
      </c>
      <c r="AL98">
        <f t="shared" si="34"/>
        <v>7</v>
      </c>
      <c r="AM98">
        <f t="shared" si="36"/>
        <v>3.1376064545047063E-3</v>
      </c>
      <c r="AN98">
        <f t="shared" si="35"/>
        <v>414</v>
      </c>
      <c r="AW98">
        <v>47</v>
      </c>
      <c r="AX98" s="5">
        <f t="shared" si="37"/>
        <v>2.132486388384755E-2</v>
      </c>
    </row>
    <row r="99" spans="2:50">
      <c r="B99">
        <v>327</v>
      </c>
      <c r="C99">
        <v>2479</v>
      </c>
      <c r="D99">
        <v>161</v>
      </c>
      <c r="E99">
        <v>1269</v>
      </c>
      <c r="F99" s="27">
        <v>478</v>
      </c>
      <c r="G99">
        <f t="shared" si="26"/>
        <v>0.19281968535699878</v>
      </c>
      <c r="H99">
        <v>75</v>
      </c>
      <c r="I99">
        <v>21</v>
      </c>
      <c r="J99" s="24">
        <v>0</v>
      </c>
      <c r="K99" s="6">
        <v>0</v>
      </c>
      <c r="L99" s="7">
        <v>0</v>
      </c>
      <c r="M99">
        <f t="shared" si="27"/>
        <v>0</v>
      </c>
      <c r="N99" s="7">
        <v>1</v>
      </c>
      <c r="O99" s="6">
        <v>0</v>
      </c>
      <c r="P99" s="6">
        <v>0</v>
      </c>
      <c r="Q99">
        <f t="shared" si="28"/>
        <v>4.0338846308995562E-4</v>
      </c>
      <c r="R99" s="7">
        <v>0</v>
      </c>
      <c r="S99" s="7">
        <v>0</v>
      </c>
      <c r="T99" s="7">
        <v>0</v>
      </c>
      <c r="U99">
        <f t="shared" si="29"/>
        <v>0</v>
      </c>
      <c r="V99" s="7">
        <v>0</v>
      </c>
      <c r="W99" s="6">
        <v>0</v>
      </c>
      <c r="X99" s="7">
        <v>0</v>
      </c>
      <c r="Y99">
        <f t="shared" si="30"/>
        <v>0</v>
      </c>
      <c r="Z99" s="7">
        <v>1</v>
      </c>
      <c r="AA99" s="7">
        <v>0</v>
      </c>
      <c r="AB99" s="7">
        <v>1</v>
      </c>
      <c r="AC99">
        <f t="shared" si="31"/>
        <v>4.0338846308995562E-4</v>
      </c>
      <c r="AD99" s="7">
        <v>3</v>
      </c>
      <c r="AE99" s="6">
        <v>0</v>
      </c>
      <c r="AF99" s="7">
        <v>3</v>
      </c>
      <c r="AG99">
        <f t="shared" si="32"/>
        <v>1.2101653892698668E-3</v>
      </c>
      <c r="AH99" s="7">
        <v>0</v>
      </c>
      <c r="AI99" s="7">
        <v>0</v>
      </c>
      <c r="AJ99" s="7">
        <v>0</v>
      </c>
      <c r="AK99">
        <f t="shared" si="33"/>
        <v>0</v>
      </c>
      <c r="AL99">
        <f t="shared" si="34"/>
        <v>5</v>
      </c>
      <c r="AM99">
        <f t="shared" si="36"/>
        <v>2.0169423154497781E-3</v>
      </c>
      <c r="AN99">
        <f t="shared" si="35"/>
        <v>473</v>
      </c>
      <c r="AW99">
        <v>61</v>
      </c>
      <c r="AX99" s="5">
        <f t="shared" si="37"/>
        <v>2.7341999103541011E-2</v>
      </c>
    </row>
    <row r="100" spans="2:50">
      <c r="B100">
        <v>261</v>
      </c>
      <c r="C100">
        <v>2733</v>
      </c>
      <c r="D100">
        <v>162</v>
      </c>
      <c r="E100">
        <v>1499</v>
      </c>
      <c r="F100" s="27">
        <v>469</v>
      </c>
      <c r="G100">
        <f t="shared" ref="G100:G131" si="38">F100/C100</f>
        <v>0.17160629345042078</v>
      </c>
      <c r="H100">
        <v>111</v>
      </c>
      <c r="I100">
        <v>22</v>
      </c>
      <c r="J100" s="24">
        <v>0</v>
      </c>
      <c r="K100" s="6">
        <v>0</v>
      </c>
      <c r="L100" s="7">
        <v>0</v>
      </c>
      <c r="M100">
        <f t="shared" ref="M100:M135" si="39">J100/C100</f>
        <v>0</v>
      </c>
      <c r="N100" s="7">
        <v>1</v>
      </c>
      <c r="O100" s="6">
        <v>0</v>
      </c>
      <c r="P100" s="6">
        <v>1</v>
      </c>
      <c r="Q100">
        <f t="shared" ref="Q100:Q135" si="40">N100/C100</f>
        <v>3.6589828027808267E-4</v>
      </c>
      <c r="R100" s="7">
        <v>1</v>
      </c>
      <c r="S100" s="7">
        <v>0</v>
      </c>
      <c r="T100" s="7">
        <v>1</v>
      </c>
      <c r="U100">
        <f t="shared" ref="U100:U135" si="41">R100/C100</f>
        <v>3.6589828027808267E-4</v>
      </c>
      <c r="V100" s="7">
        <v>0</v>
      </c>
      <c r="W100" s="6">
        <v>0</v>
      </c>
      <c r="X100" s="7">
        <v>0</v>
      </c>
      <c r="Y100">
        <f t="shared" ref="Y100:Y135" si="42">V100/C100</f>
        <v>0</v>
      </c>
      <c r="Z100" s="7">
        <v>0</v>
      </c>
      <c r="AA100" s="7">
        <v>0</v>
      </c>
      <c r="AB100" s="7">
        <v>0</v>
      </c>
      <c r="AC100">
        <f t="shared" ref="AC100:AC135" si="43">Z100/C100</f>
        <v>0</v>
      </c>
      <c r="AD100" s="7">
        <v>1</v>
      </c>
      <c r="AE100" s="6">
        <v>0</v>
      </c>
      <c r="AF100" s="7">
        <v>1</v>
      </c>
      <c r="AG100">
        <f t="shared" ref="AG100:AG135" si="44">AD100/C100</f>
        <v>3.6589828027808267E-4</v>
      </c>
      <c r="AH100" s="7">
        <v>0</v>
      </c>
      <c r="AI100" s="7">
        <v>0</v>
      </c>
      <c r="AJ100" s="7">
        <v>0</v>
      </c>
      <c r="AK100">
        <f t="shared" ref="AK100:AK135" si="45">AH100/C100</f>
        <v>0</v>
      </c>
      <c r="AL100">
        <f t="shared" ref="AL100:AL135" si="46">AD100+Z100+V100+R100+N100+J100+AH100</f>
        <v>3</v>
      </c>
      <c r="AM100">
        <f t="shared" si="36"/>
        <v>1.0976948408342481E-3</v>
      </c>
      <c r="AN100">
        <f t="shared" ref="AN100:AN131" si="47">F100-AL100</f>
        <v>466</v>
      </c>
      <c r="AW100">
        <v>36</v>
      </c>
      <c r="AX100" s="5">
        <f t="shared" si="37"/>
        <v>1.4521984671238403E-2</v>
      </c>
    </row>
    <row r="101" spans="2:50">
      <c r="B101">
        <v>248</v>
      </c>
      <c r="C101">
        <v>1613</v>
      </c>
      <c r="D101">
        <v>139</v>
      </c>
      <c r="E101">
        <v>832</v>
      </c>
      <c r="F101" s="27">
        <v>404</v>
      </c>
      <c r="G101">
        <f t="shared" si="38"/>
        <v>0.2504649721016739</v>
      </c>
      <c r="H101">
        <v>100</v>
      </c>
      <c r="I101">
        <v>30</v>
      </c>
      <c r="J101" s="24">
        <v>0</v>
      </c>
      <c r="K101" s="6">
        <v>0</v>
      </c>
      <c r="L101" s="7">
        <v>0</v>
      </c>
      <c r="M101">
        <f t="shared" si="39"/>
        <v>0</v>
      </c>
      <c r="N101" s="7">
        <v>2</v>
      </c>
      <c r="O101" s="6">
        <v>0</v>
      </c>
      <c r="P101" s="6">
        <v>1</v>
      </c>
      <c r="Q101">
        <f t="shared" si="40"/>
        <v>1.2399256044637321E-3</v>
      </c>
      <c r="R101" s="7">
        <v>0</v>
      </c>
      <c r="S101" s="7">
        <v>0</v>
      </c>
      <c r="T101" s="7">
        <v>0</v>
      </c>
      <c r="U101">
        <f t="shared" si="41"/>
        <v>0</v>
      </c>
      <c r="V101" s="7">
        <v>0</v>
      </c>
      <c r="W101" s="6">
        <v>0</v>
      </c>
      <c r="X101" s="7">
        <v>0</v>
      </c>
      <c r="Y101">
        <f t="shared" si="42"/>
        <v>0</v>
      </c>
      <c r="Z101" s="7">
        <v>0</v>
      </c>
      <c r="AA101" s="7">
        <v>0</v>
      </c>
      <c r="AB101" s="7">
        <v>0</v>
      </c>
      <c r="AC101">
        <f t="shared" si="43"/>
        <v>0</v>
      </c>
      <c r="AD101" s="7">
        <v>3</v>
      </c>
      <c r="AE101" s="6">
        <v>0</v>
      </c>
      <c r="AF101" s="7">
        <v>3</v>
      </c>
      <c r="AG101">
        <f t="shared" si="44"/>
        <v>1.8598884066955983E-3</v>
      </c>
      <c r="AH101" s="7">
        <v>0</v>
      </c>
      <c r="AI101" s="7">
        <v>0</v>
      </c>
      <c r="AJ101" s="7">
        <v>0</v>
      </c>
      <c r="AK101">
        <f t="shared" si="45"/>
        <v>0</v>
      </c>
      <c r="AL101">
        <f t="shared" si="46"/>
        <v>5</v>
      </c>
      <c r="AM101">
        <f t="shared" si="36"/>
        <v>3.0998140111593306E-3</v>
      </c>
      <c r="AN101">
        <f t="shared" si="47"/>
        <v>399</v>
      </c>
      <c r="AW101">
        <v>53</v>
      </c>
      <c r="AX101" s="5">
        <f t="shared" ref="AX101:AX132" si="48">AW101/C100</f>
        <v>1.9392608854738383E-2</v>
      </c>
    </row>
    <row r="102" spans="2:50">
      <c r="B102">
        <v>293</v>
      </c>
      <c r="C102">
        <v>1799</v>
      </c>
      <c r="D102">
        <v>174</v>
      </c>
      <c r="E102">
        <v>1121</v>
      </c>
      <c r="F102" s="27">
        <v>479</v>
      </c>
      <c r="G102">
        <f t="shared" si="38"/>
        <v>0.26625903279599777</v>
      </c>
      <c r="H102">
        <v>113</v>
      </c>
      <c r="I102">
        <v>29</v>
      </c>
      <c r="J102" s="24">
        <v>0</v>
      </c>
      <c r="K102" s="6">
        <v>0</v>
      </c>
      <c r="L102" s="7">
        <v>0</v>
      </c>
      <c r="M102">
        <f t="shared" si="39"/>
        <v>0</v>
      </c>
      <c r="N102" s="7">
        <v>1</v>
      </c>
      <c r="O102" s="6">
        <v>0</v>
      </c>
      <c r="P102" s="6">
        <v>1</v>
      </c>
      <c r="Q102">
        <f t="shared" si="40"/>
        <v>5.5586436909394106E-4</v>
      </c>
      <c r="R102" s="7">
        <v>0</v>
      </c>
      <c r="S102" s="7">
        <v>0</v>
      </c>
      <c r="T102" s="7">
        <v>0</v>
      </c>
      <c r="U102">
        <f t="shared" si="41"/>
        <v>0</v>
      </c>
      <c r="V102" s="7">
        <v>0</v>
      </c>
      <c r="W102" s="6">
        <v>0</v>
      </c>
      <c r="X102" s="7">
        <v>0</v>
      </c>
      <c r="Y102">
        <f t="shared" si="42"/>
        <v>0</v>
      </c>
      <c r="Z102" s="7">
        <v>0</v>
      </c>
      <c r="AA102" s="7">
        <v>0</v>
      </c>
      <c r="AB102" s="7">
        <v>0</v>
      </c>
      <c r="AC102">
        <f t="shared" si="43"/>
        <v>0</v>
      </c>
      <c r="AD102" s="7">
        <v>1</v>
      </c>
      <c r="AE102" s="6">
        <v>0</v>
      </c>
      <c r="AF102" s="7">
        <v>1</v>
      </c>
      <c r="AG102">
        <f t="shared" si="44"/>
        <v>5.5586436909394106E-4</v>
      </c>
      <c r="AH102" s="7">
        <v>0</v>
      </c>
      <c r="AI102" s="7">
        <v>0</v>
      </c>
      <c r="AJ102" s="7">
        <v>0</v>
      </c>
      <c r="AK102">
        <f t="shared" si="45"/>
        <v>0</v>
      </c>
      <c r="AL102">
        <f t="shared" si="46"/>
        <v>2</v>
      </c>
      <c r="AM102">
        <f t="shared" si="36"/>
        <v>1.1117287381878821E-3</v>
      </c>
      <c r="AN102">
        <f t="shared" si="47"/>
        <v>477</v>
      </c>
      <c r="AW102">
        <v>52</v>
      </c>
      <c r="AX102" s="5">
        <f t="shared" si="48"/>
        <v>3.2238065716057036E-2</v>
      </c>
    </row>
    <row r="103" spans="2:50">
      <c r="B103">
        <v>294</v>
      </c>
      <c r="C103">
        <v>1728</v>
      </c>
      <c r="D103">
        <v>135</v>
      </c>
      <c r="E103">
        <v>833</v>
      </c>
      <c r="F103" s="27">
        <v>352</v>
      </c>
      <c r="G103">
        <f t="shared" si="38"/>
        <v>0.20370370370370369</v>
      </c>
      <c r="H103">
        <v>98</v>
      </c>
      <c r="I103">
        <v>32</v>
      </c>
      <c r="J103" s="24">
        <v>0</v>
      </c>
      <c r="K103" s="6">
        <v>0</v>
      </c>
      <c r="L103" s="7">
        <v>0</v>
      </c>
      <c r="M103">
        <f t="shared" si="39"/>
        <v>0</v>
      </c>
      <c r="N103" s="7">
        <v>0</v>
      </c>
      <c r="O103" s="6">
        <v>0</v>
      </c>
      <c r="P103" s="6">
        <v>0</v>
      </c>
      <c r="Q103">
        <f t="shared" si="40"/>
        <v>0</v>
      </c>
      <c r="R103" s="7">
        <v>0</v>
      </c>
      <c r="S103" s="7">
        <v>0</v>
      </c>
      <c r="T103" s="7">
        <v>0</v>
      </c>
      <c r="U103">
        <f t="shared" si="41"/>
        <v>0</v>
      </c>
      <c r="V103" s="7">
        <v>0</v>
      </c>
      <c r="W103" s="6">
        <v>0</v>
      </c>
      <c r="X103" s="7">
        <v>0</v>
      </c>
      <c r="Y103">
        <f t="shared" si="42"/>
        <v>0</v>
      </c>
      <c r="Z103" s="7">
        <v>1</v>
      </c>
      <c r="AA103" s="7">
        <v>0</v>
      </c>
      <c r="AB103" s="7">
        <v>1</v>
      </c>
      <c r="AC103">
        <f t="shared" si="43"/>
        <v>5.7870370370370367E-4</v>
      </c>
      <c r="AD103" s="7">
        <v>2</v>
      </c>
      <c r="AE103" s="6">
        <v>0</v>
      </c>
      <c r="AF103" s="7">
        <v>2</v>
      </c>
      <c r="AG103">
        <f t="shared" si="44"/>
        <v>1.1574074074074073E-3</v>
      </c>
      <c r="AH103" s="7">
        <v>0</v>
      </c>
      <c r="AI103" s="7">
        <v>0</v>
      </c>
      <c r="AJ103" s="7">
        <v>0</v>
      </c>
      <c r="AK103">
        <f t="shared" si="45"/>
        <v>0</v>
      </c>
      <c r="AL103">
        <f t="shared" si="46"/>
        <v>3</v>
      </c>
      <c r="AM103">
        <f t="shared" si="36"/>
        <v>1.736111111111111E-3</v>
      </c>
      <c r="AN103">
        <f t="shared" si="47"/>
        <v>349</v>
      </c>
      <c r="AW103">
        <v>72</v>
      </c>
      <c r="AX103" s="5">
        <f t="shared" si="48"/>
        <v>4.0022234574763754E-2</v>
      </c>
    </row>
    <row r="104" spans="2:50">
      <c r="B104">
        <v>268</v>
      </c>
      <c r="C104">
        <v>1644</v>
      </c>
      <c r="D104">
        <v>134</v>
      </c>
      <c r="E104">
        <v>880</v>
      </c>
      <c r="F104" s="27">
        <v>370</v>
      </c>
      <c r="G104">
        <f t="shared" si="38"/>
        <v>0.22506082725060828</v>
      </c>
      <c r="H104">
        <v>104</v>
      </c>
      <c r="I104">
        <v>22</v>
      </c>
      <c r="J104" s="24">
        <v>0</v>
      </c>
      <c r="K104" s="6">
        <v>0</v>
      </c>
      <c r="L104" s="7">
        <v>0</v>
      </c>
      <c r="M104">
        <f t="shared" si="39"/>
        <v>0</v>
      </c>
      <c r="N104" s="7">
        <v>2</v>
      </c>
      <c r="O104" s="6">
        <v>0</v>
      </c>
      <c r="P104" s="6">
        <v>2</v>
      </c>
      <c r="Q104">
        <f t="shared" si="40"/>
        <v>1.2165450121654502E-3</v>
      </c>
      <c r="R104" s="7">
        <v>1</v>
      </c>
      <c r="S104" s="7">
        <v>0</v>
      </c>
      <c r="T104" s="7">
        <v>1</v>
      </c>
      <c r="U104">
        <f t="shared" si="41"/>
        <v>6.0827250608272508E-4</v>
      </c>
      <c r="V104" s="7">
        <v>0</v>
      </c>
      <c r="W104" s="6">
        <v>0</v>
      </c>
      <c r="X104" s="7">
        <v>0</v>
      </c>
      <c r="Y104">
        <f t="shared" si="42"/>
        <v>0</v>
      </c>
      <c r="Z104" s="7">
        <v>1</v>
      </c>
      <c r="AA104" s="7">
        <v>1</v>
      </c>
      <c r="AB104" s="7">
        <v>0</v>
      </c>
      <c r="AC104">
        <f t="shared" si="43"/>
        <v>6.0827250608272508E-4</v>
      </c>
      <c r="AD104" s="7">
        <v>1</v>
      </c>
      <c r="AE104" s="6">
        <v>0</v>
      </c>
      <c r="AF104" s="7">
        <v>1</v>
      </c>
      <c r="AG104">
        <f t="shared" si="44"/>
        <v>6.0827250608272508E-4</v>
      </c>
      <c r="AH104" s="7">
        <v>1</v>
      </c>
      <c r="AI104" s="7">
        <v>0</v>
      </c>
      <c r="AJ104" s="7">
        <v>1</v>
      </c>
      <c r="AK104">
        <f t="shared" si="45"/>
        <v>6.0827250608272508E-4</v>
      </c>
      <c r="AL104">
        <f t="shared" si="46"/>
        <v>6</v>
      </c>
      <c r="AM104">
        <f t="shared" si="36"/>
        <v>3.6496350364963502E-3</v>
      </c>
      <c r="AN104">
        <f t="shared" si="47"/>
        <v>364</v>
      </c>
      <c r="AW104">
        <v>57</v>
      </c>
      <c r="AX104" s="5">
        <f t="shared" si="48"/>
        <v>3.2986111111111112E-2</v>
      </c>
    </row>
    <row r="105" spans="2:50">
      <c r="B105">
        <v>297</v>
      </c>
      <c r="C105">
        <v>2791</v>
      </c>
      <c r="D105">
        <v>134</v>
      </c>
      <c r="E105">
        <v>1412</v>
      </c>
      <c r="F105" s="27">
        <v>358</v>
      </c>
      <c r="G105">
        <f t="shared" si="38"/>
        <v>0.12826943747760658</v>
      </c>
      <c r="H105">
        <v>89</v>
      </c>
      <c r="I105">
        <v>31</v>
      </c>
      <c r="J105" s="24">
        <v>0</v>
      </c>
      <c r="K105" s="6">
        <v>0</v>
      </c>
      <c r="L105" s="7">
        <v>0</v>
      </c>
      <c r="M105">
        <f t="shared" si="39"/>
        <v>0</v>
      </c>
      <c r="N105" s="7">
        <v>0</v>
      </c>
      <c r="O105" s="6">
        <v>0</v>
      </c>
      <c r="P105" s="6">
        <v>0</v>
      </c>
      <c r="Q105">
        <f t="shared" si="40"/>
        <v>0</v>
      </c>
      <c r="R105" s="7">
        <v>1</v>
      </c>
      <c r="S105" s="7">
        <v>0</v>
      </c>
      <c r="T105" s="7">
        <v>1</v>
      </c>
      <c r="U105">
        <f t="shared" si="41"/>
        <v>3.5829451809387314E-4</v>
      </c>
      <c r="V105" s="7">
        <v>6</v>
      </c>
      <c r="W105" s="6">
        <v>2</v>
      </c>
      <c r="X105" s="7">
        <v>4</v>
      </c>
      <c r="Y105">
        <f t="shared" si="42"/>
        <v>2.149767108563239E-3</v>
      </c>
      <c r="Z105" s="7">
        <v>0</v>
      </c>
      <c r="AA105" s="7">
        <v>0</v>
      </c>
      <c r="AB105" s="7">
        <v>0</v>
      </c>
      <c r="AC105">
        <f t="shared" si="43"/>
        <v>0</v>
      </c>
      <c r="AD105" s="7">
        <v>2</v>
      </c>
      <c r="AE105" s="6">
        <v>0</v>
      </c>
      <c r="AF105" s="7">
        <v>2</v>
      </c>
      <c r="AG105">
        <f t="shared" si="44"/>
        <v>7.1658903618774627E-4</v>
      </c>
      <c r="AH105" s="7">
        <v>0</v>
      </c>
      <c r="AI105" s="7">
        <v>0</v>
      </c>
      <c r="AJ105" s="7">
        <v>0</v>
      </c>
      <c r="AK105">
        <f t="shared" si="45"/>
        <v>0</v>
      </c>
      <c r="AL105">
        <f t="shared" si="46"/>
        <v>9</v>
      </c>
      <c r="AM105">
        <f t="shared" si="36"/>
        <v>3.2246506628448583E-3</v>
      </c>
      <c r="AN105">
        <f t="shared" si="47"/>
        <v>349</v>
      </c>
      <c r="AW105">
        <v>56</v>
      </c>
      <c r="AX105" s="5">
        <f t="shared" si="48"/>
        <v>3.4063260340632603E-2</v>
      </c>
    </row>
    <row r="106" spans="2:50">
      <c r="B106">
        <v>306</v>
      </c>
      <c r="C106">
        <v>1822</v>
      </c>
      <c r="D106">
        <v>123</v>
      </c>
      <c r="E106">
        <v>861</v>
      </c>
      <c r="F106" s="27">
        <v>298</v>
      </c>
      <c r="G106">
        <f t="shared" si="38"/>
        <v>0.16355653128430298</v>
      </c>
      <c r="H106">
        <v>72</v>
      </c>
      <c r="I106">
        <v>23</v>
      </c>
      <c r="J106" s="24">
        <v>0</v>
      </c>
      <c r="K106" s="6">
        <v>0</v>
      </c>
      <c r="L106" s="7">
        <v>0</v>
      </c>
      <c r="M106">
        <f t="shared" si="39"/>
        <v>0</v>
      </c>
      <c r="N106" s="7">
        <v>0</v>
      </c>
      <c r="O106" s="6">
        <v>0</v>
      </c>
      <c r="P106" s="6">
        <v>0</v>
      </c>
      <c r="Q106">
        <f t="shared" si="40"/>
        <v>0</v>
      </c>
      <c r="R106" s="7">
        <v>1</v>
      </c>
      <c r="S106" s="7">
        <v>0</v>
      </c>
      <c r="T106" s="7">
        <v>1</v>
      </c>
      <c r="U106">
        <f t="shared" si="41"/>
        <v>5.4884742041712406E-4</v>
      </c>
      <c r="V106" s="7">
        <v>0</v>
      </c>
      <c r="W106" s="6">
        <v>0</v>
      </c>
      <c r="X106" s="7">
        <v>0</v>
      </c>
      <c r="Y106">
        <f t="shared" si="42"/>
        <v>0</v>
      </c>
      <c r="Z106" s="7">
        <v>0</v>
      </c>
      <c r="AA106" s="7">
        <v>0</v>
      </c>
      <c r="AB106" s="7">
        <v>0</v>
      </c>
      <c r="AC106">
        <f t="shared" si="43"/>
        <v>0</v>
      </c>
      <c r="AD106" s="7">
        <v>1</v>
      </c>
      <c r="AE106" s="6">
        <v>0</v>
      </c>
      <c r="AF106" s="7">
        <v>1</v>
      </c>
      <c r="AG106">
        <f t="shared" si="44"/>
        <v>5.4884742041712406E-4</v>
      </c>
      <c r="AH106" s="7">
        <v>0</v>
      </c>
      <c r="AI106" s="7">
        <v>0</v>
      </c>
      <c r="AJ106" s="7">
        <v>0</v>
      </c>
      <c r="AK106">
        <f t="shared" si="45"/>
        <v>0</v>
      </c>
      <c r="AL106">
        <f t="shared" si="46"/>
        <v>2</v>
      </c>
      <c r="AM106">
        <f t="shared" si="36"/>
        <v>1.0976948408342481E-3</v>
      </c>
      <c r="AN106">
        <f t="shared" si="47"/>
        <v>296</v>
      </c>
      <c r="AW106">
        <v>48</v>
      </c>
      <c r="AX106" s="5">
        <f t="shared" si="48"/>
        <v>1.7198136868505912E-2</v>
      </c>
    </row>
    <row r="107" spans="2:50">
      <c r="B107">
        <v>329</v>
      </c>
      <c r="C107">
        <v>1862</v>
      </c>
      <c r="D107">
        <v>134</v>
      </c>
      <c r="E107">
        <v>910</v>
      </c>
      <c r="F107" s="27">
        <v>281</v>
      </c>
      <c r="G107">
        <f t="shared" si="38"/>
        <v>0.15091299677765843</v>
      </c>
      <c r="H107">
        <v>70</v>
      </c>
      <c r="I107">
        <v>19</v>
      </c>
      <c r="J107" s="24">
        <v>0</v>
      </c>
      <c r="K107" s="6">
        <v>0</v>
      </c>
      <c r="L107" s="7">
        <v>0</v>
      </c>
      <c r="M107">
        <f t="shared" si="39"/>
        <v>0</v>
      </c>
      <c r="N107" s="7">
        <v>0</v>
      </c>
      <c r="O107" s="6">
        <v>0</v>
      </c>
      <c r="P107" s="6">
        <v>0</v>
      </c>
      <c r="Q107">
        <f t="shared" si="40"/>
        <v>0</v>
      </c>
      <c r="R107" s="7">
        <v>0</v>
      </c>
      <c r="S107" s="7">
        <v>0</v>
      </c>
      <c r="T107" s="7">
        <v>0</v>
      </c>
      <c r="U107">
        <f t="shared" si="41"/>
        <v>0</v>
      </c>
      <c r="V107" s="7">
        <v>0</v>
      </c>
      <c r="W107" s="6">
        <v>0</v>
      </c>
      <c r="X107" s="7">
        <v>0</v>
      </c>
      <c r="Y107">
        <f t="shared" si="42"/>
        <v>0</v>
      </c>
      <c r="Z107" s="7">
        <v>1</v>
      </c>
      <c r="AA107" s="7">
        <v>1</v>
      </c>
      <c r="AB107" s="7">
        <v>0</v>
      </c>
      <c r="AC107">
        <f t="shared" si="43"/>
        <v>5.3705692803437163E-4</v>
      </c>
      <c r="AD107" s="7">
        <v>1</v>
      </c>
      <c r="AE107" s="6">
        <v>0</v>
      </c>
      <c r="AF107" s="7">
        <v>1</v>
      </c>
      <c r="AG107">
        <f t="shared" si="44"/>
        <v>5.3705692803437163E-4</v>
      </c>
      <c r="AH107" s="7">
        <v>0</v>
      </c>
      <c r="AI107" s="7">
        <v>0</v>
      </c>
      <c r="AJ107" s="7">
        <v>0</v>
      </c>
      <c r="AK107">
        <f t="shared" si="45"/>
        <v>0</v>
      </c>
      <c r="AL107">
        <f t="shared" si="46"/>
        <v>2</v>
      </c>
      <c r="AM107">
        <f t="shared" si="36"/>
        <v>1.0741138560687433E-3</v>
      </c>
      <c r="AN107">
        <f t="shared" si="47"/>
        <v>279</v>
      </c>
      <c r="AW107">
        <v>42</v>
      </c>
      <c r="AX107" s="5">
        <f t="shared" si="48"/>
        <v>2.3051591657519209E-2</v>
      </c>
    </row>
    <row r="108" spans="2:50">
      <c r="B108">
        <v>323</v>
      </c>
      <c r="C108">
        <v>1948</v>
      </c>
      <c r="D108">
        <v>145</v>
      </c>
      <c r="E108">
        <v>974</v>
      </c>
      <c r="F108" s="27">
        <v>364</v>
      </c>
      <c r="G108">
        <f t="shared" si="38"/>
        <v>0.18685831622176591</v>
      </c>
      <c r="H108">
        <v>93</v>
      </c>
      <c r="I108">
        <v>16</v>
      </c>
      <c r="J108" s="24">
        <v>0</v>
      </c>
      <c r="K108" s="6">
        <v>0</v>
      </c>
      <c r="L108" s="7">
        <v>0</v>
      </c>
      <c r="M108">
        <f t="shared" si="39"/>
        <v>0</v>
      </c>
      <c r="N108" s="7">
        <v>0</v>
      </c>
      <c r="O108" s="6">
        <v>0</v>
      </c>
      <c r="P108" s="6">
        <v>0</v>
      </c>
      <c r="Q108">
        <f t="shared" si="40"/>
        <v>0</v>
      </c>
      <c r="R108" s="7">
        <v>0</v>
      </c>
      <c r="S108" s="7">
        <v>0</v>
      </c>
      <c r="T108" s="7">
        <v>0</v>
      </c>
      <c r="U108">
        <f t="shared" si="41"/>
        <v>0</v>
      </c>
      <c r="V108" s="7">
        <v>0</v>
      </c>
      <c r="W108" s="6">
        <v>0</v>
      </c>
      <c r="X108" s="7">
        <v>0</v>
      </c>
      <c r="Y108">
        <f t="shared" si="42"/>
        <v>0</v>
      </c>
      <c r="Z108" s="7">
        <v>1</v>
      </c>
      <c r="AA108" s="7">
        <v>1</v>
      </c>
      <c r="AB108" s="7">
        <v>0</v>
      </c>
      <c r="AC108">
        <f t="shared" si="43"/>
        <v>5.1334702258726901E-4</v>
      </c>
      <c r="AD108" s="7">
        <v>0</v>
      </c>
      <c r="AE108" s="6">
        <v>0</v>
      </c>
      <c r="AF108" s="7">
        <v>0</v>
      </c>
      <c r="AG108">
        <f t="shared" si="44"/>
        <v>0</v>
      </c>
      <c r="AH108" s="7">
        <v>1</v>
      </c>
      <c r="AI108" s="7">
        <v>0</v>
      </c>
      <c r="AJ108" s="7">
        <v>1</v>
      </c>
      <c r="AK108">
        <f t="shared" si="45"/>
        <v>5.1334702258726901E-4</v>
      </c>
      <c r="AL108">
        <f t="shared" si="46"/>
        <v>2</v>
      </c>
      <c r="AM108">
        <f t="shared" si="36"/>
        <v>1.026694045174538E-3</v>
      </c>
      <c r="AN108">
        <f t="shared" si="47"/>
        <v>362</v>
      </c>
      <c r="AW108">
        <v>33</v>
      </c>
      <c r="AX108" s="5">
        <f t="shared" si="48"/>
        <v>1.7722878625134265E-2</v>
      </c>
    </row>
    <row r="109" spans="2:50">
      <c r="B109">
        <v>315</v>
      </c>
      <c r="C109">
        <v>1842</v>
      </c>
      <c r="D109">
        <v>163</v>
      </c>
      <c r="E109">
        <v>994</v>
      </c>
      <c r="F109" s="27">
        <v>452</v>
      </c>
      <c r="G109">
        <f t="shared" si="38"/>
        <v>0.24538545059717698</v>
      </c>
      <c r="H109">
        <v>115</v>
      </c>
      <c r="I109">
        <v>23</v>
      </c>
      <c r="J109" s="24">
        <v>0</v>
      </c>
      <c r="K109" s="6">
        <v>0</v>
      </c>
      <c r="L109" s="7">
        <v>0</v>
      </c>
      <c r="M109">
        <f t="shared" si="39"/>
        <v>0</v>
      </c>
      <c r="N109" s="7">
        <v>1</v>
      </c>
      <c r="O109" s="6">
        <v>0</v>
      </c>
      <c r="P109" s="6">
        <v>1</v>
      </c>
      <c r="Q109">
        <f t="shared" si="40"/>
        <v>5.428881650380022E-4</v>
      </c>
      <c r="R109" s="7">
        <v>0</v>
      </c>
      <c r="S109" s="7">
        <v>0</v>
      </c>
      <c r="T109" s="7">
        <v>0</v>
      </c>
      <c r="U109">
        <f t="shared" si="41"/>
        <v>0</v>
      </c>
      <c r="V109" s="7">
        <v>0</v>
      </c>
      <c r="W109" s="6">
        <v>0</v>
      </c>
      <c r="X109" s="7">
        <v>0</v>
      </c>
      <c r="Y109">
        <f t="shared" si="42"/>
        <v>0</v>
      </c>
      <c r="Z109" s="7">
        <v>1</v>
      </c>
      <c r="AA109" s="7">
        <v>1</v>
      </c>
      <c r="AB109" s="7">
        <v>0</v>
      </c>
      <c r="AC109">
        <f t="shared" si="43"/>
        <v>5.428881650380022E-4</v>
      </c>
      <c r="AD109" s="7">
        <v>0</v>
      </c>
      <c r="AE109" s="6">
        <v>0</v>
      </c>
      <c r="AF109" s="7">
        <v>0</v>
      </c>
      <c r="AG109">
        <f t="shared" si="44"/>
        <v>0</v>
      </c>
      <c r="AH109" s="7">
        <v>0</v>
      </c>
      <c r="AI109" s="7">
        <v>0</v>
      </c>
      <c r="AJ109" s="7">
        <v>0</v>
      </c>
      <c r="AK109">
        <f t="shared" si="45"/>
        <v>0</v>
      </c>
      <c r="AL109">
        <f t="shared" si="46"/>
        <v>2</v>
      </c>
      <c r="AM109">
        <f t="shared" si="36"/>
        <v>1.0857763300760044E-3</v>
      </c>
      <c r="AN109">
        <f t="shared" si="47"/>
        <v>450</v>
      </c>
      <c r="AW109">
        <v>37</v>
      </c>
      <c r="AX109" s="5">
        <f t="shared" si="48"/>
        <v>1.8993839835728953E-2</v>
      </c>
    </row>
    <row r="110" spans="2:50">
      <c r="B110">
        <v>267</v>
      </c>
      <c r="C110">
        <v>1598</v>
      </c>
      <c r="D110">
        <v>145</v>
      </c>
      <c r="E110">
        <v>908</v>
      </c>
      <c r="F110" s="27">
        <v>455</v>
      </c>
      <c r="G110">
        <f t="shared" si="38"/>
        <v>0.28473091364205255</v>
      </c>
      <c r="H110">
        <v>107</v>
      </c>
      <c r="I110">
        <v>23</v>
      </c>
      <c r="J110" s="24">
        <v>0</v>
      </c>
      <c r="K110" s="6">
        <v>0</v>
      </c>
      <c r="L110" s="7">
        <v>0</v>
      </c>
      <c r="M110">
        <f t="shared" si="39"/>
        <v>0</v>
      </c>
      <c r="N110" s="7">
        <v>0</v>
      </c>
      <c r="O110" s="6">
        <v>0</v>
      </c>
      <c r="P110" s="6">
        <v>0</v>
      </c>
      <c r="Q110">
        <f t="shared" si="40"/>
        <v>0</v>
      </c>
      <c r="R110" s="7">
        <v>2</v>
      </c>
      <c r="S110" s="7">
        <v>0</v>
      </c>
      <c r="T110" s="7">
        <v>2</v>
      </c>
      <c r="U110">
        <f t="shared" si="41"/>
        <v>1.2515644555694619E-3</v>
      </c>
      <c r="V110" s="7">
        <v>0</v>
      </c>
      <c r="W110" s="6">
        <v>0</v>
      </c>
      <c r="X110" s="7">
        <v>0</v>
      </c>
      <c r="Y110">
        <f t="shared" si="42"/>
        <v>0</v>
      </c>
      <c r="Z110" s="7">
        <v>0</v>
      </c>
      <c r="AA110" s="7">
        <v>0</v>
      </c>
      <c r="AB110" s="7">
        <v>0</v>
      </c>
      <c r="AC110">
        <f t="shared" si="43"/>
        <v>0</v>
      </c>
      <c r="AD110" s="7">
        <v>0</v>
      </c>
      <c r="AE110" s="6">
        <v>0</v>
      </c>
      <c r="AF110" s="7">
        <v>0</v>
      </c>
      <c r="AG110">
        <f t="shared" si="44"/>
        <v>0</v>
      </c>
      <c r="AH110" s="7">
        <v>0</v>
      </c>
      <c r="AI110" s="7">
        <v>0</v>
      </c>
      <c r="AJ110" s="7">
        <v>0</v>
      </c>
      <c r="AK110">
        <f t="shared" si="45"/>
        <v>0</v>
      </c>
      <c r="AL110">
        <f t="shared" si="46"/>
        <v>2</v>
      </c>
      <c r="AM110">
        <f t="shared" si="36"/>
        <v>1.2515644555694619E-3</v>
      </c>
      <c r="AN110">
        <f t="shared" si="47"/>
        <v>453</v>
      </c>
      <c r="AW110">
        <v>68</v>
      </c>
      <c r="AX110" s="5">
        <f t="shared" si="48"/>
        <v>3.691639522258415E-2</v>
      </c>
    </row>
    <row r="111" spans="2:50">
      <c r="B111">
        <v>255</v>
      </c>
      <c r="C111">
        <v>1828</v>
      </c>
      <c r="D111">
        <v>141</v>
      </c>
      <c r="E111">
        <v>1073</v>
      </c>
      <c r="F111" s="27">
        <v>433</v>
      </c>
      <c r="G111">
        <f t="shared" si="38"/>
        <v>0.23687089715536105</v>
      </c>
      <c r="H111">
        <v>76</v>
      </c>
      <c r="I111">
        <v>18</v>
      </c>
      <c r="J111" s="24">
        <v>0</v>
      </c>
      <c r="K111" s="6">
        <v>0</v>
      </c>
      <c r="L111" s="7">
        <v>0</v>
      </c>
      <c r="M111">
        <f t="shared" si="39"/>
        <v>0</v>
      </c>
      <c r="N111" s="7">
        <v>0</v>
      </c>
      <c r="O111" s="6">
        <v>0</v>
      </c>
      <c r="P111" s="6">
        <v>0</v>
      </c>
      <c r="Q111">
        <f t="shared" si="40"/>
        <v>0</v>
      </c>
      <c r="R111" s="7">
        <v>0</v>
      </c>
      <c r="S111" s="7">
        <v>0</v>
      </c>
      <c r="T111" s="7">
        <v>0</v>
      </c>
      <c r="U111">
        <f t="shared" si="41"/>
        <v>0</v>
      </c>
      <c r="V111" s="7">
        <v>0</v>
      </c>
      <c r="W111" s="6">
        <v>0</v>
      </c>
      <c r="X111" s="7">
        <v>0</v>
      </c>
      <c r="Y111">
        <f t="shared" si="42"/>
        <v>0</v>
      </c>
      <c r="Z111" s="7">
        <v>1</v>
      </c>
      <c r="AA111" s="7">
        <v>1</v>
      </c>
      <c r="AB111" s="7">
        <v>0</v>
      </c>
      <c r="AC111">
        <f t="shared" si="43"/>
        <v>5.4704595185995622E-4</v>
      </c>
      <c r="AD111" s="7">
        <v>0</v>
      </c>
      <c r="AE111" s="6">
        <v>0</v>
      </c>
      <c r="AF111" s="7">
        <v>0</v>
      </c>
      <c r="AG111">
        <f t="shared" si="44"/>
        <v>0</v>
      </c>
      <c r="AH111" s="7">
        <v>1</v>
      </c>
      <c r="AI111" s="7">
        <v>0</v>
      </c>
      <c r="AJ111" s="7">
        <v>1</v>
      </c>
      <c r="AK111">
        <f t="shared" si="45"/>
        <v>5.4704595185995622E-4</v>
      </c>
      <c r="AL111">
        <f t="shared" si="46"/>
        <v>2</v>
      </c>
      <c r="AM111">
        <f t="shared" si="36"/>
        <v>1.0940919037199124E-3</v>
      </c>
      <c r="AN111">
        <f t="shared" si="47"/>
        <v>431</v>
      </c>
      <c r="AW111">
        <v>57</v>
      </c>
      <c r="AX111" s="5">
        <f t="shared" si="48"/>
        <v>3.5669586983729663E-2</v>
      </c>
    </row>
    <row r="112" spans="2:50">
      <c r="B112">
        <v>232</v>
      </c>
      <c r="C112">
        <v>1926</v>
      </c>
      <c r="D112">
        <v>141</v>
      </c>
      <c r="E112">
        <v>1072</v>
      </c>
      <c r="F112" s="27">
        <v>412</v>
      </c>
      <c r="G112">
        <f t="shared" si="38"/>
        <v>0.21391484942886813</v>
      </c>
      <c r="H112">
        <v>108</v>
      </c>
      <c r="I112">
        <v>22</v>
      </c>
      <c r="J112" s="24">
        <v>0</v>
      </c>
      <c r="K112" s="6">
        <v>0</v>
      </c>
      <c r="L112" s="7">
        <v>0</v>
      </c>
      <c r="M112">
        <f t="shared" si="39"/>
        <v>0</v>
      </c>
      <c r="N112" s="7">
        <v>0</v>
      </c>
      <c r="O112" s="6">
        <v>0</v>
      </c>
      <c r="P112" s="6">
        <v>0</v>
      </c>
      <c r="Q112">
        <f t="shared" si="40"/>
        <v>0</v>
      </c>
      <c r="R112" s="7">
        <v>1</v>
      </c>
      <c r="S112" s="7">
        <v>0</v>
      </c>
      <c r="T112" s="7">
        <v>1</v>
      </c>
      <c r="U112">
        <f t="shared" si="41"/>
        <v>5.1921079958463135E-4</v>
      </c>
      <c r="V112" s="7">
        <v>0</v>
      </c>
      <c r="W112" s="6">
        <v>0</v>
      </c>
      <c r="X112" s="7">
        <v>0</v>
      </c>
      <c r="Y112">
        <f t="shared" si="42"/>
        <v>0</v>
      </c>
      <c r="Z112" s="7">
        <v>0</v>
      </c>
      <c r="AA112" s="7">
        <v>0</v>
      </c>
      <c r="AB112" s="7">
        <v>0</v>
      </c>
      <c r="AC112">
        <f t="shared" si="43"/>
        <v>0</v>
      </c>
      <c r="AD112" s="7">
        <v>0</v>
      </c>
      <c r="AE112" s="6">
        <v>0</v>
      </c>
      <c r="AF112" s="7">
        <v>0</v>
      </c>
      <c r="AG112">
        <f t="shared" si="44"/>
        <v>0</v>
      </c>
      <c r="AH112" s="7">
        <v>0</v>
      </c>
      <c r="AI112" s="7">
        <v>0</v>
      </c>
      <c r="AJ112" s="7">
        <v>0</v>
      </c>
      <c r="AK112">
        <f t="shared" si="45"/>
        <v>0</v>
      </c>
      <c r="AL112">
        <f t="shared" si="46"/>
        <v>1</v>
      </c>
      <c r="AM112">
        <f t="shared" si="36"/>
        <v>5.1921079958463135E-4</v>
      </c>
      <c r="AN112">
        <f t="shared" si="47"/>
        <v>411</v>
      </c>
      <c r="AW112">
        <v>43</v>
      </c>
      <c r="AX112" s="5">
        <f t="shared" si="48"/>
        <v>2.3522975929978117E-2</v>
      </c>
    </row>
    <row r="113" spans="2:50">
      <c r="B113">
        <v>208</v>
      </c>
      <c r="C113">
        <v>1370</v>
      </c>
      <c r="D113">
        <v>136</v>
      </c>
      <c r="E113">
        <v>806</v>
      </c>
      <c r="F113" s="27">
        <v>434</v>
      </c>
      <c r="G113">
        <f t="shared" si="38"/>
        <v>0.31678832116788319</v>
      </c>
      <c r="H113">
        <v>125</v>
      </c>
      <c r="I113">
        <v>14</v>
      </c>
      <c r="J113" s="24">
        <v>0</v>
      </c>
      <c r="K113" s="6">
        <v>0</v>
      </c>
      <c r="L113" s="7">
        <v>0</v>
      </c>
      <c r="M113">
        <f t="shared" si="39"/>
        <v>0</v>
      </c>
      <c r="N113" s="7">
        <v>3</v>
      </c>
      <c r="O113" s="6">
        <v>0</v>
      </c>
      <c r="P113" s="6">
        <v>0</v>
      </c>
      <c r="Q113">
        <f t="shared" si="40"/>
        <v>2.1897810218978104E-3</v>
      </c>
      <c r="R113" s="7">
        <v>0</v>
      </c>
      <c r="S113" s="7">
        <v>0</v>
      </c>
      <c r="T113" s="7">
        <v>0</v>
      </c>
      <c r="U113">
        <f t="shared" si="41"/>
        <v>0</v>
      </c>
      <c r="V113" s="7">
        <v>0</v>
      </c>
      <c r="W113" s="6">
        <v>0</v>
      </c>
      <c r="X113" s="7">
        <v>0</v>
      </c>
      <c r="Y113">
        <f t="shared" si="42"/>
        <v>0</v>
      </c>
      <c r="Z113" s="7">
        <v>0</v>
      </c>
      <c r="AA113" s="7">
        <v>0</v>
      </c>
      <c r="AB113" s="7">
        <v>0</v>
      </c>
      <c r="AC113">
        <f t="shared" si="43"/>
        <v>0</v>
      </c>
      <c r="AD113" s="7">
        <v>0</v>
      </c>
      <c r="AE113" s="6">
        <v>0</v>
      </c>
      <c r="AF113" s="7">
        <v>0</v>
      </c>
      <c r="AG113">
        <f t="shared" si="44"/>
        <v>0</v>
      </c>
      <c r="AH113" s="7">
        <v>0</v>
      </c>
      <c r="AI113" s="7">
        <v>0</v>
      </c>
      <c r="AJ113" s="7">
        <v>0</v>
      </c>
      <c r="AK113">
        <f t="shared" si="45"/>
        <v>0</v>
      </c>
      <c r="AL113">
        <f t="shared" si="46"/>
        <v>3</v>
      </c>
      <c r="AM113">
        <f t="shared" si="36"/>
        <v>2.1897810218978104E-3</v>
      </c>
      <c r="AN113">
        <f t="shared" si="47"/>
        <v>431</v>
      </c>
      <c r="AW113">
        <v>56</v>
      </c>
      <c r="AX113" s="5">
        <f t="shared" si="48"/>
        <v>2.9075804776739357E-2</v>
      </c>
    </row>
    <row r="114" spans="2:50">
      <c r="B114">
        <v>259</v>
      </c>
      <c r="C114">
        <v>1767</v>
      </c>
      <c r="D114">
        <v>151</v>
      </c>
      <c r="E114">
        <v>1015</v>
      </c>
      <c r="F114" s="27">
        <v>585</v>
      </c>
      <c r="G114">
        <f t="shared" si="38"/>
        <v>0.33106960950764008</v>
      </c>
      <c r="H114">
        <v>167</v>
      </c>
      <c r="I114">
        <v>22</v>
      </c>
      <c r="J114" s="24">
        <v>1</v>
      </c>
      <c r="K114" s="6">
        <v>0</v>
      </c>
      <c r="L114" s="7">
        <v>1</v>
      </c>
      <c r="M114">
        <f t="shared" si="39"/>
        <v>5.6593095642331638E-4</v>
      </c>
      <c r="N114" s="7">
        <v>7</v>
      </c>
      <c r="O114" s="6">
        <v>0</v>
      </c>
      <c r="P114" s="6">
        <v>4</v>
      </c>
      <c r="Q114">
        <f t="shared" si="40"/>
        <v>3.9615166949632146E-3</v>
      </c>
      <c r="R114" s="7">
        <v>2</v>
      </c>
      <c r="S114" s="7">
        <v>0</v>
      </c>
      <c r="T114" s="7">
        <v>2</v>
      </c>
      <c r="U114">
        <f t="shared" si="41"/>
        <v>1.1318619128466328E-3</v>
      </c>
      <c r="V114" s="7">
        <v>0</v>
      </c>
      <c r="W114" s="6">
        <v>0</v>
      </c>
      <c r="X114" s="7">
        <v>0</v>
      </c>
      <c r="Y114">
        <f t="shared" si="42"/>
        <v>0</v>
      </c>
      <c r="Z114" s="7">
        <v>6</v>
      </c>
      <c r="AA114" s="7">
        <v>5</v>
      </c>
      <c r="AB114" s="7">
        <v>1</v>
      </c>
      <c r="AC114">
        <f t="shared" si="43"/>
        <v>3.3955857385398981E-3</v>
      </c>
      <c r="AD114" s="7">
        <v>0</v>
      </c>
      <c r="AE114" s="6">
        <v>0</v>
      </c>
      <c r="AF114" s="7">
        <v>0</v>
      </c>
      <c r="AG114">
        <f t="shared" si="44"/>
        <v>0</v>
      </c>
      <c r="AH114" s="7">
        <v>2</v>
      </c>
      <c r="AI114" s="7">
        <v>0</v>
      </c>
      <c r="AJ114" s="7">
        <v>2</v>
      </c>
      <c r="AK114">
        <f t="shared" si="45"/>
        <v>1.1318619128466328E-3</v>
      </c>
      <c r="AL114">
        <f t="shared" si="46"/>
        <v>18</v>
      </c>
      <c r="AM114">
        <f t="shared" si="36"/>
        <v>1.0186757215619695E-2</v>
      </c>
      <c r="AN114">
        <f t="shared" si="47"/>
        <v>567</v>
      </c>
      <c r="AW114">
        <v>59</v>
      </c>
      <c r="AX114" s="5">
        <f t="shared" si="48"/>
        <v>4.3065693430656936E-2</v>
      </c>
    </row>
    <row r="115" spans="2:50">
      <c r="B115">
        <v>268</v>
      </c>
      <c r="C115">
        <v>1880</v>
      </c>
      <c r="D115">
        <v>178</v>
      </c>
      <c r="E115">
        <v>1118</v>
      </c>
      <c r="F115" s="27">
        <v>676</v>
      </c>
      <c r="G115">
        <f t="shared" si="38"/>
        <v>0.3595744680851064</v>
      </c>
      <c r="H115">
        <v>187</v>
      </c>
      <c r="I115">
        <v>51</v>
      </c>
      <c r="J115" s="24">
        <v>3</v>
      </c>
      <c r="K115" s="6">
        <v>0</v>
      </c>
      <c r="L115" s="7">
        <v>3</v>
      </c>
      <c r="M115">
        <f t="shared" si="39"/>
        <v>1.5957446808510637E-3</v>
      </c>
      <c r="N115" s="7">
        <v>19</v>
      </c>
      <c r="O115" s="6">
        <v>0</v>
      </c>
      <c r="P115" s="6">
        <v>9</v>
      </c>
      <c r="Q115">
        <f t="shared" si="40"/>
        <v>1.0106382978723405E-2</v>
      </c>
      <c r="R115" s="7">
        <v>3</v>
      </c>
      <c r="S115" s="7">
        <v>0</v>
      </c>
      <c r="T115" s="7">
        <v>3</v>
      </c>
      <c r="U115">
        <f t="shared" si="41"/>
        <v>1.5957446808510637E-3</v>
      </c>
      <c r="V115" s="7">
        <v>0</v>
      </c>
      <c r="W115" s="6">
        <v>0</v>
      </c>
      <c r="X115" s="7">
        <v>0</v>
      </c>
      <c r="Y115">
        <f t="shared" si="42"/>
        <v>0</v>
      </c>
      <c r="Z115" s="7">
        <v>11</v>
      </c>
      <c r="AA115" s="7">
        <v>7</v>
      </c>
      <c r="AB115" s="7">
        <v>4</v>
      </c>
      <c r="AC115">
        <f t="shared" si="43"/>
        <v>5.8510638297872338E-3</v>
      </c>
      <c r="AD115" s="7">
        <v>0</v>
      </c>
      <c r="AE115" s="6">
        <v>0</v>
      </c>
      <c r="AF115" s="7">
        <v>0</v>
      </c>
      <c r="AG115">
        <f t="shared" si="44"/>
        <v>0</v>
      </c>
      <c r="AH115" s="7">
        <v>1</v>
      </c>
      <c r="AI115" s="7">
        <v>0</v>
      </c>
      <c r="AJ115" s="7">
        <v>1</v>
      </c>
      <c r="AK115">
        <f t="shared" si="45"/>
        <v>5.3191489361702129E-4</v>
      </c>
      <c r="AL115">
        <f t="shared" si="46"/>
        <v>37</v>
      </c>
      <c r="AM115">
        <f t="shared" si="36"/>
        <v>1.9680851063829788E-2</v>
      </c>
      <c r="AN115">
        <f t="shared" si="47"/>
        <v>639</v>
      </c>
      <c r="AW115">
        <v>89</v>
      </c>
      <c r="AX115" s="5">
        <f t="shared" si="48"/>
        <v>5.0367855121675152E-2</v>
      </c>
    </row>
    <row r="116" spans="2:50">
      <c r="B116">
        <v>258</v>
      </c>
      <c r="C116">
        <v>1839</v>
      </c>
      <c r="D116">
        <v>197</v>
      </c>
      <c r="E116">
        <v>1265</v>
      </c>
      <c r="F116" s="27">
        <v>685</v>
      </c>
      <c r="G116">
        <f t="shared" si="38"/>
        <v>0.37248504622077216</v>
      </c>
      <c r="H116">
        <v>162</v>
      </c>
      <c r="I116">
        <v>24</v>
      </c>
      <c r="J116" s="24">
        <v>3</v>
      </c>
      <c r="K116" s="6">
        <v>0</v>
      </c>
      <c r="L116" s="7">
        <v>3</v>
      </c>
      <c r="M116">
        <f t="shared" si="39"/>
        <v>1.6313213703099511E-3</v>
      </c>
      <c r="N116" s="7">
        <v>4</v>
      </c>
      <c r="O116" s="6">
        <v>0</v>
      </c>
      <c r="P116" s="6">
        <v>3</v>
      </c>
      <c r="Q116">
        <f t="shared" si="40"/>
        <v>2.1750951604132679E-3</v>
      </c>
      <c r="R116" s="7">
        <v>0</v>
      </c>
      <c r="S116" s="7">
        <v>0</v>
      </c>
      <c r="T116" s="7">
        <v>0</v>
      </c>
      <c r="U116">
        <f t="shared" si="41"/>
        <v>0</v>
      </c>
      <c r="V116" s="7">
        <v>0</v>
      </c>
      <c r="W116" s="6">
        <v>0</v>
      </c>
      <c r="X116" s="7">
        <v>0</v>
      </c>
      <c r="Y116">
        <f t="shared" si="42"/>
        <v>0</v>
      </c>
      <c r="Z116" s="7">
        <v>2</v>
      </c>
      <c r="AA116" s="7">
        <v>1</v>
      </c>
      <c r="AB116" s="7">
        <v>1</v>
      </c>
      <c r="AC116">
        <f t="shared" si="43"/>
        <v>1.0875475802066339E-3</v>
      </c>
      <c r="AD116" s="7">
        <v>1</v>
      </c>
      <c r="AE116" s="6">
        <v>0</v>
      </c>
      <c r="AF116" s="7">
        <v>1</v>
      </c>
      <c r="AG116">
        <f t="shared" si="44"/>
        <v>5.4377379010331697E-4</v>
      </c>
      <c r="AH116" s="7">
        <v>0</v>
      </c>
      <c r="AI116" s="7">
        <v>0</v>
      </c>
      <c r="AJ116" s="7">
        <v>0</v>
      </c>
      <c r="AK116">
        <f t="shared" si="45"/>
        <v>0</v>
      </c>
      <c r="AL116">
        <f t="shared" si="46"/>
        <v>10</v>
      </c>
      <c r="AM116">
        <f t="shared" si="36"/>
        <v>5.4377379010331706E-3</v>
      </c>
      <c r="AN116">
        <f t="shared" si="47"/>
        <v>675</v>
      </c>
      <c r="AW116">
        <v>122</v>
      </c>
      <c r="AX116" s="5">
        <f t="shared" si="48"/>
        <v>6.4893617021276592E-2</v>
      </c>
    </row>
    <row r="117" spans="2:50">
      <c r="B117">
        <v>267</v>
      </c>
      <c r="C117">
        <v>2012</v>
      </c>
      <c r="D117">
        <v>183</v>
      </c>
      <c r="E117">
        <v>1280</v>
      </c>
      <c r="F117" s="27">
        <v>692</v>
      </c>
      <c r="G117">
        <f t="shared" si="38"/>
        <v>0.34393638170974156</v>
      </c>
      <c r="H117">
        <v>152</v>
      </c>
      <c r="I117">
        <v>52</v>
      </c>
      <c r="J117" s="24">
        <v>18</v>
      </c>
      <c r="K117" s="6">
        <v>0</v>
      </c>
      <c r="L117" s="7">
        <v>18</v>
      </c>
      <c r="M117">
        <f t="shared" si="39"/>
        <v>8.9463220675944331E-3</v>
      </c>
      <c r="N117" s="7">
        <v>15</v>
      </c>
      <c r="O117" s="6">
        <v>0</v>
      </c>
      <c r="P117" s="6">
        <v>13</v>
      </c>
      <c r="Q117">
        <f t="shared" si="40"/>
        <v>7.4552683896620276E-3</v>
      </c>
      <c r="R117" s="7">
        <v>0</v>
      </c>
      <c r="S117" s="7">
        <v>0</v>
      </c>
      <c r="T117" s="7">
        <v>0</v>
      </c>
      <c r="U117">
        <f t="shared" si="41"/>
        <v>0</v>
      </c>
      <c r="V117" s="7">
        <v>0</v>
      </c>
      <c r="W117" s="6">
        <v>0</v>
      </c>
      <c r="X117" s="7">
        <v>0</v>
      </c>
      <c r="Y117">
        <f t="shared" si="42"/>
        <v>0</v>
      </c>
      <c r="Z117" s="7">
        <v>1</v>
      </c>
      <c r="AA117" s="7">
        <v>0</v>
      </c>
      <c r="AB117" s="7">
        <v>1</v>
      </c>
      <c r="AC117">
        <f t="shared" si="43"/>
        <v>4.9701789264413514E-4</v>
      </c>
      <c r="AD117" s="7">
        <v>0</v>
      </c>
      <c r="AE117" s="6">
        <v>0</v>
      </c>
      <c r="AF117" s="7">
        <v>0</v>
      </c>
      <c r="AG117">
        <f t="shared" si="44"/>
        <v>0</v>
      </c>
      <c r="AH117" s="7">
        <v>1</v>
      </c>
      <c r="AI117" s="7">
        <v>0</v>
      </c>
      <c r="AJ117" s="7">
        <v>1</v>
      </c>
      <c r="AK117">
        <f t="shared" si="45"/>
        <v>4.9701789264413514E-4</v>
      </c>
      <c r="AL117">
        <f t="shared" si="46"/>
        <v>35</v>
      </c>
      <c r="AM117">
        <f t="shared" si="36"/>
        <v>1.7395626242544732E-2</v>
      </c>
      <c r="AN117">
        <f t="shared" si="47"/>
        <v>657</v>
      </c>
      <c r="AW117">
        <v>97</v>
      </c>
      <c r="AX117" s="5">
        <f t="shared" si="48"/>
        <v>5.274605764002175E-2</v>
      </c>
    </row>
    <row r="118" spans="2:50">
      <c r="B118">
        <v>265</v>
      </c>
      <c r="C118">
        <v>1959</v>
      </c>
      <c r="D118">
        <v>183</v>
      </c>
      <c r="E118">
        <v>1189</v>
      </c>
      <c r="F118" s="27">
        <v>710</v>
      </c>
      <c r="G118">
        <f t="shared" si="38"/>
        <v>0.36242981112812661</v>
      </c>
      <c r="H118">
        <v>176</v>
      </c>
      <c r="I118">
        <v>65</v>
      </c>
      <c r="J118" s="24">
        <v>30</v>
      </c>
      <c r="K118" s="6">
        <v>0</v>
      </c>
      <c r="L118" s="7">
        <v>30</v>
      </c>
      <c r="M118">
        <f t="shared" si="39"/>
        <v>1.5313935681470138E-2</v>
      </c>
      <c r="N118" s="7">
        <v>20</v>
      </c>
      <c r="O118" s="6">
        <v>0</v>
      </c>
      <c r="P118" s="6">
        <v>14</v>
      </c>
      <c r="Q118">
        <f t="shared" si="40"/>
        <v>1.0209290454313425E-2</v>
      </c>
      <c r="R118" s="7">
        <v>0</v>
      </c>
      <c r="S118" s="7">
        <v>0</v>
      </c>
      <c r="T118" s="7">
        <v>0</v>
      </c>
      <c r="U118">
        <f t="shared" si="41"/>
        <v>0</v>
      </c>
      <c r="V118" s="7">
        <v>0</v>
      </c>
      <c r="W118" s="6">
        <v>0</v>
      </c>
      <c r="X118" s="7">
        <v>0</v>
      </c>
      <c r="Y118">
        <f t="shared" si="42"/>
        <v>0</v>
      </c>
      <c r="Z118" s="7">
        <v>1</v>
      </c>
      <c r="AA118" s="7">
        <v>1</v>
      </c>
      <c r="AB118" s="7">
        <v>0</v>
      </c>
      <c r="AC118">
        <f t="shared" si="43"/>
        <v>5.1046452271567128E-4</v>
      </c>
      <c r="AD118" s="7">
        <v>0</v>
      </c>
      <c r="AE118" s="6">
        <v>0</v>
      </c>
      <c r="AF118" s="7">
        <v>0</v>
      </c>
      <c r="AG118">
        <f t="shared" si="44"/>
        <v>0</v>
      </c>
      <c r="AH118" s="7">
        <v>0</v>
      </c>
      <c r="AI118" s="7">
        <v>0</v>
      </c>
      <c r="AJ118" s="7">
        <v>0</v>
      </c>
      <c r="AK118">
        <f t="shared" si="45"/>
        <v>0</v>
      </c>
      <c r="AL118">
        <f t="shared" si="46"/>
        <v>51</v>
      </c>
      <c r="AM118">
        <f t="shared" si="36"/>
        <v>2.6033690658499236E-2</v>
      </c>
      <c r="AN118">
        <f t="shared" si="47"/>
        <v>659</v>
      </c>
      <c r="AW118">
        <v>81</v>
      </c>
      <c r="AX118" s="5">
        <f t="shared" si="48"/>
        <v>4.0258449304174951E-2</v>
      </c>
    </row>
    <row r="119" spans="2:50">
      <c r="B119">
        <v>268</v>
      </c>
      <c r="C119">
        <v>1951</v>
      </c>
      <c r="D119">
        <v>165</v>
      </c>
      <c r="E119">
        <v>1152</v>
      </c>
      <c r="F119" s="27">
        <v>573</v>
      </c>
      <c r="G119">
        <f t="shared" si="38"/>
        <v>0.29369554074833421</v>
      </c>
      <c r="H119">
        <v>128</v>
      </c>
      <c r="I119">
        <v>54</v>
      </c>
      <c r="J119" s="24">
        <v>34</v>
      </c>
      <c r="K119" s="6">
        <v>0</v>
      </c>
      <c r="L119" s="7">
        <v>34</v>
      </c>
      <c r="M119">
        <f t="shared" si="39"/>
        <v>1.7426960533059969E-2</v>
      </c>
      <c r="N119" s="7">
        <v>14</v>
      </c>
      <c r="O119" s="6">
        <v>0</v>
      </c>
      <c r="P119" s="6">
        <v>7</v>
      </c>
      <c r="Q119">
        <f t="shared" si="40"/>
        <v>7.1758072783188109E-3</v>
      </c>
      <c r="R119" s="7">
        <v>0</v>
      </c>
      <c r="S119" s="7">
        <v>0</v>
      </c>
      <c r="T119" s="7">
        <v>0</v>
      </c>
      <c r="U119">
        <f t="shared" si="41"/>
        <v>0</v>
      </c>
      <c r="V119" s="7">
        <v>0</v>
      </c>
      <c r="W119" s="6">
        <v>0</v>
      </c>
      <c r="X119" s="7">
        <v>0</v>
      </c>
      <c r="Y119">
        <f t="shared" si="42"/>
        <v>0</v>
      </c>
      <c r="Z119" s="7">
        <v>2</v>
      </c>
      <c r="AA119" s="7">
        <v>2</v>
      </c>
      <c r="AB119" s="7">
        <v>0</v>
      </c>
      <c r="AC119">
        <f t="shared" si="43"/>
        <v>1.0251153254741158E-3</v>
      </c>
      <c r="AD119" s="7">
        <v>0</v>
      </c>
      <c r="AE119" s="6">
        <v>0</v>
      </c>
      <c r="AF119" s="7">
        <v>0</v>
      </c>
      <c r="AG119">
        <f t="shared" si="44"/>
        <v>0</v>
      </c>
      <c r="AH119" s="7">
        <v>1</v>
      </c>
      <c r="AI119" s="7">
        <v>0</v>
      </c>
      <c r="AJ119" s="7">
        <v>1</v>
      </c>
      <c r="AK119">
        <f t="shared" si="45"/>
        <v>5.1255766273705791E-4</v>
      </c>
      <c r="AL119">
        <f t="shared" si="46"/>
        <v>51</v>
      </c>
      <c r="AM119">
        <f t="shared" si="36"/>
        <v>2.6140440799589954E-2</v>
      </c>
      <c r="AN119">
        <f t="shared" si="47"/>
        <v>522</v>
      </c>
      <c r="AW119">
        <v>90</v>
      </c>
      <c r="AX119" s="5">
        <f t="shared" si="48"/>
        <v>4.5941807044410414E-2</v>
      </c>
    </row>
    <row r="120" spans="2:50">
      <c r="B120">
        <v>254</v>
      </c>
      <c r="C120">
        <v>1812</v>
      </c>
      <c r="D120">
        <v>168</v>
      </c>
      <c r="E120">
        <v>1064</v>
      </c>
      <c r="F120" s="27">
        <v>588</v>
      </c>
      <c r="G120">
        <f t="shared" si="38"/>
        <v>0.32450331125827814</v>
      </c>
      <c r="H120">
        <v>129</v>
      </c>
      <c r="I120">
        <v>48</v>
      </c>
      <c r="J120" s="24">
        <v>30</v>
      </c>
      <c r="K120" s="6">
        <v>0</v>
      </c>
      <c r="L120" s="7">
        <v>30</v>
      </c>
      <c r="M120">
        <f t="shared" si="39"/>
        <v>1.6556291390728478E-2</v>
      </c>
      <c r="N120" s="7">
        <v>7</v>
      </c>
      <c r="O120" s="6">
        <v>0</v>
      </c>
      <c r="P120" s="6">
        <v>6</v>
      </c>
      <c r="Q120">
        <f t="shared" si="40"/>
        <v>3.8631346578366448E-3</v>
      </c>
      <c r="R120" s="7">
        <v>0</v>
      </c>
      <c r="S120" s="7">
        <v>0</v>
      </c>
      <c r="T120" s="7">
        <v>0</v>
      </c>
      <c r="U120">
        <f t="shared" si="41"/>
        <v>0</v>
      </c>
      <c r="V120" s="7">
        <v>0</v>
      </c>
      <c r="W120" s="6">
        <v>0</v>
      </c>
      <c r="X120" s="7">
        <v>0</v>
      </c>
      <c r="Y120">
        <f t="shared" si="42"/>
        <v>0</v>
      </c>
      <c r="Z120" s="7">
        <v>2</v>
      </c>
      <c r="AA120" s="7">
        <v>2</v>
      </c>
      <c r="AB120" s="7">
        <v>0</v>
      </c>
      <c r="AC120">
        <f t="shared" si="43"/>
        <v>1.1037527593818985E-3</v>
      </c>
      <c r="AD120" s="7">
        <v>0</v>
      </c>
      <c r="AE120" s="6">
        <v>0</v>
      </c>
      <c r="AF120" s="7">
        <v>0</v>
      </c>
      <c r="AG120">
        <f t="shared" si="44"/>
        <v>0</v>
      </c>
      <c r="AH120" s="7">
        <v>1</v>
      </c>
      <c r="AI120" s="7">
        <v>0</v>
      </c>
      <c r="AJ120" s="7">
        <v>1</v>
      </c>
      <c r="AK120">
        <f t="shared" si="45"/>
        <v>5.5187637969094923E-4</v>
      </c>
      <c r="AL120">
        <f t="shared" si="46"/>
        <v>40</v>
      </c>
      <c r="AM120">
        <f t="shared" si="36"/>
        <v>2.2075055187637971E-2</v>
      </c>
      <c r="AN120">
        <f t="shared" si="47"/>
        <v>548</v>
      </c>
      <c r="AW120">
        <v>62</v>
      </c>
      <c r="AX120" s="5">
        <f t="shared" si="48"/>
        <v>3.1778575089697593E-2</v>
      </c>
    </row>
    <row r="121" spans="2:50">
      <c r="B121">
        <v>278</v>
      </c>
      <c r="C121">
        <v>1700</v>
      </c>
      <c r="D121">
        <v>188</v>
      </c>
      <c r="E121">
        <v>1216</v>
      </c>
      <c r="F121" s="27">
        <v>749</v>
      </c>
      <c r="G121">
        <f t="shared" si="38"/>
        <v>0.44058823529411767</v>
      </c>
      <c r="H121">
        <v>169</v>
      </c>
      <c r="I121">
        <v>86</v>
      </c>
      <c r="J121" s="24">
        <v>46</v>
      </c>
      <c r="K121" s="6">
        <v>3</v>
      </c>
      <c r="L121" s="7">
        <v>43</v>
      </c>
      <c r="M121">
        <f t="shared" si="39"/>
        <v>2.7058823529411764E-2</v>
      </c>
      <c r="N121" s="7">
        <v>26</v>
      </c>
      <c r="O121" s="6">
        <v>1</v>
      </c>
      <c r="P121" s="6">
        <v>20</v>
      </c>
      <c r="Q121">
        <f t="shared" si="40"/>
        <v>1.5294117647058824E-2</v>
      </c>
      <c r="R121" s="7">
        <v>0</v>
      </c>
      <c r="S121" s="7">
        <v>0</v>
      </c>
      <c r="T121" s="7">
        <v>0</v>
      </c>
      <c r="U121">
        <f t="shared" si="41"/>
        <v>0</v>
      </c>
      <c r="V121" s="7">
        <v>0</v>
      </c>
      <c r="W121" s="6">
        <v>0</v>
      </c>
      <c r="X121" s="7">
        <v>0</v>
      </c>
      <c r="Y121">
        <f t="shared" si="42"/>
        <v>0</v>
      </c>
      <c r="Z121" s="7">
        <v>2</v>
      </c>
      <c r="AA121" s="7">
        <v>1</v>
      </c>
      <c r="AB121" s="7">
        <v>1</v>
      </c>
      <c r="AC121">
        <f t="shared" si="43"/>
        <v>1.176470588235294E-3</v>
      </c>
      <c r="AD121" s="7">
        <v>1</v>
      </c>
      <c r="AE121" s="6">
        <v>0</v>
      </c>
      <c r="AF121" s="7">
        <v>1</v>
      </c>
      <c r="AG121">
        <f t="shared" si="44"/>
        <v>5.8823529411764701E-4</v>
      </c>
      <c r="AH121" s="7">
        <v>0</v>
      </c>
      <c r="AI121" s="7">
        <v>0</v>
      </c>
      <c r="AJ121" s="7">
        <v>0</v>
      </c>
      <c r="AK121">
        <f t="shared" si="45"/>
        <v>0</v>
      </c>
      <c r="AL121">
        <f t="shared" si="46"/>
        <v>75</v>
      </c>
      <c r="AM121">
        <f t="shared" si="36"/>
        <v>4.4117647058823532E-2</v>
      </c>
      <c r="AN121">
        <f t="shared" si="47"/>
        <v>674</v>
      </c>
      <c r="AW121">
        <v>77</v>
      </c>
      <c r="AX121" s="5">
        <f t="shared" si="48"/>
        <v>4.2494481236203092E-2</v>
      </c>
    </row>
    <row r="122" spans="2:50">
      <c r="B122">
        <v>133</v>
      </c>
      <c r="C122">
        <v>1134</v>
      </c>
      <c r="D122">
        <v>87</v>
      </c>
      <c r="E122">
        <v>821</v>
      </c>
      <c r="F122" s="27">
        <v>300</v>
      </c>
      <c r="G122">
        <f t="shared" si="38"/>
        <v>0.26455026455026454</v>
      </c>
      <c r="H122">
        <v>65</v>
      </c>
      <c r="I122">
        <v>34</v>
      </c>
      <c r="J122" s="24">
        <v>11</v>
      </c>
      <c r="K122" s="6">
        <v>1</v>
      </c>
      <c r="L122" s="7">
        <v>10</v>
      </c>
      <c r="M122">
        <f t="shared" si="39"/>
        <v>9.700176366843033E-3</v>
      </c>
      <c r="N122" s="7">
        <v>11</v>
      </c>
      <c r="O122" s="6">
        <v>0</v>
      </c>
      <c r="P122" s="6">
        <v>5</v>
      </c>
      <c r="Q122">
        <f t="shared" si="40"/>
        <v>9.700176366843033E-3</v>
      </c>
      <c r="R122" s="7">
        <v>0</v>
      </c>
      <c r="S122" s="7">
        <v>0</v>
      </c>
      <c r="T122" s="7">
        <v>0</v>
      </c>
      <c r="U122">
        <f t="shared" si="41"/>
        <v>0</v>
      </c>
      <c r="V122" s="7">
        <v>0</v>
      </c>
      <c r="W122" s="6">
        <v>0</v>
      </c>
      <c r="X122" s="7">
        <v>0</v>
      </c>
      <c r="Y122">
        <f t="shared" si="42"/>
        <v>0</v>
      </c>
      <c r="Z122" s="7">
        <v>1</v>
      </c>
      <c r="AA122" s="7">
        <v>1</v>
      </c>
      <c r="AB122" s="7">
        <v>0</v>
      </c>
      <c r="AC122">
        <f t="shared" si="43"/>
        <v>8.8183421516754845E-4</v>
      </c>
      <c r="AD122" s="7">
        <v>0</v>
      </c>
      <c r="AE122" s="6">
        <v>0</v>
      </c>
      <c r="AF122" s="7">
        <v>0</v>
      </c>
      <c r="AG122">
        <f t="shared" si="44"/>
        <v>0</v>
      </c>
      <c r="AH122" s="7">
        <v>0</v>
      </c>
      <c r="AI122" s="7">
        <v>0</v>
      </c>
      <c r="AJ122" s="7">
        <v>0</v>
      </c>
      <c r="AK122">
        <f t="shared" si="45"/>
        <v>0</v>
      </c>
      <c r="AL122">
        <f t="shared" si="46"/>
        <v>23</v>
      </c>
      <c r="AM122">
        <f t="shared" si="36"/>
        <v>2.0282186948853614E-2</v>
      </c>
      <c r="AN122">
        <f t="shared" si="47"/>
        <v>277</v>
      </c>
      <c r="AW122">
        <v>76</v>
      </c>
      <c r="AX122" s="5">
        <f t="shared" si="48"/>
        <v>4.4705882352941179E-2</v>
      </c>
    </row>
    <row r="123" spans="2:50">
      <c r="B123">
        <v>261</v>
      </c>
      <c r="C123">
        <v>1854</v>
      </c>
      <c r="D123">
        <v>205</v>
      </c>
      <c r="E123">
        <v>1328</v>
      </c>
      <c r="F123" s="27">
        <v>968</v>
      </c>
      <c r="G123">
        <f t="shared" si="38"/>
        <v>0.52211434735706586</v>
      </c>
      <c r="H123">
        <v>186</v>
      </c>
      <c r="I123">
        <v>62</v>
      </c>
      <c r="J123" s="24">
        <v>29</v>
      </c>
      <c r="K123" s="6">
        <v>5</v>
      </c>
      <c r="L123" s="7">
        <v>24</v>
      </c>
      <c r="M123">
        <f t="shared" si="39"/>
        <v>1.5641855447680691E-2</v>
      </c>
      <c r="N123" s="7">
        <v>16</v>
      </c>
      <c r="O123" s="6">
        <v>0</v>
      </c>
      <c r="P123" s="6">
        <v>14</v>
      </c>
      <c r="Q123">
        <f t="shared" si="40"/>
        <v>8.6299892125134836E-3</v>
      </c>
      <c r="R123" s="7">
        <v>0</v>
      </c>
      <c r="S123" s="7">
        <v>0</v>
      </c>
      <c r="T123" s="7">
        <v>0</v>
      </c>
      <c r="U123">
        <f t="shared" si="41"/>
        <v>0</v>
      </c>
      <c r="V123" s="7">
        <v>0</v>
      </c>
      <c r="W123" s="6">
        <v>0</v>
      </c>
      <c r="X123" s="7">
        <v>0</v>
      </c>
      <c r="Y123">
        <f t="shared" si="42"/>
        <v>0</v>
      </c>
      <c r="Z123" s="7">
        <v>5</v>
      </c>
      <c r="AA123" s="7">
        <v>2</v>
      </c>
      <c r="AB123" s="7">
        <v>3</v>
      </c>
      <c r="AC123">
        <f t="shared" si="43"/>
        <v>2.6968716289104641E-3</v>
      </c>
      <c r="AD123" s="7">
        <v>0</v>
      </c>
      <c r="AE123" s="6">
        <v>0</v>
      </c>
      <c r="AF123" s="7">
        <v>0</v>
      </c>
      <c r="AG123">
        <f t="shared" si="44"/>
        <v>0</v>
      </c>
      <c r="AH123" s="7">
        <v>0</v>
      </c>
      <c r="AI123" s="7">
        <v>0</v>
      </c>
      <c r="AJ123" s="7">
        <v>0</v>
      </c>
      <c r="AK123">
        <f t="shared" si="45"/>
        <v>0</v>
      </c>
      <c r="AL123">
        <f t="shared" si="46"/>
        <v>50</v>
      </c>
      <c r="AM123">
        <f t="shared" si="36"/>
        <v>2.696871628910464E-2</v>
      </c>
      <c r="AN123">
        <f t="shared" si="47"/>
        <v>918</v>
      </c>
      <c r="AW123">
        <v>34</v>
      </c>
      <c r="AX123" s="5">
        <f t="shared" si="48"/>
        <v>2.9982363315696647E-2</v>
      </c>
    </row>
    <row r="124" spans="2:50">
      <c r="B124">
        <v>264</v>
      </c>
      <c r="C124">
        <v>1835</v>
      </c>
      <c r="D124">
        <v>176</v>
      </c>
      <c r="E124">
        <v>1120</v>
      </c>
      <c r="F124" s="27">
        <v>719</v>
      </c>
      <c r="G124">
        <f t="shared" si="38"/>
        <v>0.39182561307901909</v>
      </c>
      <c r="H124">
        <v>156</v>
      </c>
      <c r="I124">
        <v>57</v>
      </c>
      <c r="J124" s="24">
        <v>17</v>
      </c>
      <c r="K124" s="6">
        <v>7</v>
      </c>
      <c r="L124" s="7">
        <v>11</v>
      </c>
      <c r="M124">
        <f t="shared" si="39"/>
        <v>9.2643051771117164E-3</v>
      </c>
      <c r="N124" s="7">
        <v>16</v>
      </c>
      <c r="O124" s="6">
        <v>0</v>
      </c>
      <c r="P124" s="6">
        <v>14</v>
      </c>
      <c r="Q124">
        <f t="shared" si="40"/>
        <v>8.7193460490463219E-3</v>
      </c>
      <c r="R124" s="7">
        <v>3</v>
      </c>
      <c r="S124" s="7">
        <v>0</v>
      </c>
      <c r="T124" s="7">
        <v>3</v>
      </c>
      <c r="U124">
        <f t="shared" si="41"/>
        <v>1.6348773841961854E-3</v>
      </c>
      <c r="V124" s="7">
        <v>0</v>
      </c>
      <c r="W124" s="6">
        <v>0</v>
      </c>
      <c r="X124" s="7">
        <v>0</v>
      </c>
      <c r="Y124">
        <f t="shared" si="42"/>
        <v>0</v>
      </c>
      <c r="Z124" s="7">
        <v>2</v>
      </c>
      <c r="AA124" s="7">
        <v>0</v>
      </c>
      <c r="AB124" s="7">
        <v>2</v>
      </c>
      <c r="AC124">
        <f t="shared" si="43"/>
        <v>1.0899182561307902E-3</v>
      </c>
      <c r="AD124" s="7">
        <v>0</v>
      </c>
      <c r="AE124" s="6">
        <v>0</v>
      </c>
      <c r="AF124" s="7">
        <v>0</v>
      </c>
      <c r="AG124">
        <f t="shared" si="44"/>
        <v>0</v>
      </c>
      <c r="AH124" s="7">
        <v>1</v>
      </c>
      <c r="AI124" s="7">
        <v>0</v>
      </c>
      <c r="AJ124" s="7">
        <v>1</v>
      </c>
      <c r="AK124">
        <f t="shared" si="45"/>
        <v>5.4495912806539512E-4</v>
      </c>
      <c r="AL124">
        <f t="shared" si="46"/>
        <v>39</v>
      </c>
      <c r="AM124">
        <f t="shared" si="36"/>
        <v>2.125340599455041E-2</v>
      </c>
      <c r="AN124">
        <f t="shared" si="47"/>
        <v>680</v>
      </c>
      <c r="AW124">
        <v>102</v>
      </c>
      <c r="AX124" s="5">
        <f t="shared" si="48"/>
        <v>5.5016181229773461E-2</v>
      </c>
    </row>
    <row r="125" spans="2:50">
      <c r="B125">
        <v>272</v>
      </c>
      <c r="C125">
        <v>1796</v>
      </c>
      <c r="D125">
        <v>185</v>
      </c>
      <c r="E125">
        <v>1122</v>
      </c>
      <c r="F125" s="27">
        <v>815</v>
      </c>
      <c r="G125">
        <f t="shared" si="38"/>
        <v>0.45378619153674832</v>
      </c>
      <c r="H125">
        <v>172</v>
      </c>
      <c r="I125">
        <v>69</v>
      </c>
      <c r="J125" s="24">
        <v>28</v>
      </c>
      <c r="K125" s="6">
        <v>11</v>
      </c>
      <c r="L125" s="7">
        <v>17</v>
      </c>
      <c r="M125">
        <f t="shared" si="39"/>
        <v>1.5590200445434299E-2</v>
      </c>
      <c r="N125" s="7">
        <v>23</v>
      </c>
      <c r="O125" s="6">
        <v>2</v>
      </c>
      <c r="P125" s="6">
        <v>18</v>
      </c>
      <c r="Q125">
        <f t="shared" si="40"/>
        <v>1.2806236080178173E-2</v>
      </c>
      <c r="R125" s="7">
        <v>1</v>
      </c>
      <c r="S125" s="7">
        <v>0</v>
      </c>
      <c r="T125" s="7">
        <v>1</v>
      </c>
      <c r="U125">
        <f t="shared" si="41"/>
        <v>5.5679287305122492E-4</v>
      </c>
      <c r="V125" s="7">
        <v>0</v>
      </c>
      <c r="W125" s="6">
        <v>0</v>
      </c>
      <c r="X125" s="7">
        <v>0</v>
      </c>
      <c r="Y125">
        <f t="shared" si="42"/>
        <v>0</v>
      </c>
      <c r="Z125" s="7">
        <v>3</v>
      </c>
      <c r="AA125" s="7">
        <v>2</v>
      </c>
      <c r="AB125" s="7">
        <v>1</v>
      </c>
      <c r="AC125">
        <f t="shared" si="43"/>
        <v>1.6703786191536749E-3</v>
      </c>
      <c r="AD125" s="7">
        <v>1</v>
      </c>
      <c r="AE125" s="6">
        <v>0</v>
      </c>
      <c r="AF125" s="7">
        <v>1</v>
      </c>
      <c r="AG125">
        <f t="shared" si="44"/>
        <v>5.5679287305122492E-4</v>
      </c>
      <c r="AH125" s="7">
        <v>1</v>
      </c>
      <c r="AI125" s="7">
        <v>1</v>
      </c>
      <c r="AJ125" s="7">
        <v>0</v>
      </c>
      <c r="AK125">
        <f t="shared" si="45"/>
        <v>5.5679287305122492E-4</v>
      </c>
      <c r="AL125">
        <f t="shared" si="46"/>
        <v>57</v>
      </c>
      <c r="AM125">
        <f t="shared" si="36"/>
        <v>3.173719376391982E-2</v>
      </c>
      <c r="AN125">
        <f t="shared" si="47"/>
        <v>758</v>
      </c>
      <c r="AW125">
        <v>79</v>
      </c>
      <c r="AX125" s="5">
        <f t="shared" si="48"/>
        <v>4.305177111716621E-2</v>
      </c>
    </row>
    <row r="126" spans="2:50">
      <c r="B126">
        <v>311</v>
      </c>
      <c r="C126">
        <v>1877</v>
      </c>
      <c r="D126">
        <v>185</v>
      </c>
      <c r="E126">
        <v>1044</v>
      </c>
      <c r="F126" s="27">
        <v>778</v>
      </c>
      <c r="G126">
        <f t="shared" si="38"/>
        <v>0.41449120937666489</v>
      </c>
      <c r="H126">
        <v>191</v>
      </c>
      <c r="I126">
        <v>53</v>
      </c>
      <c r="J126" s="24">
        <v>30</v>
      </c>
      <c r="K126" s="6">
        <v>12</v>
      </c>
      <c r="L126" s="7">
        <v>18</v>
      </c>
      <c r="M126">
        <f t="shared" si="39"/>
        <v>1.5982951518380393E-2</v>
      </c>
      <c r="N126" s="7">
        <v>25</v>
      </c>
      <c r="O126" s="6">
        <v>0</v>
      </c>
      <c r="P126" s="6">
        <v>25</v>
      </c>
      <c r="Q126">
        <f t="shared" si="40"/>
        <v>1.3319126265316995E-2</v>
      </c>
      <c r="R126" s="7">
        <v>0</v>
      </c>
      <c r="S126" s="7">
        <v>0</v>
      </c>
      <c r="T126" s="7">
        <v>0</v>
      </c>
      <c r="U126">
        <f t="shared" si="41"/>
        <v>0</v>
      </c>
      <c r="V126" s="7">
        <v>0</v>
      </c>
      <c r="W126" s="6">
        <v>0</v>
      </c>
      <c r="X126" s="7">
        <v>0</v>
      </c>
      <c r="Y126">
        <f t="shared" si="42"/>
        <v>0</v>
      </c>
      <c r="Z126" s="7">
        <v>1</v>
      </c>
      <c r="AA126" s="7">
        <v>1</v>
      </c>
      <c r="AB126" s="7">
        <v>0</v>
      </c>
      <c r="AC126">
        <f t="shared" si="43"/>
        <v>5.3276505061267978E-4</v>
      </c>
      <c r="AD126" s="7">
        <v>0</v>
      </c>
      <c r="AE126" s="6">
        <v>0</v>
      </c>
      <c r="AF126" s="7">
        <v>0</v>
      </c>
      <c r="AG126">
        <f t="shared" si="44"/>
        <v>0</v>
      </c>
      <c r="AH126" s="7">
        <v>0</v>
      </c>
      <c r="AI126" s="7">
        <v>0</v>
      </c>
      <c r="AJ126" s="7">
        <v>0</v>
      </c>
      <c r="AK126">
        <f t="shared" si="45"/>
        <v>0</v>
      </c>
      <c r="AL126">
        <f t="shared" si="46"/>
        <v>56</v>
      </c>
      <c r="AM126">
        <f t="shared" si="36"/>
        <v>2.9834842834310069E-2</v>
      </c>
      <c r="AN126">
        <f t="shared" si="47"/>
        <v>722</v>
      </c>
      <c r="AW126">
        <v>70</v>
      </c>
      <c r="AX126" s="5">
        <f t="shared" si="48"/>
        <v>3.8975501113585748E-2</v>
      </c>
    </row>
    <row r="127" spans="2:50">
      <c r="B127">
        <v>262</v>
      </c>
      <c r="C127">
        <v>1729</v>
      </c>
      <c r="D127">
        <v>178</v>
      </c>
      <c r="E127">
        <v>986</v>
      </c>
      <c r="F127" s="27">
        <v>725</v>
      </c>
      <c r="G127">
        <f t="shared" si="38"/>
        <v>0.4193175245806825</v>
      </c>
      <c r="H127">
        <v>206</v>
      </c>
      <c r="I127">
        <v>69</v>
      </c>
      <c r="J127" s="24">
        <v>28</v>
      </c>
      <c r="K127" s="6">
        <v>7</v>
      </c>
      <c r="L127" s="7">
        <v>21</v>
      </c>
      <c r="M127">
        <f t="shared" si="39"/>
        <v>1.6194331983805668E-2</v>
      </c>
      <c r="N127" s="7">
        <v>27</v>
      </c>
      <c r="O127" s="6">
        <v>3</v>
      </c>
      <c r="P127" s="6">
        <v>22</v>
      </c>
      <c r="Q127">
        <f t="shared" si="40"/>
        <v>1.5615962984384037E-2</v>
      </c>
      <c r="R127" s="7">
        <v>1</v>
      </c>
      <c r="S127" s="7">
        <v>0</v>
      </c>
      <c r="T127" s="7">
        <v>1</v>
      </c>
      <c r="U127">
        <f t="shared" si="41"/>
        <v>5.7836899942163096E-4</v>
      </c>
      <c r="V127" s="7">
        <v>0</v>
      </c>
      <c r="W127" s="6">
        <v>0</v>
      </c>
      <c r="X127" s="7">
        <v>0</v>
      </c>
      <c r="Y127">
        <f t="shared" si="42"/>
        <v>0</v>
      </c>
      <c r="Z127" s="7">
        <v>1</v>
      </c>
      <c r="AA127" s="7">
        <v>0</v>
      </c>
      <c r="AB127" s="7">
        <v>1</v>
      </c>
      <c r="AC127">
        <f t="shared" si="43"/>
        <v>5.7836899942163096E-4</v>
      </c>
      <c r="AD127" s="7">
        <v>0</v>
      </c>
      <c r="AE127" s="6">
        <v>0</v>
      </c>
      <c r="AF127" s="7">
        <v>0</v>
      </c>
      <c r="AG127">
        <f t="shared" si="44"/>
        <v>0</v>
      </c>
      <c r="AH127" s="7">
        <v>0</v>
      </c>
      <c r="AI127" s="7">
        <v>0</v>
      </c>
      <c r="AJ127" s="7">
        <v>0</v>
      </c>
      <c r="AK127">
        <f t="shared" si="45"/>
        <v>0</v>
      </c>
      <c r="AL127">
        <f t="shared" si="46"/>
        <v>57</v>
      </c>
      <c r="AM127">
        <f t="shared" si="36"/>
        <v>3.2967032967032968E-2</v>
      </c>
      <c r="AN127">
        <f t="shared" si="47"/>
        <v>668</v>
      </c>
      <c r="AW127">
        <v>95</v>
      </c>
      <c r="AX127" s="5">
        <f t="shared" si="48"/>
        <v>5.061267980820458E-2</v>
      </c>
    </row>
    <row r="128" spans="2:50">
      <c r="B128">
        <v>265</v>
      </c>
      <c r="C128">
        <v>1704</v>
      </c>
      <c r="D128">
        <v>177</v>
      </c>
      <c r="E128">
        <v>995</v>
      </c>
      <c r="F128" s="27">
        <v>701</v>
      </c>
      <c r="G128">
        <f t="shared" si="38"/>
        <v>0.41138497652582162</v>
      </c>
      <c r="H128">
        <v>194</v>
      </c>
      <c r="I128">
        <v>70</v>
      </c>
      <c r="J128" s="24">
        <v>28</v>
      </c>
      <c r="K128" s="6">
        <v>11</v>
      </c>
      <c r="L128" s="7">
        <v>17</v>
      </c>
      <c r="M128">
        <f t="shared" si="39"/>
        <v>1.6431924882629109E-2</v>
      </c>
      <c r="N128" s="7">
        <v>31</v>
      </c>
      <c r="O128" s="6">
        <v>2</v>
      </c>
      <c r="P128" s="6">
        <v>27</v>
      </c>
      <c r="Q128">
        <f t="shared" si="40"/>
        <v>1.8192488262910797E-2</v>
      </c>
      <c r="R128" s="7">
        <v>0</v>
      </c>
      <c r="S128" s="7">
        <v>0</v>
      </c>
      <c r="T128" s="7">
        <v>0</v>
      </c>
      <c r="U128">
        <f t="shared" si="41"/>
        <v>0</v>
      </c>
      <c r="V128" s="7">
        <v>1</v>
      </c>
      <c r="W128" s="6">
        <v>0</v>
      </c>
      <c r="X128" s="7">
        <v>1</v>
      </c>
      <c r="Y128">
        <f t="shared" si="42"/>
        <v>5.8685446009389673E-4</v>
      </c>
      <c r="Z128" s="7">
        <v>2</v>
      </c>
      <c r="AA128" s="7">
        <v>1</v>
      </c>
      <c r="AB128" s="7">
        <v>1</v>
      </c>
      <c r="AC128">
        <f t="shared" si="43"/>
        <v>1.1737089201877935E-3</v>
      </c>
      <c r="AD128" s="7">
        <v>0</v>
      </c>
      <c r="AE128" s="6">
        <v>0</v>
      </c>
      <c r="AF128" s="7">
        <v>0</v>
      </c>
      <c r="AG128">
        <f t="shared" si="44"/>
        <v>0</v>
      </c>
      <c r="AH128" s="7">
        <v>1</v>
      </c>
      <c r="AI128" s="7">
        <v>0</v>
      </c>
      <c r="AJ128" s="7">
        <v>1</v>
      </c>
      <c r="AK128">
        <f t="shared" si="45"/>
        <v>5.8685446009389673E-4</v>
      </c>
      <c r="AL128">
        <f t="shared" si="46"/>
        <v>63</v>
      </c>
      <c r="AM128">
        <f t="shared" si="36"/>
        <v>3.6971830985915492E-2</v>
      </c>
      <c r="AN128">
        <f t="shared" si="47"/>
        <v>638</v>
      </c>
      <c r="AW128">
        <v>101</v>
      </c>
      <c r="AX128" s="5">
        <f t="shared" si="48"/>
        <v>5.8415268941584733E-2</v>
      </c>
    </row>
    <row r="129" spans="1:50">
      <c r="B129">
        <v>266</v>
      </c>
      <c r="C129">
        <v>1790</v>
      </c>
      <c r="D129">
        <v>183</v>
      </c>
      <c r="E129">
        <v>1080</v>
      </c>
      <c r="F129" s="27">
        <v>788</v>
      </c>
      <c r="G129">
        <f t="shared" si="38"/>
        <v>0.44022346368715082</v>
      </c>
      <c r="H129">
        <v>212</v>
      </c>
      <c r="I129">
        <v>88</v>
      </c>
      <c r="J129" s="24">
        <v>35</v>
      </c>
      <c r="K129" s="6">
        <v>13</v>
      </c>
      <c r="L129" s="7">
        <v>22</v>
      </c>
      <c r="M129">
        <f t="shared" si="39"/>
        <v>1.9553072625698324E-2</v>
      </c>
      <c r="N129" s="7">
        <v>41</v>
      </c>
      <c r="O129" s="6">
        <v>2</v>
      </c>
      <c r="P129" s="6">
        <v>36</v>
      </c>
      <c r="Q129">
        <f t="shared" si="40"/>
        <v>2.2905027932960894E-2</v>
      </c>
      <c r="R129" s="7">
        <v>0</v>
      </c>
      <c r="S129" s="7">
        <v>0</v>
      </c>
      <c r="T129" s="7">
        <v>0</v>
      </c>
      <c r="U129">
        <f t="shared" si="41"/>
        <v>0</v>
      </c>
      <c r="V129" s="7">
        <v>1</v>
      </c>
      <c r="W129" s="6">
        <v>0</v>
      </c>
      <c r="X129" s="7">
        <v>1</v>
      </c>
      <c r="Y129">
        <f t="shared" si="42"/>
        <v>5.5865921787709492E-4</v>
      </c>
      <c r="Z129" s="7">
        <v>11</v>
      </c>
      <c r="AA129" s="7">
        <v>11</v>
      </c>
      <c r="AB129" s="7">
        <v>0</v>
      </c>
      <c r="AC129">
        <f t="shared" si="43"/>
        <v>6.1452513966480443E-3</v>
      </c>
      <c r="AD129" s="7">
        <v>0</v>
      </c>
      <c r="AE129" s="6">
        <v>0</v>
      </c>
      <c r="AF129" s="7">
        <v>0</v>
      </c>
      <c r="AG129">
        <f t="shared" si="44"/>
        <v>0</v>
      </c>
      <c r="AH129" s="7">
        <v>1</v>
      </c>
      <c r="AI129" s="7">
        <v>1</v>
      </c>
      <c r="AJ129" s="7">
        <v>0</v>
      </c>
      <c r="AK129">
        <f t="shared" si="45"/>
        <v>5.5865921787709492E-4</v>
      </c>
      <c r="AL129">
        <f t="shared" si="46"/>
        <v>89</v>
      </c>
      <c r="AM129">
        <f t="shared" si="36"/>
        <v>4.9720670391061456E-2</v>
      </c>
      <c r="AN129">
        <f t="shared" si="47"/>
        <v>699</v>
      </c>
      <c r="AW129">
        <v>101</v>
      </c>
      <c r="AX129" s="5">
        <f t="shared" si="48"/>
        <v>5.927230046948357E-2</v>
      </c>
    </row>
    <row r="130" spans="1:50">
      <c r="B130">
        <v>272</v>
      </c>
      <c r="C130">
        <v>1760</v>
      </c>
      <c r="D130">
        <v>153</v>
      </c>
      <c r="E130">
        <v>888</v>
      </c>
      <c r="F130" s="27">
        <v>646</v>
      </c>
      <c r="G130">
        <f t="shared" si="38"/>
        <v>0.36704545454545456</v>
      </c>
      <c r="H130">
        <v>171</v>
      </c>
      <c r="I130">
        <v>59</v>
      </c>
      <c r="J130" s="24">
        <v>10</v>
      </c>
      <c r="K130" s="6">
        <v>6</v>
      </c>
      <c r="L130" s="7">
        <v>4</v>
      </c>
      <c r="M130">
        <f t="shared" si="39"/>
        <v>5.681818181818182E-3</v>
      </c>
      <c r="N130" s="7">
        <v>34</v>
      </c>
      <c r="O130" s="6">
        <v>1</v>
      </c>
      <c r="P130" s="6">
        <v>30</v>
      </c>
      <c r="Q130">
        <f t="shared" si="40"/>
        <v>1.9318181818181818E-2</v>
      </c>
      <c r="R130" s="7">
        <v>0</v>
      </c>
      <c r="S130" s="7">
        <v>0</v>
      </c>
      <c r="T130" s="7">
        <v>0</v>
      </c>
      <c r="U130">
        <f t="shared" si="41"/>
        <v>0</v>
      </c>
      <c r="V130" s="7">
        <v>0</v>
      </c>
      <c r="W130" s="6">
        <v>0</v>
      </c>
      <c r="X130" s="7">
        <v>0</v>
      </c>
      <c r="Y130">
        <f t="shared" si="42"/>
        <v>0</v>
      </c>
      <c r="Z130" s="7">
        <v>7</v>
      </c>
      <c r="AA130" s="7">
        <v>7</v>
      </c>
      <c r="AB130" s="7">
        <v>0</v>
      </c>
      <c r="AC130">
        <f t="shared" si="43"/>
        <v>3.9772727272727269E-3</v>
      </c>
      <c r="AD130" s="7">
        <v>0</v>
      </c>
      <c r="AE130" s="6">
        <v>0</v>
      </c>
      <c r="AF130" s="7">
        <v>0</v>
      </c>
      <c r="AG130">
        <f t="shared" si="44"/>
        <v>0</v>
      </c>
      <c r="AH130" s="7">
        <v>0</v>
      </c>
      <c r="AI130" s="7">
        <v>0</v>
      </c>
      <c r="AJ130" s="7">
        <v>0</v>
      </c>
      <c r="AK130">
        <f t="shared" si="45"/>
        <v>0</v>
      </c>
      <c r="AL130">
        <f t="shared" si="46"/>
        <v>51</v>
      </c>
      <c r="AM130">
        <f t="shared" si="36"/>
        <v>2.8977272727272727E-2</v>
      </c>
      <c r="AN130">
        <f t="shared" si="47"/>
        <v>595</v>
      </c>
      <c r="AW130">
        <v>85</v>
      </c>
      <c r="AX130" s="5">
        <f t="shared" si="48"/>
        <v>4.7486033519553071E-2</v>
      </c>
    </row>
    <row r="131" spans="1:50">
      <c r="B131">
        <v>263</v>
      </c>
      <c r="C131">
        <v>1668</v>
      </c>
      <c r="D131">
        <v>136</v>
      </c>
      <c r="E131">
        <v>780</v>
      </c>
      <c r="F131" s="27">
        <v>531</v>
      </c>
      <c r="G131">
        <f t="shared" si="38"/>
        <v>0.31834532374100721</v>
      </c>
      <c r="H131">
        <v>154</v>
      </c>
      <c r="I131">
        <v>51</v>
      </c>
      <c r="J131" s="24">
        <v>4</v>
      </c>
      <c r="K131" s="6">
        <v>4</v>
      </c>
      <c r="L131" s="7">
        <v>0</v>
      </c>
      <c r="M131">
        <f t="shared" si="39"/>
        <v>2.3980815347721821E-3</v>
      </c>
      <c r="N131" s="7">
        <v>26</v>
      </c>
      <c r="O131" s="6">
        <v>0</v>
      </c>
      <c r="P131" s="6">
        <v>25</v>
      </c>
      <c r="Q131">
        <f t="shared" si="40"/>
        <v>1.5587529976019185E-2</v>
      </c>
      <c r="R131" s="7">
        <v>0</v>
      </c>
      <c r="S131" s="7">
        <v>0</v>
      </c>
      <c r="T131" s="7">
        <v>0</v>
      </c>
      <c r="U131">
        <f t="shared" si="41"/>
        <v>0</v>
      </c>
      <c r="V131" s="7">
        <v>0</v>
      </c>
      <c r="W131" s="6">
        <v>0</v>
      </c>
      <c r="X131" s="7">
        <v>0</v>
      </c>
      <c r="Y131">
        <f t="shared" si="42"/>
        <v>0</v>
      </c>
      <c r="Z131" s="7">
        <v>23</v>
      </c>
      <c r="AA131" s="7">
        <v>17</v>
      </c>
      <c r="AB131" s="7">
        <v>6</v>
      </c>
      <c r="AC131">
        <f t="shared" si="43"/>
        <v>1.3788968824940047E-2</v>
      </c>
      <c r="AD131" s="7">
        <v>0</v>
      </c>
      <c r="AE131" s="6">
        <v>0</v>
      </c>
      <c r="AF131" s="7">
        <v>0</v>
      </c>
      <c r="AG131">
        <f t="shared" si="44"/>
        <v>0</v>
      </c>
      <c r="AH131" s="7">
        <v>1</v>
      </c>
      <c r="AI131" s="7">
        <v>0</v>
      </c>
      <c r="AJ131" s="7">
        <v>1</v>
      </c>
      <c r="AK131">
        <f t="shared" si="45"/>
        <v>5.9952038369304552E-4</v>
      </c>
      <c r="AL131">
        <f t="shared" si="46"/>
        <v>54</v>
      </c>
      <c r="AM131">
        <f t="shared" si="36"/>
        <v>3.237410071942446E-2</v>
      </c>
      <c r="AN131">
        <f t="shared" si="47"/>
        <v>477</v>
      </c>
      <c r="AW131">
        <v>72</v>
      </c>
      <c r="AX131" s="5">
        <f t="shared" si="48"/>
        <v>4.0909090909090909E-2</v>
      </c>
    </row>
    <row r="132" spans="1:50">
      <c r="B132">
        <v>274</v>
      </c>
      <c r="C132">
        <v>1811</v>
      </c>
      <c r="D132">
        <v>157</v>
      </c>
      <c r="E132">
        <v>962</v>
      </c>
      <c r="F132" s="27">
        <v>607</v>
      </c>
      <c r="G132">
        <f t="shared" ref="G132:G135" si="49">F132/C132</f>
        <v>0.33517393705135284</v>
      </c>
      <c r="H132">
        <v>190</v>
      </c>
      <c r="I132">
        <v>65</v>
      </c>
      <c r="J132" s="24">
        <v>3</v>
      </c>
      <c r="K132" s="6">
        <v>3</v>
      </c>
      <c r="L132" s="7">
        <v>0</v>
      </c>
      <c r="M132">
        <f t="shared" si="39"/>
        <v>1.6565433462175593E-3</v>
      </c>
      <c r="N132" s="7">
        <v>45</v>
      </c>
      <c r="O132" s="6">
        <v>0</v>
      </c>
      <c r="P132" s="6">
        <v>41</v>
      </c>
      <c r="Q132">
        <f t="shared" si="40"/>
        <v>2.4848150193263391E-2</v>
      </c>
      <c r="R132" s="7">
        <v>2</v>
      </c>
      <c r="S132" s="7">
        <v>0</v>
      </c>
      <c r="T132" s="7">
        <v>2</v>
      </c>
      <c r="U132">
        <f t="shared" si="41"/>
        <v>1.1043622308117063E-3</v>
      </c>
      <c r="V132" s="7">
        <v>0</v>
      </c>
      <c r="W132" s="6">
        <v>0</v>
      </c>
      <c r="X132" s="7">
        <v>0</v>
      </c>
      <c r="Y132">
        <f t="shared" si="42"/>
        <v>0</v>
      </c>
      <c r="Z132" s="7">
        <v>12</v>
      </c>
      <c r="AA132" s="7">
        <v>12</v>
      </c>
      <c r="AB132" s="7">
        <v>0</v>
      </c>
      <c r="AC132">
        <f t="shared" si="43"/>
        <v>6.6261733848702372E-3</v>
      </c>
      <c r="AD132" s="7">
        <v>1</v>
      </c>
      <c r="AE132" s="6">
        <v>0</v>
      </c>
      <c r="AF132" s="7">
        <v>1</v>
      </c>
      <c r="AG132">
        <f t="shared" si="44"/>
        <v>5.5218111540585317E-4</v>
      </c>
      <c r="AH132" s="7">
        <v>2</v>
      </c>
      <c r="AI132" s="7">
        <v>0</v>
      </c>
      <c r="AJ132" s="7">
        <v>2</v>
      </c>
      <c r="AK132">
        <f t="shared" si="45"/>
        <v>1.1043622308117063E-3</v>
      </c>
      <c r="AL132">
        <f t="shared" si="46"/>
        <v>65</v>
      </c>
      <c r="AM132">
        <f t="shared" si="36"/>
        <v>3.5891772501380453E-2</v>
      </c>
      <c r="AN132">
        <f t="shared" ref="AN132:AN135" si="50">F132-AL132</f>
        <v>542</v>
      </c>
      <c r="AW132">
        <v>71</v>
      </c>
      <c r="AX132" s="5">
        <f t="shared" si="48"/>
        <v>4.2565947242206234E-2</v>
      </c>
    </row>
    <row r="133" spans="1:50">
      <c r="B133">
        <v>289</v>
      </c>
      <c r="C133">
        <v>1812</v>
      </c>
      <c r="D133">
        <v>178</v>
      </c>
      <c r="E133">
        <v>963</v>
      </c>
      <c r="F133" s="27">
        <v>824</v>
      </c>
      <c r="G133">
        <f t="shared" si="49"/>
        <v>0.45474613686534215</v>
      </c>
      <c r="H133">
        <v>243</v>
      </c>
      <c r="I133">
        <v>116</v>
      </c>
      <c r="J133" s="24">
        <v>4</v>
      </c>
      <c r="K133" s="6">
        <v>1</v>
      </c>
      <c r="L133" s="7">
        <v>3</v>
      </c>
      <c r="M133">
        <f t="shared" si="39"/>
        <v>2.2075055187637969E-3</v>
      </c>
      <c r="N133" s="7">
        <v>73</v>
      </c>
      <c r="O133" s="6">
        <v>0</v>
      </c>
      <c r="P133" s="6">
        <v>62</v>
      </c>
      <c r="Q133">
        <f t="shared" si="40"/>
        <v>4.0286975717439291E-2</v>
      </c>
      <c r="R133" s="7">
        <v>7</v>
      </c>
      <c r="S133" s="7">
        <v>0</v>
      </c>
      <c r="T133" s="7">
        <v>7</v>
      </c>
      <c r="U133">
        <f t="shared" si="41"/>
        <v>3.8631346578366448E-3</v>
      </c>
      <c r="V133" s="7">
        <v>0</v>
      </c>
      <c r="W133" s="6">
        <v>0</v>
      </c>
      <c r="X133" s="7">
        <v>0</v>
      </c>
      <c r="Y133">
        <f t="shared" si="42"/>
        <v>0</v>
      </c>
      <c r="Z133" s="7">
        <v>3</v>
      </c>
      <c r="AA133" s="7">
        <v>3</v>
      </c>
      <c r="AB133" s="7">
        <v>0</v>
      </c>
      <c r="AC133">
        <f t="shared" si="43"/>
        <v>1.6556291390728477E-3</v>
      </c>
      <c r="AD133" s="7">
        <v>2</v>
      </c>
      <c r="AE133" s="6">
        <v>0</v>
      </c>
      <c r="AF133" s="7">
        <v>2</v>
      </c>
      <c r="AG133">
        <f t="shared" si="44"/>
        <v>1.1037527593818985E-3</v>
      </c>
      <c r="AH133" s="7">
        <v>19</v>
      </c>
      <c r="AI133" s="7">
        <v>0</v>
      </c>
      <c r="AJ133" s="7">
        <v>19</v>
      </c>
      <c r="AK133">
        <f t="shared" si="45"/>
        <v>1.0485651214128035E-2</v>
      </c>
      <c r="AL133">
        <f t="shared" si="46"/>
        <v>108</v>
      </c>
      <c r="AM133">
        <f t="shared" ref="AM133:AM135" si="51">AL133/C133</f>
        <v>5.9602649006622516E-2</v>
      </c>
      <c r="AN133">
        <f t="shared" si="50"/>
        <v>716</v>
      </c>
      <c r="AW133">
        <v>102</v>
      </c>
      <c r="AX133" s="5">
        <f t="shared" ref="AX133:AX136" si="52">AW133/C132</f>
        <v>5.6322473771397021E-2</v>
      </c>
    </row>
    <row r="134" spans="1:50">
      <c r="B134">
        <v>281</v>
      </c>
      <c r="C134">
        <v>1841</v>
      </c>
      <c r="D134">
        <v>229</v>
      </c>
      <c r="E134">
        <v>1271</v>
      </c>
      <c r="F134" s="27">
        <v>894</v>
      </c>
      <c r="G134">
        <f t="shared" si="49"/>
        <v>0.48560564910374798</v>
      </c>
      <c r="H134">
        <v>268</v>
      </c>
      <c r="I134">
        <v>111</v>
      </c>
      <c r="J134" s="24">
        <v>4</v>
      </c>
      <c r="K134" s="6">
        <v>0</v>
      </c>
      <c r="L134" s="7">
        <v>4</v>
      </c>
      <c r="M134">
        <f t="shared" si="39"/>
        <v>2.1727322107550242E-3</v>
      </c>
      <c r="N134" s="7">
        <v>59</v>
      </c>
      <c r="O134" s="6">
        <v>0</v>
      </c>
      <c r="P134" s="6">
        <v>42</v>
      </c>
      <c r="Q134">
        <f t="shared" si="40"/>
        <v>3.2047800108636608E-2</v>
      </c>
      <c r="R134" s="7">
        <v>0</v>
      </c>
      <c r="S134" s="7">
        <v>0</v>
      </c>
      <c r="T134" s="7">
        <v>0</v>
      </c>
      <c r="U134">
        <f t="shared" si="41"/>
        <v>0</v>
      </c>
      <c r="V134" s="7">
        <v>0</v>
      </c>
      <c r="W134" s="6">
        <v>0</v>
      </c>
      <c r="X134" s="7">
        <v>0</v>
      </c>
      <c r="Y134">
        <f t="shared" si="42"/>
        <v>0</v>
      </c>
      <c r="Z134" s="7">
        <v>0</v>
      </c>
      <c r="AA134" s="7">
        <v>0</v>
      </c>
      <c r="AB134" s="7">
        <v>0</v>
      </c>
      <c r="AC134">
        <f t="shared" si="43"/>
        <v>0</v>
      </c>
      <c r="AD134" s="7">
        <v>0</v>
      </c>
      <c r="AE134" s="6">
        <v>0</v>
      </c>
      <c r="AF134" s="7">
        <v>0</v>
      </c>
      <c r="AG134">
        <f t="shared" si="44"/>
        <v>0</v>
      </c>
      <c r="AH134" s="7">
        <v>44</v>
      </c>
      <c r="AI134" s="7">
        <v>3</v>
      </c>
      <c r="AJ134" s="7">
        <v>42</v>
      </c>
      <c r="AK134">
        <f t="shared" si="45"/>
        <v>2.3900054318305268E-2</v>
      </c>
      <c r="AL134">
        <f t="shared" si="46"/>
        <v>107</v>
      </c>
      <c r="AM134">
        <f t="shared" si="51"/>
        <v>5.8120586637696904E-2</v>
      </c>
      <c r="AN134">
        <f t="shared" si="50"/>
        <v>787</v>
      </c>
      <c r="AW134">
        <v>146</v>
      </c>
      <c r="AX134" s="5">
        <f t="shared" si="52"/>
        <v>8.0573951434878582E-2</v>
      </c>
    </row>
    <row r="135" spans="1:50">
      <c r="A135" t="s">
        <v>16</v>
      </c>
      <c r="B135">
        <v>293</v>
      </c>
      <c r="C135">
        <v>1478</v>
      </c>
      <c r="D135">
        <v>207</v>
      </c>
      <c r="E135">
        <v>950</v>
      </c>
      <c r="F135" s="27">
        <v>885</v>
      </c>
      <c r="G135">
        <f t="shared" si="49"/>
        <v>0.5987821380243572</v>
      </c>
      <c r="H135">
        <v>265</v>
      </c>
      <c r="I135">
        <v>123</v>
      </c>
      <c r="J135" s="24">
        <v>0</v>
      </c>
      <c r="K135" s="6">
        <v>0</v>
      </c>
      <c r="L135" s="7">
        <v>0</v>
      </c>
      <c r="M135">
        <f t="shared" si="39"/>
        <v>0</v>
      </c>
      <c r="N135" s="7">
        <v>56</v>
      </c>
      <c r="O135" s="6">
        <v>1</v>
      </c>
      <c r="P135" s="6">
        <v>43</v>
      </c>
      <c r="Q135">
        <f t="shared" si="40"/>
        <v>3.7889039242219216E-2</v>
      </c>
      <c r="R135" s="7">
        <v>1</v>
      </c>
      <c r="S135" s="7">
        <v>0</v>
      </c>
      <c r="T135" s="7">
        <v>1</v>
      </c>
      <c r="U135">
        <f t="shared" si="41"/>
        <v>6.7658998646820032E-4</v>
      </c>
      <c r="V135" s="7">
        <v>0</v>
      </c>
      <c r="W135" s="6">
        <v>0</v>
      </c>
      <c r="X135" s="7">
        <v>0</v>
      </c>
      <c r="Y135">
        <f t="shared" si="42"/>
        <v>0</v>
      </c>
      <c r="Z135" s="7">
        <v>2</v>
      </c>
      <c r="AA135" s="7">
        <v>2</v>
      </c>
      <c r="AB135" s="7">
        <v>0</v>
      </c>
      <c r="AC135">
        <f t="shared" si="43"/>
        <v>1.3531799729364006E-3</v>
      </c>
      <c r="AD135" s="7">
        <v>0</v>
      </c>
      <c r="AE135" s="6">
        <v>0</v>
      </c>
      <c r="AF135" s="7">
        <v>0</v>
      </c>
      <c r="AG135">
        <f t="shared" si="44"/>
        <v>0</v>
      </c>
      <c r="AH135" s="7">
        <v>40</v>
      </c>
      <c r="AI135" s="7">
        <v>1</v>
      </c>
      <c r="AJ135" s="7">
        <v>39</v>
      </c>
      <c r="AK135">
        <f t="shared" si="45"/>
        <v>2.7063599458728011E-2</v>
      </c>
      <c r="AL135">
        <f t="shared" si="46"/>
        <v>99</v>
      </c>
      <c r="AM135">
        <f t="shared" si="51"/>
        <v>6.6982408660351822E-2</v>
      </c>
      <c r="AN135">
        <f t="shared" si="50"/>
        <v>786</v>
      </c>
      <c r="AW135">
        <v>139</v>
      </c>
      <c r="AX135" s="5">
        <f t="shared" si="52"/>
        <v>7.5502444323737095E-2</v>
      </c>
    </row>
    <row r="136" spans="1:50">
      <c r="AW136">
        <v>126</v>
      </c>
      <c r="AX136" s="5">
        <f t="shared" si="52"/>
        <v>8.5250338294993233E-2</v>
      </c>
    </row>
    <row r="137" spans="1:50" s="8" customFormat="1" ht="14" thickBot="1">
      <c r="B137" s="9">
        <f>SUM(B4:B135)</f>
        <v>35802</v>
      </c>
      <c r="C137" s="9">
        <f>SUM(C4:C135)</f>
        <v>264120</v>
      </c>
      <c r="D137" s="9">
        <f>SUM(D4:D135)</f>
        <v>19738</v>
      </c>
      <c r="E137" s="9">
        <f>SUM(E4:E135)</f>
        <v>137528</v>
      </c>
      <c r="F137" s="28">
        <f>SUM(F4:F135)</f>
        <v>65715</v>
      </c>
      <c r="H137" s="9">
        <f>SUM(H4:H135)</f>
        <v>17591</v>
      </c>
      <c r="I137" s="9">
        <f>SUM(I4:I135)</f>
        <v>6365</v>
      </c>
      <c r="J137" s="26">
        <f>SUM(J4:J135)</f>
        <v>437</v>
      </c>
      <c r="K137" s="10">
        <f>SUM(K4:K135)</f>
        <v>104</v>
      </c>
      <c r="L137" s="10">
        <f>SUM(L4:L135)</f>
        <v>337</v>
      </c>
      <c r="N137" s="10">
        <f>SUM(N4:N135)</f>
        <v>1310</v>
      </c>
      <c r="O137" s="10">
        <f>SUM(O4:O135)</f>
        <v>127</v>
      </c>
      <c r="P137" s="10">
        <f>SUM(P4:P135)</f>
        <v>985</v>
      </c>
      <c r="R137" s="10">
        <f>SUM(R4:R135)</f>
        <v>49</v>
      </c>
      <c r="S137" s="10">
        <v>0</v>
      </c>
      <c r="T137" s="10">
        <f>SUM(T4:T135)</f>
        <v>49</v>
      </c>
      <c r="V137" s="10">
        <f>SUM(V4:V135)</f>
        <v>89</v>
      </c>
      <c r="W137" s="10">
        <f>SUM(W4:W135)</f>
        <v>7</v>
      </c>
      <c r="X137" s="10">
        <f>SUM(X4:X135)</f>
        <v>82</v>
      </c>
      <c r="Z137" s="10">
        <f>SUM(Z4:Z135)</f>
        <v>695</v>
      </c>
      <c r="AA137" s="10">
        <f>SUM(AA4:AA135)</f>
        <v>524</v>
      </c>
      <c r="AB137" s="11">
        <f>SUM(AB4:AB135)</f>
        <v>189</v>
      </c>
      <c r="AC137" s="9"/>
      <c r="AD137" s="10">
        <f>SUM(AD4:AD135)</f>
        <v>161</v>
      </c>
      <c r="AE137" s="10">
        <f>SUM(AE4:AE135)</f>
        <v>0</v>
      </c>
      <c r="AF137" s="10">
        <f>SUM(AF4:AF135)</f>
        <v>161</v>
      </c>
      <c r="AH137" s="10">
        <f>SUM(AH4:AH135)</f>
        <v>378</v>
      </c>
      <c r="AI137" s="10">
        <f>SUM(AI4:AI135)</f>
        <v>48</v>
      </c>
      <c r="AJ137" s="10">
        <f>SUM(AJ4:AJ135)</f>
        <v>331</v>
      </c>
      <c r="AK137" s="12"/>
      <c r="AL137" s="9">
        <f>SUM(AL4:AL135)</f>
        <v>3119</v>
      </c>
      <c r="AM137" s="9"/>
      <c r="AN137" s="9">
        <f>SUM(AN4:AN135)</f>
        <v>62596</v>
      </c>
    </row>
    <row r="138" spans="1:50">
      <c r="F138" s="27">
        <f>F137-H137</f>
        <v>48124</v>
      </c>
      <c r="H138" t="s">
        <v>50</v>
      </c>
      <c r="I138" t="s">
        <v>51</v>
      </c>
      <c r="K138" s="6">
        <v>344</v>
      </c>
      <c r="O138" s="6">
        <v>142</v>
      </c>
      <c r="S138" s="6">
        <v>3</v>
      </c>
      <c r="W138" s="6">
        <v>63</v>
      </c>
      <c r="AA138" s="6">
        <v>778</v>
      </c>
      <c r="AE138" s="6">
        <v>12</v>
      </c>
      <c r="AI138" s="6">
        <v>59</v>
      </c>
      <c r="AK138" s="13" t="s">
        <v>35</v>
      </c>
      <c r="AL138">
        <f>AI138+AE138+AA138+W138+S138+O138+K138</f>
        <v>1401</v>
      </c>
    </row>
    <row r="139" spans="1:50">
      <c r="O139" s="6" t="s">
        <v>33</v>
      </c>
      <c r="AK139" s="13" t="s">
        <v>34</v>
      </c>
      <c r="AL139">
        <f>K137+O137+S137+W137+AA137+AE137+AI137</f>
        <v>810</v>
      </c>
    </row>
    <row r="140" spans="1:50">
      <c r="V140" s="6" t="s">
        <v>19</v>
      </c>
    </row>
    <row r="141" spans="1:50">
      <c r="Z141" s="13" t="s">
        <v>36</v>
      </c>
      <c r="AA141" s="6">
        <f>AA137/Z137</f>
        <v>0.75395683453237405</v>
      </c>
      <c r="AK141" s="13" t="s">
        <v>36</v>
      </c>
      <c r="AL141" s="18">
        <f>AL139/AL137</f>
        <v>0.25969862135299776</v>
      </c>
      <c r="AM141" s="18"/>
    </row>
    <row r="142" spans="1:50">
      <c r="Z142" s="13" t="s">
        <v>39</v>
      </c>
      <c r="AA142" s="6">
        <f>AA137/AA138</f>
        <v>0.67352185089974292</v>
      </c>
      <c r="AK142" s="13" t="s">
        <v>39</v>
      </c>
      <c r="AL142" s="18">
        <f>AL139/AL138</f>
        <v>0.57815845824411138</v>
      </c>
      <c r="AM142" s="18"/>
    </row>
  </sheetData>
  <mergeCells count="3">
    <mergeCell ref="J1:Z1"/>
    <mergeCell ref="B2:C2"/>
    <mergeCell ref="D2:F2"/>
  </mergeCells>
  <phoneticPr fontId="8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B132"/>
  <sheetViews>
    <sheetView workbookViewId="0">
      <selection activeCell="D14" sqref="D14"/>
    </sheetView>
  </sheetViews>
  <sheetFormatPr baseColWidth="10" defaultRowHeight="13"/>
  <sheetData>
    <row r="1" spans="1:2">
      <c r="A1" s="27">
        <v>225</v>
      </c>
      <c r="B1" t="str">
        <f>CONCATENATE(A1,",")</f>
        <v>225,</v>
      </c>
    </row>
    <row r="2" spans="1:2">
      <c r="A2" s="27">
        <v>219</v>
      </c>
      <c r="B2" t="str">
        <f t="shared" ref="B2:B65" si="0">CONCATENATE(A2,",")</f>
        <v>219,</v>
      </c>
    </row>
    <row r="3" spans="1:2">
      <c r="A3" s="27">
        <v>295</v>
      </c>
      <c r="B3" t="str">
        <f t="shared" si="0"/>
        <v>295,</v>
      </c>
    </row>
    <row r="4" spans="1:2">
      <c r="A4" s="27">
        <v>368</v>
      </c>
      <c r="B4" t="str">
        <f t="shared" si="0"/>
        <v>368,</v>
      </c>
    </row>
    <row r="5" spans="1:2">
      <c r="A5" s="27">
        <v>295</v>
      </c>
      <c r="B5" t="str">
        <f t="shared" si="0"/>
        <v>295,</v>
      </c>
    </row>
    <row r="6" spans="1:2">
      <c r="A6" s="27">
        <v>291</v>
      </c>
      <c r="B6" t="str">
        <f t="shared" si="0"/>
        <v>291,</v>
      </c>
    </row>
    <row r="7" spans="1:2">
      <c r="A7" s="27">
        <v>306</v>
      </c>
      <c r="B7" t="str">
        <f t="shared" si="0"/>
        <v>306,</v>
      </c>
    </row>
    <row r="8" spans="1:2">
      <c r="A8" s="27">
        <v>194</v>
      </c>
      <c r="B8" t="str">
        <f t="shared" si="0"/>
        <v>194,</v>
      </c>
    </row>
    <row r="9" spans="1:2">
      <c r="A9" s="27">
        <v>234</v>
      </c>
      <c r="B9" t="str">
        <f t="shared" si="0"/>
        <v>234,</v>
      </c>
    </row>
    <row r="10" spans="1:2">
      <c r="A10" s="27">
        <v>339</v>
      </c>
      <c r="B10" t="str">
        <f t="shared" si="0"/>
        <v>339,</v>
      </c>
    </row>
    <row r="11" spans="1:2">
      <c r="A11" s="27">
        <v>501</v>
      </c>
      <c r="B11" t="str">
        <f t="shared" si="0"/>
        <v>501,</v>
      </c>
    </row>
    <row r="12" spans="1:2">
      <c r="A12" s="27">
        <v>758</v>
      </c>
      <c r="B12" t="str">
        <f t="shared" si="0"/>
        <v>758,</v>
      </c>
    </row>
    <row r="13" spans="1:2">
      <c r="A13" s="27">
        <v>534</v>
      </c>
      <c r="B13" t="str">
        <f t="shared" si="0"/>
        <v>534,</v>
      </c>
    </row>
    <row r="14" spans="1:2">
      <c r="A14" s="27">
        <v>577</v>
      </c>
      <c r="B14" t="str">
        <f t="shared" si="0"/>
        <v>577,</v>
      </c>
    </row>
    <row r="15" spans="1:2">
      <c r="A15" s="27">
        <v>686</v>
      </c>
      <c r="B15" t="str">
        <f t="shared" si="0"/>
        <v>686,</v>
      </c>
    </row>
    <row r="16" spans="1:2">
      <c r="A16" s="27">
        <v>781</v>
      </c>
      <c r="B16" t="str">
        <f t="shared" si="0"/>
        <v>781,</v>
      </c>
    </row>
    <row r="17" spans="1:2">
      <c r="A17" s="27">
        <v>752</v>
      </c>
      <c r="B17" t="str">
        <f t="shared" si="0"/>
        <v>752,</v>
      </c>
    </row>
    <row r="18" spans="1:2">
      <c r="A18" s="27">
        <v>662</v>
      </c>
      <c r="B18" t="str">
        <f t="shared" si="0"/>
        <v>662,</v>
      </c>
    </row>
    <row r="19" spans="1:2">
      <c r="A19" s="27">
        <v>577</v>
      </c>
      <c r="B19" t="str">
        <f t="shared" si="0"/>
        <v>577,</v>
      </c>
    </row>
    <row r="20" spans="1:2">
      <c r="A20" s="27">
        <v>424</v>
      </c>
      <c r="B20" t="str">
        <f t="shared" si="0"/>
        <v>424,</v>
      </c>
    </row>
    <row r="21" spans="1:2">
      <c r="A21" s="27">
        <v>469</v>
      </c>
      <c r="B21" t="str">
        <f t="shared" si="0"/>
        <v>469,</v>
      </c>
    </row>
    <row r="22" spans="1:2">
      <c r="A22" s="27">
        <v>791</v>
      </c>
      <c r="B22" t="str">
        <f t="shared" si="0"/>
        <v>791,</v>
      </c>
    </row>
    <row r="23" spans="1:2">
      <c r="A23" s="27">
        <v>788</v>
      </c>
      <c r="B23" t="str">
        <f t="shared" si="0"/>
        <v>788,</v>
      </c>
    </row>
    <row r="24" spans="1:2">
      <c r="A24" s="27">
        <v>882</v>
      </c>
      <c r="B24" t="str">
        <f t="shared" si="0"/>
        <v>882,</v>
      </c>
    </row>
    <row r="25" spans="1:2">
      <c r="A25" s="27">
        <v>737</v>
      </c>
      <c r="B25" t="str">
        <f t="shared" si="0"/>
        <v>737,</v>
      </c>
    </row>
    <row r="26" spans="1:2">
      <c r="A26" s="27">
        <v>698</v>
      </c>
      <c r="B26" t="str">
        <f t="shared" si="0"/>
        <v>698,</v>
      </c>
    </row>
    <row r="27" spans="1:2">
      <c r="A27" s="27">
        <v>913</v>
      </c>
      <c r="B27" t="str">
        <f t="shared" si="0"/>
        <v>913,</v>
      </c>
    </row>
    <row r="28" spans="1:2">
      <c r="A28" s="27">
        <v>395</v>
      </c>
      <c r="B28" t="str">
        <f t="shared" si="0"/>
        <v>395,</v>
      </c>
    </row>
    <row r="29" spans="1:2">
      <c r="A29" s="27">
        <v>439</v>
      </c>
      <c r="B29" t="str">
        <f t="shared" si="0"/>
        <v>439,</v>
      </c>
    </row>
    <row r="30" spans="1:2">
      <c r="A30" s="27">
        <v>403</v>
      </c>
      <c r="B30" t="str">
        <f t="shared" si="0"/>
        <v>403,</v>
      </c>
    </row>
    <row r="31" spans="1:2">
      <c r="A31" s="27">
        <v>750</v>
      </c>
      <c r="B31" t="str">
        <f t="shared" si="0"/>
        <v>750,</v>
      </c>
    </row>
    <row r="32" spans="1:2">
      <c r="A32" s="27">
        <v>554</v>
      </c>
      <c r="B32" t="str">
        <f t="shared" si="0"/>
        <v>554,</v>
      </c>
    </row>
    <row r="33" spans="1:2">
      <c r="A33" s="27">
        <v>681</v>
      </c>
      <c r="B33" t="str">
        <f t="shared" si="0"/>
        <v>681,</v>
      </c>
    </row>
    <row r="34" spans="1:2">
      <c r="A34" s="27">
        <v>905</v>
      </c>
      <c r="B34" t="str">
        <f t="shared" si="0"/>
        <v>905,</v>
      </c>
    </row>
    <row r="35" spans="1:2">
      <c r="A35" s="27">
        <v>956</v>
      </c>
      <c r="B35" t="str">
        <f t="shared" si="0"/>
        <v>956,</v>
      </c>
    </row>
    <row r="36" spans="1:2">
      <c r="A36" s="27">
        <v>1155</v>
      </c>
      <c r="B36" t="str">
        <f t="shared" si="0"/>
        <v>1155,</v>
      </c>
    </row>
    <row r="37" spans="1:2">
      <c r="A37" s="27">
        <v>801</v>
      </c>
      <c r="B37" t="str">
        <f t="shared" si="0"/>
        <v>801,</v>
      </c>
    </row>
    <row r="38" spans="1:2">
      <c r="A38" s="27">
        <v>824</v>
      </c>
      <c r="B38" t="str">
        <f t="shared" si="0"/>
        <v>824,</v>
      </c>
    </row>
    <row r="39" spans="1:2">
      <c r="A39" s="27">
        <v>933</v>
      </c>
      <c r="B39" t="str">
        <f t="shared" si="0"/>
        <v>933,</v>
      </c>
    </row>
    <row r="40" spans="1:2">
      <c r="A40" s="27">
        <v>1021</v>
      </c>
      <c r="B40" t="str">
        <f t="shared" si="0"/>
        <v>1021,</v>
      </c>
    </row>
    <row r="41" spans="1:2">
      <c r="A41" s="27">
        <v>816</v>
      </c>
      <c r="B41" t="str">
        <f t="shared" si="0"/>
        <v>816,</v>
      </c>
    </row>
    <row r="42" spans="1:2">
      <c r="A42" s="27">
        <v>903</v>
      </c>
      <c r="B42" t="str">
        <f t="shared" si="0"/>
        <v>903,</v>
      </c>
    </row>
    <row r="43" spans="1:2">
      <c r="A43" s="27">
        <v>237</v>
      </c>
      <c r="B43" t="str">
        <f t="shared" si="0"/>
        <v>237,</v>
      </c>
    </row>
    <row r="44" spans="1:2">
      <c r="A44" s="27">
        <v>203</v>
      </c>
      <c r="B44" t="str">
        <f t="shared" si="0"/>
        <v>203,</v>
      </c>
    </row>
    <row r="45" spans="1:2">
      <c r="A45" s="27">
        <v>321</v>
      </c>
      <c r="B45" t="str">
        <f t="shared" si="0"/>
        <v>321,</v>
      </c>
    </row>
    <row r="46" spans="1:2">
      <c r="A46" s="27">
        <v>870</v>
      </c>
      <c r="B46" t="str">
        <f t="shared" si="0"/>
        <v>870,</v>
      </c>
    </row>
    <row r="47" spans="1:2">
      <c r="A47" s="27">
        <v>699</v>
      </c>
      <c r="B47" t="str">
        <f t="shared" si="0"/>
        <v>699,</v>
      </c>
    </row>
    <row r="48" spans="1:2">
      <c r="A48" s="27">
        <v>1006</v>
      </c>
      <c r="B48" t="str">
        <f t="shared" si="0"/>
        <v>1006,</v>
      </c>
    </row>
    <row r="49" spans="1:2">
      <c r="A49" s="27">
        <v>677</v>
      </c>
      <c r="B49" t="str">
        <f t="shared" si="0"/>
        <v>677,</v>
      </c>
    </row>
    <row r="50" spans="1:2">
      <c r="A50" s="27">
        <v>646</v>
      </c>
      <c r="B50" t="str">
        <f t="shared" si="0"/>
        <v>646,</v>
      </c>
    </row>
    <row r="51" spans="1:2">
      <c r="A51" s="27">
        <v>911</v>
      </c>
      <c r="B51" t="str">
        <f t="shared" si="0"/>
        <v>911,</v>
      </c>
    </row>
    <row r="52" spans="1:2">
      <c r="A52" s="27">
        <v>1057</v>
      </c>
      <c r="B52" t="str">
        <f t="shared" si="0"/>
        <v>1057,</v>
      </c>
    </row>
    <row r="53" spans="1:2">
      <c r="A53" s="27">
        <v>1052</v>
      </c>
      <c r="B53" t="str">
        <f t="shared" si="0"/>
        <v>1052,</v>
      </c>
    </row>
    <row r="54" spans="1:2">
      <c r="A54" s="27">
        <v>927</v>
      </c>
      <c r="B54" t="str">
        <f t="shared" si="0"/>
        <v>927,</v>
      </c>
    </row>
    <row r="55" spans="1:2">
      <c r="A55" s="27">
        <v>787</v>
      </c>
      <c r="B55" t="str">
        <f t="shared" si="0"/>
        <v>787,</v>
      </c>
    </row>
    <row r="56" spans="1:2">
      <c r="A56" s="27">
        <v>33</v>
      </c>
      <c r="B56" t="str">
        <f t="shared" si="0"/>
        <v>33,</v>
      </c>
    </row>
    <row r="57" spans="1:2">
      <c r="A57" s="27">
        <v>2</v>
      </c>
      <c r="B57" t="str">
        <f t="shared" si="0"/>
        <v>2,</v>
      </c>
    </row>
    <row r="58" spans="1:2">
      <c r="A58" s="27">
        <v>10</v>
      </c>
      <c r="B58" t="str">
        <f t="shared" si="0"/>
        <v>10,</v>
      </c>
    </row>
    <row r="59" spans="1:2">
      <c r="A59" s="27">
        <v>28</v>
      </c>
      <c r="B59" t="str">
        <f t="shared" si="0"/>
        <v>28,</v>
      </c>
    </row>
    <row r="60" spans="1:2">
      <c r="A60" s="27">
        <v>85</v>
      </c>
      <c r="B60" t="str">
        <f t="shared" si="0"/>
        <v>85,</v>
      </c>
    </row>
    <row r="61" spans="1:2">
      <c r="A61" s="27">
        <v>64</v>
      </c>
      <c r="B61" t="str">
        <f t="shared" si="0"/>
        <v>64,</v>
      </c>
    </row>
    <row r="62" spans="1:2">
      <c r="A62" s="27">
        <v>99</v>
      </c>
      <c r="B62" t="str">
        <f t="shared" si="0"/>
        <v>99,</v>
      </c>
    </row>
    <row r="63" spans="1:2">
      <c r="A63" s="27">
        <v>80</v>
      </c>
      <c r="B63" t="str">
        <f t="shared" si="0"/>
        <v>80,</v>
      </c>
    </row>
    <row r="64" spans="1:2">
      <c r="A64" s="27">
        <v>113</v>
      </c>
      <c r="B64" t="str">
        <f t="shared" si="0"/>
        <v>113,</v>
      </c>
    </row>
    <row r="65" spans="1:2">
      <c r="A65" s="27">
        <v>133</v>
      </c>
      <c r="B65" t="str">
        <f t="shared" si="0"/>
        <v>133,</v>
      </c>
    </row>
    <row r="66" spans="1:2">
      <c r="A66" s="27">
        <v>154</v>
      </c>
      <c r="B66" t="str">
        <f t="shared" ref="B66:B129" si="1">CONCATENATE(A66,",")</f>
        <v>154,</v>
      </c>
    </row>
    <row r="67" spans="1:2">
      <c r="A67" s="27">
        <v>151</v>
      </c>
      <c r="B67" t="str">
        <f t="shared" si="1"/>
        <v>151,</v>
      </c>
    </row>
    <row r="68" spans="1:2">
      <c r="A68" s="27">
        <v>130</v>
      </c>
      <c r="B68" t="str">
        <f t="shared" si="1"/>
        <v>130,</v>
      </c>
    </row>
    <row r="69" spans="1:2">
      <c r="A69" s="27">
        <v>129</v>
      </c>
      <c r="B69" t="str">
        <f t="shared" si="1"/>
        <v>129,</v>
      </c>
    </row>
    <row r="70" spans="1:2">
      <c r="A70" s="27">
        <v>155</v>
      </c>
      <c r="B70" t="str">
        <f t="shared" si="1"/>
        <v>155,</v>
      </c>
    </row>
    <row r="71" spans="1:2">
      <c r="A71" s="27">
        <v>183</v>
      </c>
      <c r="B71" t="str">
        <f t="shared" si="1"/>
        <v>183,</v>
      </c>
    </row>
    <row r="72" spans="1:2">
      <c r="A72" s="27">
        <v>204</v>
      </c>
      <c r="B72" t="str">
        <f t="shared" si="1"/>
        <v>204,</v>
      </c>
    </row>
    <row r="73" spans="1:2">
      <c r="A73" s="27">
        <v>151</v>
      </c>
      <c r="B73" t="str">
        <f t="shared" si="1"/>
        <v>151,</v>
      </c>
    </row>
    <row r="74" spans="1:2">
      <c r="A74" s="27">
        <v>184</v>
      </c>
      <c r="B74" t="str">
        <f t="shared" si="1"/>
        <v>184,</v>
      </c>
    </row>
    <row r="75" spans="1:2">
      <c r="A75" s="27">
        <v>246</v>
      </c>
      <c r="B75" t="str">
        <f t="shared" si="1"/>
        <v>246,</v>
      </c>
    </row>
    <row r="76" spans="1:2">
      <c r="A76" s="27">
        <v>240</v>
      </c>
      <c r="B76" t="str">
        <f t="shared" si="1"/>
        <v>240,</v>
      </c>
    </row>
    <row r="77" spans="1:2">
      <c r="A77" s="27">
        <v>244</v>
      </c>
      <c r="B77" t="str">
        <f t="shared" si="1"/>
        <v>244,</v>
      </c>
    </row>
    <row r="78" spans="1:2">
      <c r="A78" s="27">
        <v>257</v>
      </c>
      <c r="B78" t="str">
        <f t="shared" si="1"/>
        <v>257,</v>
      </c>
    </row>
    <row r="79" spans="1:2">
      <c r="A79" s="27">
        <v>265</v>
      </c>
      <c r="B79" t="str">
        <f t="shared" si="1"/>
        <v>265,</v>
      </c>
    </row>
    <row r="80" spans="1:2">
      <c r="A80" s="27">
        <v>265</v>
      </c>
      <c r="B80" t="str">
        <f t="shared" si="1"/>
        <v>265,</v>
      </c>
    </row>
    <row r="81" spans="1:2">
      <c r="A81" s="27">
        <v>277</v>
      </c>
      <c r="B81" t="str">
        <f t="shared" si="1"/>
        <v>277,</v>
      </c>
    </row>
    <row r="82" spans="1:2">
      <c r="A82" s="27">
        <v>369</v>
      </c>
      <c r="B82" t="str">
        <f t="shared" si="1"/>
        <v>369,</v>
      </c>
    </row>
    <row r="83" spans="1:2">
      <c r="A83" s="27">
        <v>393</v>
      </c>
      <c r="B83" t="str">
        <f t="shared" si="1"/>
        <v>393,</v>
      </c>
    </row>
    <row r="84" spans="1:2">
      <c r="A84" s="27">
        <v>459</v>
      </c>
      <c r="B84" t="str">
        <f t="shared" si="1"/>
        <v>459,</v>
      </c>
    </row>
    <row r="85" spans="1:2">
      <c r="A85" s="27">
        <v>400</v>
      </c>
      <c r="B85" t="str">
        <f t="shared" si="1"/>
        <v>400,</v>
      </c>
    </row>
    <row r="86" spans="1:2">
      <c r="A86" s="27">
        <v>383</v>
      </c>
      <c r="B86" t="str">
        <f t="shared" si="1"/>
        <v>383,</v>
      </c>
    </row>
    <row r="87" spans="1:2">
      <c r="A87" s="27">
        <v>387</v>
      </c>
      <c r="B87" t="str">
        <f t="shared" si="1"/>
        <v>387,</v>
      </c>
    </row>
    <row r="88" spans="1:2">
      <c r="A88" s="27">
        <v>341</v>
      </c>
      <c r="B88" t="str">
        <f t="shared" si="1"/>
        <v>341,</v>
      </c>
    </row>
    <row r="89" spans="1:2">
      <c r="A89" s="27">
        <v>327</v>
      </c>
      <c r="B89" t="str">
        <f t="shared" si="1"/>
        <v>327,</v>
      </c>
    </row>
    <row r="90" spans="1:2">
      <c r="A90" s="27">
        <v>319</v>
      </c>
      <c r="B90" t="str">
        <f t="shared" si="1"/>
        <v>319,</v>
      </c>
    </row>
    <row r="91" spans="1:2">
      <c r="A91" s="27">
        <v>336</v>
      </c>
      <c r="B91" t="str">
        <f t="shared" si="1"/>
        <v>336,</v>
      </c>
    </row>
    <row r="92" spans="1:2">
      <c r="A92" s="27">
        <v>294</v>
      </c>
      <c r="B92" t="str">
        <f t="shared" si="1"/>
        <v>294,</v>
      </c>
    </row>
    <row r="93" spans="1:2">
      <c r="A93" s="27">
        <v>303</v>
      </c>
      <c r="B93" t="str">
        <f t="shared" si="1"/>
        <v>303,</v>
      </c>
    </row>
    <row r="94" spans="1:2">
      <c r="A94" s="27">
        <v>398</v>
      </c>
      <c r="B94" t="str">
        <f t="shared" si="1"/>
        <v>398,</v>
      </c>
    </row>
    <row r="95" spans="1:2">
      <c r="A95" s="27">
        <v>421</v>
      </c>
      <c r="B95" t="str">
        <f t="shared" si="1"/>
        <v>421,</v>
      </c>
    </row>
    <row r="96" spans="1:2">
      <c r="A96" s="27">
        <v>478</v>
      </c>
      <c r="B96" t="str">
        <f t="shared" si="1"/>
        <v>478,</v>
      </c>
    </row>
    <row r="97" spans="1:2">
      <c r="A97" s="27">
        <v>469</v>
      </c>
      <c r="B97" t="str">
        <f t="shared" si="1"/>
        <v>469,</v>
      </c>
    </row>
    <row r="98" spans="1:2">
      <c r="A98" s="27">
        <v>404</v>
      </c>
      <c r="B98" t="str">
        <f t="shared" si="1"/>
        <v>404,</v>
      </c>
    </row>
    <row r="99" spans="1:2">
      <c r="A99" s="27">
        <v>479</v>
      </c>
      <c r="B99" t="str">
        <f t="shared" si="1"/>
        <v>479,</v>
      </c>
    </row>
    <row r="100" spans="1:2">
      <c r="A100" s="27">
        <v>352</v>
      </c>
      <c r="B100" t="str">
        <f t="shared" si="1"/>
        <v>352,</v>
      </c>
    </row>
    <row r="101" spans="1:2">
      <c r="A101" s="27">
        <v>370</v>
      </c>
      <c r="B101" t="str">
        <f t="shared" si="1"/>
        <v>370,</v>
      </c>
    </row>
    <row r="102" spans="1:2">
      <c r="A102" s="27">
        <v>358</v>
      </c>
      <c r="B102" t="str">
        <f t="shared" si="1"/>
        <v>358,</v>
      </c>
    </row>
    <row r="103" spans="1:2">
      <c r="A103" s="27">
        <v>298</v>
      </c>
      <c r="B103" t="str">
        <f t="shared" si="1"/>
        <v>298,</v>
      </c>
    </row>
    <row r="104" spans="1:2">
      <c r="A104" s="27">
        <v>281</v>
      </c>
      <c r="B104" t="str">
        <f t="shared" si="1"/>
        <v>281,</v>
      </c>
    </row>
    <row r="105" spans="1:2">
      <c r="A105" s="27">
        <v>364</v>
      </c>
      <c r="B105" t="str">
        <f t="shared" si="1"/>
        <v>364,</v>
      </c>
    </row>
    <row r="106" spans="1:2">
      <c r="A106" s="27">
        <v>452</v>
      </c>
      <c r="B106" t="str">
        <f t="shared" si="1"/>
        <v>452,</v>
      </c>
    </row>
    <row r="107" spans="1:2">
      <c r="A107" s="27">
        <v>455</v>
      </c>
      <c r="B107" t="str">
        <f t="shared" si="1"/>
        <v>455,</v>
      </c>
    </row>
    <row r="108" spans="1:2">
      <c r="A108" s="27">
        <v>433</v>
      </c>
      <c r="B108" t="str">
        <f t="shared" si="1"/>
        <v>433,</v>
      </c>
    </row>
    <row r="109" spans="1:2">
      <c r="A109" s="27">
        <v>412</v>
      </c>
      <c r="B109" t="str">
        <f t="shared" si="1"/>
        <v>412,</v>
      </c>
    </row>
    <row r="110" spans="1:2">
      <c r="A110" s="27">
        <v>434</v>
      </c>
      <c r="B110" t="str">
        <f t="shared" si="1"/>
        <v>434,</v>
      </c>
    </row>
    <row r="111" spans="1:2">
      <c r="A111" s="27">
        <v>585</v>
      </c>
      <c r="B111" t="str">
        <f t="shared" si="1"/>
        <v>585,</v>
      </c>
    </row>
    <row r="112" spans="1:2">
      <c r="A112" s="27">
        <v>676</v>
      </c>
      <c r="B112" t="str">
        <f t="shared" si="1"/>
        <v>676,</v>
      </c>
    </row>
    <row r="113" spans="1:2">
      <c r="A113" s="27">
        <v>685</v>
      </c>
      <c r="B113" t="str">
        <f t="shared" si="1"/>
        <v>685,</v>
      </c>
    </row>
    <row r="114" spans="1:2">
      <c r="A114" s="27">
        <v>692</v>
      </c>
      <c r="B114" t="str">
        <f t="shared" si="1"/>
        <v>692,</v>
      </c>
    </row>
    <row r="115" spans="1:2">
      <c r="A115" s="27">
        <v>710</v>
      </c>
      <c r="B115" t="str">
        <f t="shared" si="1"/>
        <v>710,</v>
      </c>
    </row>
    <row r="116" spans="1:2">
      <c r="A116" s="27">
        <v>573</v>
      </c>
      <c r="B116" t="str">
        <f t="shared" si="1"/>
        <v>573,</v>
      </c>
    </row>
    <row r="117" spans="1:2">
      <c r="A117" s="27">
        <v>588</v>
      </c>
      <c r="B117" t="str">
        <f t="shared" si="1"/>
        <v>588,</v>
      </c>
    </row>
    <row r="118" spans="1:2">
      <c r="A118" s="27">
        <v>749</v>
      </c>
      <c r="B118" t="str">
        <f t="shared" si="1"/>
        <v>749,</v>
      </c>
    </row>
    <row r="119" spans="1:2">
      <c r="A119" s="27">
        <v>300</v>
      </c>
      <c r="B119" t="str">
        <f t="shared" si="1"/>
        <v>300,</v>
      </c>
    </row>
    <row r="120" spans="1:2">
      <c r="A120" s="27">
        <v>968</v>
      </c>
      <c r="B120" t="str">
        <f t="shared" si="1"/>
        <v>968,</v>
      </c>
    </row>
    <row r="121" spans="1:2">
      <c r="A121" s="27">
        <v>719</v>
      </c>
      <c r="B121" t="str">
        <f t="shared" si="1"/>
        <v>719,</v>
      </c>
    </row>
    <row r="122" spans="1:2">
      <c r="A122" s="27">
        <v>815</v>
      </c>
      <c r="B122" t="str">
        <f t="shared" si="1"/>
        <v>815,</v>
      </c>
    </row>
    <row r="123" spans="1:2">
      <c r="A123" s="27">
        <v>778</v>
      </c>
      <c r="B123" t="str">
        <f t="shared" si="1"/>
        <v>778,</v>
      </c>
    </row>
    <row r="124" spans="1:2">
      <c r="A124" s="27">
        <v>725</v>
      </c>
      <c r="B124" t="str">
        <f t="shared" si="1"/>
        <v>725,</v>
      </c>
    </row>
    <row r="125" spans="1:2">
      <c r="A125" s="27">
        <v>701</v>
      </c>
      <c r="B125" t="str">
        <f t="shared" si="1"/>
        <v>701,</v>
      </c>
    </row>
    <row r="126" spans="1:2">
      <c r="A126" s="27">
        <v>788</v>
      </c>
      <c r="B126" t="str">
        <f t="shared" si="1"/>
        <v>788,</v>
      </c>
    </row>
    <row r="127" spans="1:2">
      <c r="A127" s="27">
        <v>646</v>
      </c>
      <c r="B127" t="str">
        <f t="shared" si="1"/>
        <v>646,</v>
      </c>
    </row>
    <row r="128" spans="1:2">
      <c r="A128" s="27">
        <v>531</v>
      </c>
      <c r="B128" t="str">
        <f t="shared" si="1"/>
        <v>531,</v>
      </c>
    </row>
    <row r="129" spans="1:2">
      <c r="A129" s="27">
        <v>607</v>
      </c>
      <c r="B129" t="str">
        <f t="shared" si="1"/>
        <v>607,</v>
      </c>
    </row>
    <row r="130" spans="1:2">
      <c r="A130" s="27">
        <v>824</v>
      </c>
      <c r="B130" t="str">
        <f t="shared" ref="B130:B131" si="2">CONCATENATE(A130,",")</f>
        <v>824,</v>
      </c>
    </row>
    <row r="131" spans="1:2">
      <c r="A131" s="27">
        <v>894</v>
      </c>
      <c r="B131" t="str">
        <f t="shared" si="2"/>
        <v>894,</v>
      </c>
    </row>
    <row r="132" spans="1:2">
      <c r="A132" s="27">
        <v>885</v>
      </c>
      <c r="B132">
        <f>A132</f>
        <v>885</v>
      </c>
    </row>
  </sheetData>
  <sheetCalcPr fullCalcOnLoad="1"/>
  <phoneticPr fontId="8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data</vt:lpstr>
      <vt:lpstr>Feuil2</vt:lpstr>
    </vt:vector>
  </TitlesOfParts>
  <Company>jpm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 Moreux</dc:creator>
  <cp:lastModifiedBy>JP Moreux</cp:lastModifiedBy>
  <dcterms:created xsi:type="dcterms:W3CDTF">2019-06-09T13:11:16Z</dcterms:created>
  <dcterms:modified xsi:type="dcterms:W3CDTF">2020-04-17T10:10:06Z</dcterms:modified>
</cp:coreProperties>
</file>