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94b8beb221b9e5/Documents/University Work/Year 4/Data Analytics/Project/Data sets/Cleaned BUEC Points Tables/"/>
    </mc:Choice>
  </mc:AlternateContent>
  <xr:revisionPtr revIDLastSave="18" documentId="8_{D96A9BC3-AA13-49B7-B807-2A88EB16C61E}" xr6:coauthVersionLast="47" xr6:coauthVersionMax="47" xr10:uidLastSave="{ABF275DB-5D69-438A-9393-54D6BD9207BA}"/>
  <bookViews>
    <workbookView xWindow="5070" yWindow="0" windowWidth="21765" windowHeight="21000" xr2:uid="{00000000-000D-0000-FFFF-FFFF00000000}"/>
  </bookViews>
  <sheets>
    <sheet name="Sheet3" sheetId="1" r:id="rId1"/>
  </sheets>
  <definedNames>
    <definedName name="_xlnm._FilterDatabase" localSheetId="0" hidden="1">Sheet3!$A$3:$I$69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8" i="1" l="1"/>
  <c r="H68" i="1"/>
  <c r="G68" i="1"/>
  <c r="F68" i="1"/>
  <c r="E68" i="1"/>
  <c r="D68" i="1"/>
  <c r="I67" i="1"/>
  <c r="H67" i="1"/>
  <c r="G67" i="1"/>
  <c r="F67" i="1"/>
  <c r="E67" i="1"/>
  <c r="D67" i="1"/>
  <c r="I66" i="1"/>
  <c r="H66" i="1"/>
  <c r="G66" i="1"/>
  <c r="F66" i="1"/>
  <c r="E66" i="1"/>
  <c r="D66" i="1"/>
  <c r="I65" i="1"/>
  <c r="H65" i="1"/>
  <c r="G65" i="1"/>
  <c r="F65" i="1"/>
  <c r="D65" i="1"/>
  <c r="C65" i="1" s="1"/>
  <c r="I64" i="1"/>
  <c r="H64" i="1"/>
  <c r="G64" i="1"/>
  <c r="F64" i="1"/>
  <c r="E64" i="1"/>
  <c r="D64" i="1"/>
  <c r="I63" i="1"/>
  <c r="H63" i="1"/>
  <c r="G63" i="1"/>
  <c r="F63" i="1"/>
  <c r="E63" i="1"/>
  <c r="D63" i="1"/>
  <c r="I62" i="1"/>
  <c r="H62" i="1"/>
  <c r="G62" i="1"/>
  <c r="F62" i="1"/>
  <c r="E62" i="1"/>
  <c r="D62" i="1"/>
  <c r="I61" i="1"/>
  <c r="H61" i="1"/>
  <c r="G61" i="1"/>
  <c r="F61" i="1"/>
  <c r="E61" i="1"/>
  <c r="D61" i="1"/>
  <c r="I60" i="1"/>
  <c r="H60" i="1"/>
  <c r="G60" i="1"/>
  <c r="F60" i="1"/>
  <c r="E60" i="1"/>
  <c r="D60" i="1"/>
  <c r="I59" i="1"/>
  <c r="H59" i="1"/>
  <c r="G59" i="1"/>
  <c r="F59" i="1"/>
  <c r="E59" i="1"/>
  <c r="D59" i="1"/>
  <c r="I58" i="1"/>
  <c r="H58" i="1"/>
  <c r="G58" i="1"/>
  <c r="F58" i="1"/>
  <c r="E58" i="1"/>
  <c r="D58" i="1"/>
  <c r="I57" i="1"/>
  <c r="H57" i="1"/>
  <c r="G57" i="1"/>
  <c r="F57" i="1"/>
  <c r="E57" i="1"/>
  <c r="D57" i="1"/>
  <c r="I56" i="1"/>
  <c r="H56" i="1"/>
  <c r="G56" i="1"/>
  <c r="F56" i="1"/>
  <c r="E56" i="1"/>
  <c r="D56" i="1"/>
  <c r="I55" i="1"/>
  <c r="H55" i="1"/>
  <c r="G55" i="1"/>
  <c r="F55" i="1"/>
  <c r="E55" i="1"/>
  <c r="D55" i="1"/>
  <c r="I54" i="1"/>
  <c r="H54" i="1"/>
  <c r="G54" i="1"/>
  <c r="F54" i="1"/>
  <c r="E54" i="1"/>
  <c r="D54" i="1"/>
  <c r="I53" i="1"/>
  <c r="H53" i="1"/>
  <c r="G53" i="1"/>
  <c r="F53" i="1"/>
  <c r="E53" i="1"/>
  <c r="D53" i="1"/>
  <c r="I52" i="1"/>
  <c r="H52" i="1"/>
  <c r="G52" i="1"/>
  <c r="F52" i="1"/>
  <c r="E52" i="1"/>
  <c r="D52" i="1"/>
  <c r="I51" i="1"/>
  <c r="H51" i="1"/>
  <c r="G51" i="1"/>
  <c r="F51" i="1"/>
  <c r="E51" i="1"/>
  <c r="D51" i="1"/>
  <c r="I50" i="1"/>
  <c r="H50" i="1"/>
  <c r="G50" i="1"/>
  <c r="F50" i="1"/>
  <c r="E50" i="1"/>
  <c r="D50" i="1"/>
  <c r="I49" i="1"/>
  <c r="H49" i="1"/>
  <c r="G49" i="1"/>
  <c r="F49" i="1"/>
  <c r="E49" i="1"/>
  <c r="D49" i="1"/>
  <c r="C49" i="1" s="1"/>
  <c r="I48" i="1"/>
  <c r="H48" i="1"/>
  <c r="G48" i="1"/>
  <c r="F48" i="1"/>
  <c r="E48" i="1"/>
  <c r="D48" i="1"/>
  <c r="I47" i="1"/>
  <c r="H47" i="1"/>
  <c r="G47" i="1"/>
  <c r="F47" i="1"/>
  <c r="E47" i="1"/>
  <c r="D47" i="1"/>
  <c r="I46" i="1"/>
  <c r="H46" i="1"/>
  <c r="G46" i="1"/>
  <c r="F46" i="1"/>
  <c r="E46" i="1"/>
  <c r="D46" i="1"/>
  <c r="I45" i="1"/>
  <c r="H45" i="1"/>
  <c r="G45" i="1"/>
  <c r="F45" i="1"/>
  <c r="E45" i="1"/>
  <c r="D45" i="1"/>
  <c r="I44" i="1"/>
  <c r="H44" i="1"/>
  <c r="G44" i="1"/>
  <c r="F44" i="1"/>
  <c r="E44" i="1"/>
  <c r="D44" i="1"/>
  <c r="I43" i="1"/>
  <c r="H43" i="1"/>
  <c r="G43" i="1"/>
  <c r="F43" i="1"/>
  <c r="E43" i="1"/>
  <c r="D43" i="1"/>
  <c r="I42" i="1"/>
  <c r="H42" i="1"/>
  <c r="G42" i="1"/>
  <c r="F42" i="1"/>
  <c r="E42" i="1"/>
  <c r="C42" i="1" s="1"/>
  <c r="D42" i="1"/>
  <c r="I41" i="1"/>
  <c r="H41" i="1"/>
  <c r="G41" i="1"/>
  <c r="F41" i="1"/>
  <c r="E41" i="1"/>
  <c r="D41" i="1"/>
  <c r="C41" i="1" s="1"/>
  <c r="I40" i="1"/>
  <c r="H40" i="1"/>
  <c r="G40" i="1"/>
  <c r="F40" i="1"/>
  <c r="E40" i="1"/>
  <c r="D40" i="1"/>
  <c r="I39" i="1"/>
  <c r="H39" i="1"/>
  <c r="G39" i="1"/>
  <c r="F39" i="1"/>
  <c r="E39" i="1"/>
  <c r="D39" i="1"/>
  <c r="I38" i="1"/>
  <c r="H38" i="1"/>
  <c r="G38" i="1"/>
  <c r="F38" i="1"/>
  <c r="E38" i="1"/>
  <c r="D38" i="1"/>
  <c r="I37" i="1"/>
  <c r="H37" i="1"/>
  <c r="G37" i="1"/>
  <c r="F37" i="1"/>
  <c r="E37" i="1"/>
  <c r="D37" i="1"/>
  <c r="I36" i="1"/>
  <c r="H36" i="1"/>
  <c r="G36" i="1"/>
  <c r="F36" i="1"/>
  <c r="E36" i="1"/>
  <c r="D36" i="1"/>
  <c r="I35" i="1"/>
  <c r="H35" i="1"/>
  <c r="G35" i="1"/>
  <c r="F35" i="1"/>
  <c r="E35" i="1"/>
  <c r="D35" i="1"/>
  <c r="I34" i="1"/>
  <c r="H34" i="1"/>
  <c r="G34" i="1"/>
  <c r="F34" i="1"/>
  <c r="E34" i="1"/>
  <c r="D34" i="1"/>
  <c r="I33" i="1"/>
  <c r="H33" i="1"/>
  <c r="G33" i="1"/>
  <c r="F33" i="1"/>
  <c r="E33" i="1"/>
  <c r="D33" i="1"/>
  <c r="C33" i="1" s="1"/>
  <c r="I32" i="1"/>
  <c r="H32" i="1"/>
  <c r="G32" i="1"/>
  <c r="F32" i="1"/>
  <c r="E32" i="1"/>
  <c r="D32" i="1"/>
  <c r="I31" i="1"/>
  <c r="H31" i="1"/>
  <c r="G31" i="1"/>
  <c r="F31" i="1"/>
  <c r="E31" i="1"/>
  <c r="D31" i="1"/>
  <c r="I30" i="1"/>
  <c r="H30" i="1"/>
  <c r="G30" i="1"/>
  <c r="F30" i="1"/>
  <c r="E30" i="1"/>
  <c r="D30" i="1"/>
  <c r="I29" i="1"/>
  <c r="H29" i="1"/>
  <c r="G29" i="1"/>
  <c r="F29" i="1"/>
  <c r="E29" i="1"/>
  <c r="D29" i="1"/>
  <c r="I28" i="1"/>
  <c r="H28" i="1"/>
  <c r="G28" i="1"/>
  <c r="F28" i="1"/>
  <c r="E28" i="1"/>
  <c r="D28" i="1"/>
  <c r="I27" i="1"/>
  <c r="H27" i="1"/>
  <c r="G27" i="1"/>
  <c r="F27" i="1"/>
  <c r="E27" i="1"/>
  <c r="D27" i="1"/>
  <c r="I26" i="1"/>
  <c r="H26" i="1"/>
  <c r="G26" i="1"/>
  <c r="F26" i="1"/>
  <c r="E26" i="1"/>
  <c r="D26" i="1"/>
  <c r="C26" i="1" s="1"/>
  <c r="I25" i="1"/>
  <c r="H25" i="1"/>
  <c r="G25" i="1"/>
  <c r="F25" i="1"/>
  <c r="E25" i="1"/>
  <c r="D25" i="1"/>
  <c r="C25" i="1" s="1"/>
  <c r="I24" i="1"/>
  <c r="H24" i="1"/>
  <c r="G24" i="1"/>
  <c r="F24" i="1"/>
  <c r="E24" i="1"/>
  <c r="D24" i="1"/>
  <c r="I23" i="1"/>
  <c r="H23" i="1"/>
  <c r="G23" i="1"/>
  <c r="F23" i="1"/>
  <c r="E23" i="1"/>
  <c r="D23" i="1"/>
  <c r="I22" i="1"/>
  <c r="H22" i="1"/>
  <c r="G22" i="1"/>
  <c r="F22" i="1"/>
  <c r="E22" i="1"/>
  <c r="D22" i="1"/>
  <c r="I21" i="1"/>
  <c r="H21" i="1"/>
  <c r="G21" i="1"/>
  <c r="F21" i="1"/>
  <c r="E21" i="1"/>
  <c r="D21" i="1"/>
  <c r="I20" i="1"/>
  <c r="H20" i="1"/>
  <c r="G20" i="1"/>
  <c r="F20" i="1"/>
  <c r="E20" i="1"/>
  <c r="D20" i="1"/>
  <c r="I19" i="1"/>
  <c r="H19" i="1"/>
  <c r="G19" i="1"/>
  <c r="F19" i="1"/>
  <c r="E19" i="1"/>
  <c r="D19" i="1"/>
  <c r="I18" i="1"/>
  <c r="H18" i="1"/>
  <c r="G18" i="1"/>
  <c r="F18" i="1"/>
  <c r="E18" i="1"/>
  <c r="D18" i="1"/>
  <c r="I17" i="1"/>
  <c r="H17" i="1"/>
  <c r="G17" i="1"/>
  <c r="F17" i="1"/>
  <c r="E17" i="1"/>
  <c r="D17" i="1"/>
  <c r="C17" i="1" s="1"/>
  <c r="I16" i="1"/>
  <c r="H16" i="1"/>
  <c r="G16" i="1"/>
  <c r="F16" i="1"/>
  <c r="E16" i="1"/>
  <c r="D16" i="1"/>
  <c r="I15" i="1"/>
  <c r="H15" i="1"/>
  <c r="G15" i="1"/>
  <c r="F15" i="1"/>
  <c r="E15" i="1"/>
  <c r="D15" i="1"/>
  <c r="I14" i="1"/>
  <c r="H14" i="1"/>
  <c r="G14" i="1"/>
  <c r="F14" i="1"/>
  <c r="E14" i="1"/>
  <c r="D14" i="1"/>
  <c r="I13" i="1"/>
  <c r="H13" i="1"/>
  <c r="G13" i="1"/>
  <c r="F13" i="1"/>
  <c r="E13" i="1"/>
  <c r="D13" i="1"/>
  <c r="I12" i="1"/>
  <c r="H12" i="1"/>
  <c r="G12" i="1"/>
  <c r="F12" i="1"/>
  <c r="E12" i="1"/>
  <c r="D12" i="1"/>
  <c r="I11" i="1"/>
  <c r="H11" i="1"/>
  <c r="G11" i="1"/>
  <c r="F11" i="1"/>
  <c r="E11" i="1"/>
  <c r="D11" i="1"/>
  <c r="I10" i="1"/>
  <c r="H10" i="1"/>
  <c r="G10" i="1"/>
  <c r="F10" i="1"/>
  <c r="E10" i="1"/>
  <c r="D10" i="1"/>
  <c r="C10" i="1" s="1"/>
  <c r="I9" i="1"/>
  <c r="H9" i="1"/>
  <c r="G9" i="1"/>
  <c r="F9" i="1"/>
  <c r="E9" i="1"/>
  <c r="D9" i="1"/>
  <c r="C9" i="1" s="1"/>
  <c r="I8" i="1"/>
  <c r="H8" i="1"/>
  <c r="G8" i="1"/>
  <c r="F8" i="1"/>
  <c r="E8" i="1"/>
  <c r="D8" i="1"/>
  <c r="I7" i="1"/>
  <c r="H7" i="1"/>
  <c r="G7" i="1"/>
  <c r="F7" i="1"/>
  <c r="E7" i="1"/>
  <c r="D7" i="1"/>
  <c r="I6" i="1"/>
  <c r="H6" i="1"/>
  <c r="G6" i="1"/>
  <c r="F6" i="1"/>
  <c r="E6" i="1"/>
  <c r="D6" i="1"/>
  <c r="I5" i="1"/>
  <c r="H5" i="1"/>
  <c r="G5" i="1"/>
  <c r="F5" i="1"/>
  <c r="E5" i="1"/>
  <c r="D5" i="1"/>
  <c r="I4" i="1"/>
  <c r="H4" i="1"/>
  <c r="G4" i="1"/>
  <c r="F4" i="1"/>
  <c r="E4" i="1"/>
  <c r="D4" i="1"/>
  <c r="C55" i="1" l="1"/>
  <c r="C50" i="1"/>
  <c r="C57" i="1"/>
  <c r="C11" i="1"/>
  <c r="C18" i="1"/>
  <c r="C6" i="1"/>
  <c r="C34" i="1"/>
  <c r="C58" i="1"/>
  <c r="C20" i="1"/>
  <c r="C21" i="1"/>
  <c r="C24" i="1"/>
  <c r="C31" i="1"/>
  <c r="C38" i="1"/>
  <c r="C43" i="1"/>
  <c r="C52" i="1"/>
  <c r="C53" i="1"/>
  <c r="C56" i="1"/>
  <c r="C63" i="1"/>
  <c r="C7" i="1"/>
  <c r="C14" i="1"/>
  <c r="C19" i="1"/>
  <c r="C28" i="1"/>
  <c r="C29" i="1"/>
  <c r="C32" i="1"/>
  <c r="C39" i="1"/>
  <c r="C46" i="1"/>
  <c r="C51" i="1"/>
  <c r="C60" i="1"/>
  <c r="C61" i="1"/>
  <c r="C64" i="1"/>
  <c r="C4" i="1"/>
  <c r="C5" i="1"/>
  <c r="C8" i="1"/>
  <c r="C15" i="1"/>
  <c r="C22" i="1"/>
  <c r="C27" i="1"/>
  <c r="C36" i="1"/>
  <c r="C37" i="1"/>
  <c r="C40" i="1"/>
  <c r="C47" i="1"/>
  <c r="C54" i="1"/>
  <c r="C59" i="1"/>
  <c r="C67" i="1"/>
  <c r="C68" i="1"/>
  <c r="C12" i="1"/>
  <c r="C13" i="1"/>
  <c r="C16" i="1"/>
  <c r="C23" i="1"/>
  <c r="C30" i="1"/>
  <c r="C35" i="1"/>
  <c r="C44" i="1"/>
  <c r="C45" i="1"/>
  <c r="C48" i="1"/>
  <c r="C62" i="1"/>
  <c r="C66" i="1"/>
</calcChain>
</file>

<file path=xl/sharedStrings.xml><?xml version="1.0" encoding="utf-8"?>
<sst xmlns="http://schemas.openxmlformats.org/spreadsheetml/2006/main" count="1066" uniqueCount="531">
  <si>
    <t>British University Esports Championship Table</t>
  </si>
  <si>
    <t>Dota 2</t>
  </si>
  <si>
    <t>CS:GO</t>
  </si>
  <si>
    <t>Hearthstone</t>
  </si>
  <si>
    <t>Overwatch</t>
  </si>
  <si>
    <t>Rocket league</t>
  </si>
  <si>
    <t>League of Legends</t>
  </si>
  <si>
    <t>Rank</t>
  </si>
  <si>
    <t>University</t>
  </si>
  <si>
    <t>Total</t>
  </si>
  <si>
    <t>Rocket League</t>
  </si>
  <si>
    <t>Final Finish</t>
  </si>
  <si>
    <t>Team</t>
  </si>
  <si>
    <t>Points Earnt</t>
  </si>
  <si>
    <t>University of Warwick</t>
  </si>
  <si>
    <t>Championship Bracket</t>
  </si>
  <si>
    <t>Championship</t>
  </si>
  <si>
    <t>Loughborough University</t>
  </si>
  <si>
    <t>Bristol Broodpickers</t>
  </si>
  <si>
    <t>University of Bristol</t>
  </si>
  <si>
    <t>Warwick Stetchybois</t>
  </si>
  <si>
    <t>Sussexcute</t>
  </si>
  <si>
    <t>University of Sussex</t>
  </si>
  <si>
    <t>Y E E T</t>
  </si>
  <si>
    <t>Staffordshire University</t>
  </si>
  <si>
    <t>Lancaster</t>
  </si>
  <si>
    <t>Lancaster University</t>
  </si>
  <si>
    <t>UAE Monkey cage</t>
  </si>
  <si>
    <t>University of East Anglia</t>
  </si>
  <si>
    <t>University of Manchester</t>
  </si>
  <si>
    <t>The A Team</t>
  </si>
  <si>
    <t>National Railway Museum</t>
  </si>
  <si>
    <t>University of York</t>
  </si>
  <si>
    <t>StAGs 1</t>
  </si>
  <si>
    <t>University of St Andrews</t>
  </si>
  <si>
    <t>Durham Defenders</t>
  </si>
  <si>
    <t>Durham University</t>
  </si>
  <si>
    <t>Loughborough Lions</t>
  </si>
  <si>
    <t>UoM T1</t>
  </si>
  <si>
    <t>Imperial Dotka</t>
  </si>
  <si>
    <t>Imperial College London</t>
  </si>
  <si>
    <t>Swansea Storm Green</t>
  </si>
  <si>
    <t>Swansea University</t>
  </si>
  <si>
    <t>RagnarOX</t>
  </si>
  <si>
    <t>Oxford University</t>
  </si>
  <si>
    <t>Abertay Blue</t>
  </si>
  <si>
    <t>University of Abertay Dundee</t>
  </si>
  <si>
    <t>DMU Goons</t>
  </si>
  <si>
    <t>De Montfort University</t>
  </si>
  <si>
    <t>Grey warwick</t>
  </si>
  <si>
    <t>LSUE First</t>
  </si>
  <si>
    <t>Big Shuffley Bois</t>
  </si>
  <si>
    <t>University of Southampton</t>
  </si>
  <si>
    <t>Leedsroy Jenkins</t>
  </si>
  <si>
    <t>University of Leeds</t>
  </si>
  <si>
    <t>Pier Me Daddy</t>
  </si>
  <si>
    <t>Swansea Storm TW</t>
  </si>
  <si>
    <t>Brunel Burners</t>
  </si>
  <si>
    <t>Brunel University</t>
  </si>
  <si>
    <t>Keele University</t>
  </si>
  <si>
    <t>Sheffield University</t>
  </si>
  <si>
    <t>University of Sheffield</t>
  </si>
  <si>
    <t>Warwick Window Lickers</t>
  </si>
  <si>
    <t>RNG Fiesta</t>
  </si>
  <si>
    <t>WE GOATS AGANE</t>
  </si>
  <si>
    <t>Reading Your Plays</t>
  </si>
  <si>
    <t>University of Reading</t>
  </si>
  <si>
    <t>Loughborough Second Team</t>
  </si>
  <si>
    <t>Hertfordshire Gold</t>
  </si>
  <si>
    <t>University of Hertfordshire</t>
  </si>
  <si>
    <t>Lancaster Red</t>
  </si>
  <si>
    <t>Pure skill</t>
  </si>
  <si>
    <t>University of Essex</t>
  </si>
  <si>
    <t>IC9 LUL</t>
  </si>
  <si>
    <t>WarwickDadlessMonkeys</t>
  </si>
  <si>
    <t>Surrey I Lagged</t>
  </si>
  <si>
    <t>University of Surrey</t>
  </si>
  <si>
    <t>UoN 1st Team</t>
  </si>
  <si>
    <t>University of Nottingham</t>
  </si>
  <si>
    <t>BU and a Half Men</t>
  </si>
  <si>
    <t>Bournemouth University</t>
  </si>
  <si>
    <t>Face is the place</t>
  </si>
  <si>
    <t>Coventry Phoenix Ice</t>
  </si>
  <si>
    <t>Coventry University</t>
  </si>
  <si>
    <t>Challenger</t>
  </si>
  <si>
    <t>Keele Krakens</t>
  </si>
  <si>
    <t>1 2 3 Swing</t>
  </si>
  <si>
    <t>UoB Zeus</t>
  </si>
  <si>
    <t>University of Birmingham</t>
  </si>
  <si>
    <t>Loughborough Ballchasers</t>
  </si>
  <si>
    <t>Edinburgh Dota</t>
  </si>
  <si>
    <t>University of Edinburgh</t>
  </si>
  <si>
    <t>UEA ConcreteStrike</t>
  </si>
  <si>
    <t>Challenger Bracket</t>
  </si>
  <si>
    <t>Surrey Stags</t>
  </si>
  <si>
    <t>DMUrGirl</t>
  </si>
  <si>
    <t>Watt Gamers</t>
  </si>
  <si>
    <t>Heriot-Watt University</t>
  </si>
  <si>
    <t>Oxford Brookes Vipers</t>
  </si>
  <si>
    <t>Oxford Brookes University</t>
  </si>
  <si>
    <t>Nottingham Death Knights</t>
  </si>
  <si>
    <t>LUGES Black</t>
  </si>
  <si>
    <t>Portsmouth Paladins</t>
  </si>
  <si>
    <t>University of Portsmouth</t>
  </si>
  <si>
    <t>Grey Warwick Academy</t>
  </si>
  <si>
    <t>LUGES Red</t>
  </si>
  <si>
    <t>Never LUcky</t>
  </si>
  <si>
    <t>Cambridge Cavalry</t>
  </si>
  <si>
    <t>University of Cambridge</t>
  </si>
  <si>
    <t>Derby Raptors</t>
  </si>
  <si>
    <t>University of Derby</t>
  </si>
  <si>
    <t>UEA Bandits</t>
  </si>
  <si>
    <t>Newcastle University</t>
  </si>
  <si>
    <t>UCL_No Tango for LSA</t>
  </si>
  <si>
    <t>University College London</t>
  </si>
  <si>
    <t>Uni of Leeds A</t>
  </si>
  <si>
    <t>KCL Pubcrawlers</t>
  </si>
  <si>
    <t>King's College London</t>
  </si>
  <si>
    <t>Boosted but Deadly</t>
  </si>
  <si>
    <t>WeDemSquirrels</t>
  </si>
  <si>
    <t>STRATEGICALLY MINDED</t>
  </si>
  <si>
    <t>Hulltimate Infestation</t>
  </si>
  <si>
    <t>University of Hull</t>
  </si>
  <si>
    <t>Mad Men United</t>
  </si>
  <si>
    <t>Manchester Metropolitan University</t>
  </si>
  <si>
    <t>Watt Wolves</t>
  </si>
  <si>
    <t>Swansea Storm Slugz</t>
  </si>
  <si>
    <t>Warwick Rejects feat Ben</t>
  </si>
  <si>
    <t>Manduin</t>
  </si>
  <si>
    <t>Warwick Angels</t>
  </si>
  <si>
    <t>KCRL Team Octane</t>
  </si>
  <si>
    <t>Out Of Synergy</t>
  </si>
  <si>
    <t>NU Dota 2</t>
  </si>
  <si>
    <t>R U AFK</t>
  </si>
  <si>
    <t>Swansea Storm Go Face</t>
  </si>
  <si>
    <t>exe terminated</t>
  </si>
  <si>
    <t>University of Exeter</t>
  </si>
  <si>
    <t>Uni of Southampton FC</t>
  </si>
  <si>
    <t>Christian Union Nottingham Team</t>
  </si>
  <si>
    <t>Warwick Dota Sock</t>
  </si>
  <si>
    <t>Portsmouth Prodigies</t>
  </si>
  <si>
    <t>budget-nuel-looooool</t>
  </si>
  <si>
    <t>Team Tempura</t>
  </si>
  <si>
    <t>SHUting Stars</t>
  </si>
  <si>
    <t>Sheffield Hallam University</t>
  </si>
  <si>
    <t>Coventry Phoenix</t>
  </si>
  <si>
    <t>Imperial Second</t>
  </si>
  <si>
    <t>Whizgang</t>
  </si>
  <si>
    <t>Bangor Bois</t>
  </si>
  <si>
    <t>Bangor University</t>
  </si>
  <si>
    <t>Staffs Esports</t>
  </si>
  <si>
    <t>Abertay White</t>
  </si>
  <si>
    <t>KCL Dota 2</t>
  </si>
  <si>
    <t>Coventry Phoenix A</t>
  </si>
  <si>
    <t>Swiss</t>
  </si>
  <si>
    <t>Alexs Angels</t>
  </si>
  <si>
    <t>Car Football Gang</t>
  </si>
  <si>
    <t>eternETAY</t>
  </si>
  <si>
    <t>Team Brexit</t>
  </si>
  <si>
    <t>Wisp is OP</t>
  </si>
  <si>
    <t>Tutu Crew</t>
  </si>
  <si>
    <t>Bath Rubber Duckies</t>
  </si>
  <si>
    <t>University of Bath</t>
  </si>
  <si>
    <t>Jon has Friends</t>
  </si>
  <si>
    <t>Bath Team Green</t>
  </si>
  <si>
    <t>Brufessors</t>
  </si>
  <si>
    <t>Formally Chucks</t>
  </si>
  <si>
    <t>Kent Krakens</t>
  </si>
  <si>
    <t>University of Kent</t>
  </si>
  <si>
    <t>North</t>
  </si>
  <si>
    <t>North div 1</t>
  </si>
  <si>
    <t>York Thiic Bois</t>
  </si>
  <si>
    <t>NottTrash</t>
  </si>
  <si>
    <t>Yorkie Bar Kids</t>
  </si>
  <si>
    <t>LUse Lane Win Game</t>
  </si>
  <si>
    <t>Arctic Foxes</t>
  </si>
  <si>
    <t>University of Liverpool</t>
  </si>
  <si>
    <t>Reading Knights</t>
  </si>
  <si>
    <t>Brighton Buffet</t>
  </si>
  <si>
    <t>University of Brighton</t>
  </si>
  <si>
    <t>Yeeters</t>
  </si>
  <si>
    <t>University of Salford</t>
  </si>
  <si>
    <t>Beckett Bears</t>
  </si>
  <si>
    <t>Leeds Beckett University</t>
  </si>
  <si>
    <t>Brunel Esports</t>
  </si>
  <si>
    <t>Aimbridge</t>
  </si>
  <si>
    <t>NaCl</t>
  </si>
  <si>
    <t>Hulls Hydras</t>
  </si>
  <si>
    <t>NU Dozy Elks</t>
  </si>
  <si>
    <t>Nott Good</t>
  </si>
  <si>
    <t>Brumleash the hounds</t>
  </si>
  <si>
    <t>Trent Spitfires</t>
  </si>
  <si>
    <t>Nottingham Trent University</t>
  </si>
  <si>
    <t>Durham Dingodiles</t>
  </si>
  <si>
    <t>Bulging Bangor</t>
  </si>
  <si>
    <t>Cardiff Gaming</t>
  </si>
  <si>
    <t>Cardiff University</t>
  </si>
  <si>
    <t>Salford Lions CS</t>
  </si>
  <si>
    <t>FXU Hearthstone</t>
  </si>
  <si>
    <t>FXU (Falmouth &amp; Exeter Student's Union)</t>
  </si>
  <si>
    <t>Newb York Excelsior</t>
  </si>
  <si>
    <t>Abertay</t>
  </si>
  <si>
    <t>Hullageddon</t>
  </si>
  <si>
    <t>Division 3</t>
  </si>
  <si>
    <t>Who R U</t>
  </si>
  <si>
    <t>The Bee Team</t>
  </si>
  <si>
    <t>StAGS The Bubble</t>
  </si>
  <si>
    <t>Bad Juju</t>
  </si>
  <si>
    <t>Loughborough Squadron</t>
  </si>
  <si>
    <t>StoneHull Defenders</t>
  </si>
  <si>
    <t>exe unresponsive</t>
  </si>
  <si>
    <t>York Yikes</t>
  </si>
  <si>
    <t>Treesside Uni</t>
  </si>
  <si>
    <t>Teesside University</t>
  </si>
  <si>
    <t>KCL Lions</t>
  </si>
  <si>
    <t>Dr B Team</t>
  </si>
  <si>
    <t>Bristol Dreadnought</t>
  </si>
  <si>
    <t>Loughboroughs Backbone</t>
  </si>
  <si>
    <t>SHU</t>
  </si>
  <si>
    <t>MiP</t>
  </si>
  <si>
    <t>Dqnixl and Friends</t>
  </si>
  <si>
    <t>MMUseless</t>
  </si>
  <si>
    <t>Sheffield Hallam Ballchasers</t>
  </si>
  <si>
    <t>Watt Thots</t>
  </si>
  <si>
    <t>ZHA GOD NB</t>
  </si>
  <si>
    <t>Shu team 1</t>
  </si>
  <si>
    <t>aLUneth</t>
  </si>
  <si>
    <t>CamBridget</t>
  </si>
  <si>
    <t>Squirrely Muffins</t>
  </si>
  <si>
    <t>NEC Uzi 2nd Comming</t>
  </si>
  <si>
    <t>Northumbria University</t>
  </si>
  <si>
    <t>UoLei Dota 2 1st V</t>
  </si>
  <si>
    <t>University of Leicester</t>
  </si>
  <si>
    <t>Swansea Storm White</t>
  </si>
  <si>
    <t>Genn Greymane</t>
  </si>
  <si>
    <t>Birmingham City University</t>
  </si>
  <si>
    <t>UOB Jupiter</t>
  </si>
  <si>
    <t>Kizzlers Rizzlers</t>
  </si>
  <si>
    <t>Hulling Abyss</t>
  </si>
  <si>
    <t>UOB OG Memes</t>
  </si>
  <si>
    <t>Lancaster Black</t>
  </si>
  <si>
    <t>UCL Win Compilation</t>
  </si>
  <si>
    <t>Salford Lions</t>
  </si>
  <si>
    <t>UoM T3</t>
  </si>
  <si>
    <t>Bangor Bananamancers</t>
  </si>
  <si>
    <t>Brunettes</t>
  </si>
  <si>
    <t>Kent Stop Wont Stop</t>
  </si>
  <si>
    <t>Notts Bots</t>
  </si>
  <si>
    <t>13-16</t>
  </si>
  <si>
    <t>can i change this later</t>
  </si>
  <si>
    <t>Cambridge Alpha</t>
  </si>
  <si>
    <t>Bath A</t>
  </si>
  <si>
    <t>Pachimari Inferno of Newcastle Gaming</t>
  </si>
  <si>
    <t>StAGS Rockets</t>
  </si>
  <si>
    <t>Team Big Brain</t>
  </si>
  <si>
    <t>Gaggle O gooses</t>
  </si>
  <si>
    <t>StAGS 1</t>
  </si>
  <si>
    <t>KCL Leo Praetoria</t>
  </si>
  <si>
    <t>Koi Bois</t>
  </si>
  <si>
    <t>StAGS 601</t>
  </si>
  <si>
    <t>NTU 1st Team</t>
  </si>
  <si>
    <t>Bath Gamer Guys</t>
  </si>
  <si>
    <t>Aston E Sports</t>
  </si>
  <si>
    <t>Aston University</t>
  </si>
  <si>
    <t>Loughborough Leftovers</t>
  </si>
  <si>
    <t>Team Flame</t>
  </si>
  <si>
    <t>Team EU</t>
  </si>
  <si>
    <t>Reading Rejects</t>
  </si>
  <si>
    <t>Bath Rubber Ducks</t>
  </si>
  <si>
    <t>Liverpool Boosty Beatles</t>
  </si>
  <si>
    <t>Yorksane Geeseception</t>
  </si>
  <si>
    <t>University of Glasgow</t>
  </si>
  <si>
    <t>Stag Money Crew</t>
  </si>
  <si>
    <t>Markeaton Mercenaries</t>
  </si>
  <si>
    <t>Yorkie Talkies</t>
  </si>
  <si>
    <t>Team Sleeper Agent</t>
  </si>
  <si>
    <t>York Castle Museum</t>
  </si>
  <si>
    <t>Nottingham Bears</t>
  </si>
  <si>
    <t>Durham Debilitators</t>
  </si>
  <si>
    <t>GU Esports</t>
  </si>
  <si>
    <t>MMU CSGO</t>
  </si>
  <si>
    <t>Coventry Meme Phoenix</t>
  </si>
  <si>
    <t>Balls of Keele</t>
  </si>
  <si>
    <t>tEAM 3</t>
  </si>
  <si>
    <t>The Bogdanov Conspiracy</t>
  </si>
  <si>
    <t>University of London</t>
  </si>
  <si>
    <t>Pugs in the Tub</t>
  </si>
  <si>
    <t>A Little Banter</t>
  </si>
  <si>
    <t>Durham Demolitionists</t>
  </si>
  <si>
    <t>Wales is a meme</t>
  </si>
  <si>
    <t>IcePepe</t>
  </si>
  <si>
    <t>Surrey Shenanigans</t>
  </si>
  <si>
    <t>Rampaging HiphopIsopodamus Squadron</t>
  </si>
  <si>
    <t>StAGS Rockets 2</t>
  </si>
  <si>
    <t>Unicorns of Hull</t>
  </si>
  <si>
    <t>Duke of York Spuds</t>
  </si>
  <si>
    <t>Climb to iron</t>
  </si>
  <si>
    <t>Duck Duck Goose</t>
  </si>
  <si>
    <t>University of Brexeter</t>
  </si>
  <si>
    <t>scuffed milk bottles</t>
  </si>
  <si>
    <t>Watt The Phuck</t>
  </si>
  <si>
    <t>OXNOOBS</t>
  </si>
  <si>
    <t>BloodBath</t>
  </si>
  <si>
    <t>Heroes for Fun</t>
  </si>
  <si>
    <t>South</t>
  </si>
  <si>
    <t>LU Garenteed To Feed</t>
  </si>
  <si>
    <t>more than 2 but less than 4</t>
  </si>
  <si>
    <t>Allu Snackbar</t>
  </si>
  <si>
    <t>University of the West of England (UWE)</t>
  </si>
  <si>
    <t>IC Spits Fire</t>
  </si>
  <si>
    <t>Sussex Carball</t>
  </si>
  <si>
    <t>Project Mediocre</t>
  </si>
  <si>
    <t>B R I Z B O Y S</t>
  </si>
  <si>
    <t>Team Soupreme</t>
  </si>
  <si>
    <t>KCL Kingpins</t>
  </si>
  <si>
    <t>Warwick Flopsid3 Tic Tacs</t>
  </si>
  <si>
    <t>Wyndwr White</t>
  </si>
  <si>
    <t>Wrexham Glyndwr University</t>
  </si>
  <si>
    <t>BCU Dota2</t>
  </si>
  <si>
    <t>Southampton Psychos</t>
  </si>
  <si>
    <t>GCewes</t>
  </si>
  <si>
    <t>Glasgow Caledonian University</t>
  </si>
  <si>
    <t>Royal League</t>
  </si>
  <si>
    <t>Royal Holloway, University of London</t>
  </si>
  <si>
    <t>Diamond Dream</t>
  </si>
  <si>
    <t>AXE AXE AXE</t>
  </si>
  <si>
    <t>Surrey Stags Black</t>
  </si>
  <si>
    <t>Happy Squids</t>
  </si>
  <si>
    <t>Ben C Hodes</t>
  </si>
  <si>
    <t>Timelords</t>
  </si>
  <si>
    <t>Warwick Team Z</t>
  </si>
  <si>
    <t>We needed Swansea in the team name</t>
  </si>
  <si>
    <t>DMU Fist</t>
  </si>
  <si>
    <t>Hertfordhire Blue</t>
  </si>
  <si>
    <t>Win Lane LUse Game</t>
  </si>
  <si>
    <t>NoTinker</t>
  </si>
  <si>
    <t>The Wrecking Hulls</t>
  </si>
  <si>
    <t>Swansea Storm Crimson</t>
  </si>
  <si>
    <t>Team 4 Corners</t>
  </si>
  <si>
    <t>Hull 1st</t>
  </si>
  <si>
    <t>Coventry Pheonix B</t>
  </si>
  <si>
    <t>Bangor Basilisks</t>
  </si>
  <si>
    <t>IC Trees of Green</t>
  </si>
  <si>
    <t>Im a Watt</t>
  </si>
  <si>
    <t>EnVyUSW</t>
  </si>
  <si>
    <t>University of South Wales</t>
  </si>
  <si>
    <t>The Warwick Leftovers</t>
  </si>
  <si>
    <t>Abertay Team Black</t>
  </si>
  <si>
    <t>LSESU Dota 2</t>
  </si>
  <si>
    <t>Bristol Azul Bolas</t>
  </si>
  <si>
    <t>Brighton Kangaroos</t>
  </si>
  <si>
    <t>PowerPlay</t>
  </si>
  <si>
    <t>Chilli Con Carnage</t>
  </si>
  <si>
    <t>Bath Team Blue</t>
  </si>
  <si>
    <t>Zenith</t>
  </si>
  <si>
    <t>D A B E R T A Y</t>
  </si>
  <si>
    <t>UoB Panthers</t>
  </si>
  <si>
    <t>Salford Gambit</t>
  </si>
  <si>
    <t>Nyx Nyx Nyxcastle</t>
  </si>
  <si>
    <t>Newcastle Cavaliers</t>
  </si>
  <si>
    <t>Kentucky Fried Hammond</t>
  </si>
  <si>
    <t>United Wasteman Esports</t>
  </si>
  <si>
    <t>Wyndwr Blue</t>
  </si>
  <si>
    <t>PLEASE THROW GAMING</t>
  </si>
  <si>
    <t>Staffs BloodHounds</t>
  </si>
  <si>
    <t>Artemis</t>
  </si>
  <si>
    <t>Warwicks Least Wanted</t>
  </si>
  <si>
    <t>Team Antisocial</t>
  </si>
  <si>
    <t>Warwick D Team</t>
  </si>
  <si>
    <t>Hertfordshire Blue</t>
  </si>
  <si>
    <t>OverNottch</t>
  </si>
  <si>
    <t>n0 U</t>
  </si>
  <si>
    <t>NC Dodos</t>
  </si>
  <si>
    <t>Northampton College</t>
  </si>
  <si>
    <t>University of Glasgow BTeam</t>
  </si>
  <si>
    <t>TrentusPro</t>
  </si>
  <si>
    <t>Bangor Bots</t>
  </si>
  <si>
    <t>Integrated Graphics</t>
  </si>
  <si>
    <t>Nunucastle</t>
  </si>
  <si>
    <t>StAGS Dota</t>
  </si>
  <si>
    <t>Derby Traptors</t>
  </si>
  <si>
    <t>Demolition Derby</t>
  </si>
  <si>
    <t>Bath Ball Sinkers</t>
  </si>
  <si>
    <t>Swansea Storm clarity charity</t>
  </si>
  <si>
    <t>Team 1</t>
  </si>
  <si>
    <t>Reading Knights Overwatch</t>
  </si>
  <si>
    <t>UEA Trojans</t>
  </si>
  <si>
    <t>Bristol Bangers</t>
  </si>
  <si>
    <t>No Look Pass</t>
  </si>
  <si>
    <t>Brighton Pirates eSports</t>
  </si>
  <si>
    <t>University of Plymouth</t>
  </si>
  <si>
    <t>Team Tempest</t>
  </si>
  <si>
    <t>S_loughborough Browns</t>
  </si>
  <si>
    <t>You See Ls</t>
  </si>
  <si>
    <t>Carcelona</t>
  </si>
  <si>
    <t>Coventry Phoenix B</t>
  </si>
  <si>
    <t>Sweaty and Ketty</t>
  </si>
  <si>
    <t>Soton Clown Fiesta</t>
  </si>
  <si>
    <t>Fowlplay</t>
  </si>
  <si>
    <t>Cambridge Carballers</t>
  </si>
  <si>
    <t>University of Westminster</t>
  </si>
  <si>
    <t>Stryker Northumbria E.C</t>
  </si>
  <si>
    <t>UoBegone Bots</t>
  </si>
  <si>
    <t>Genji Apprentics of Newcastle Gaming</t>
  </si>
  <si>
    <t>KCRL Team Skyline</t>
  </si>
  <si>
    <t>The only way is top lane</t>
  </si>
  <si>
    <t>Mid or mediocre</t>
  </si>
  <si>
    <t>FugHam</t>
  </si>
  <si>
    <t>Beckett Black Bears</t>
  </si>
  <si>
    <t>UPRL</t>
  </si>
  <si>
    <t>CU in Elo Hell</t>
  </si>
  <si>
    <t>Argonite</t>
  </si>
  <si>
    <t>Hardcore Team1</t>
  </si>
  <si>
    <t>UEA Rocket League</t>
  </si>
  <si>
    <t>Budget nuel loooool</t>
  </si>
  <si>
    <t>HandsUp</t>
  </si>
  <si>
    <t>The Munch Bunch</t>
  </si>
  <si>
    <t>UC9</t>
  </si>
  <si>
    <t>SurreyNotSurrey</t>
  </si>
  <si>
    <t>Reading Illiterates</t>
  </si>
  <si>
    <t>4 Guys 1 Techies</t>
  </si>
  <si>
    <t>FXU Rush Stannary</t>
  </si>
  <si>
    <t>DMU Intertainment</t>
  </si>
  <si>
    <t>Aston Esports</t>
  </si>
  <si>
    <t>Dmu Budget Team</t>
  </si>
  <si>
    <t>SPHERE</t>
  </si>
  <si>
    <t>University of Lincoln</t>
  </si>
  <si>
    <t>Swansea Storm Swnatic</t>
  </si>
  <si>
    <t>I Kent believe its not butter</t>
  </si>
  <si>
    <t>Imperial Rockets</t>
  </si>
  <si>
    <t>KCL Green</t>
  </si>
  <si>
    <t>DMU DOTA</t>
  </si>
  <si>
    <t>GLAstralis</t>
  </si>
  <si>
    <t>Xx_SomethingEdgy_xX</t>
  </si>
  <si>
    <t>Brightoning Up Your Life</t>
  </si>
  <si>
    <t>Garillo Warfare</t>
  </si>
  <si>
    <t>The Yorkshire Puddings</t>
  </si>
  <si>
    <t>Wall Bangors</t>
  </si>
  <si>
    <t>StAGS 2</t>
  </si>
  <si>
    <t>One Goal Wonders</t>
  </si>
  <si>
    <t>UoB Corsair Revengeance</t>
  </si>
  <si>
    <t>Friendly Beeps</t>
  </si>
  <si>
    <t>Brunoobs</t>
  </si>
  <si>
    <t>alLUsive</t>
  </si>
  <si>
    <t>Bright and Pride</t>
  </si>
  <si>
    <t>Kent Dota</t>
  </si>
  <si>
    <t>Plymouth Panthers</t>
  </si>
  <si>
    <t>Yeety That Defeaty</t>
  </si>
  <si>
    <t>Swansea Storm It Down Mid</t>
  </si>
  <si>
    <t>Barley Qualified for Reading</t>
  </si>
  <si>
    <t>Derby 3jects</t>
  </si>
  <si>
    <t>Falmouth Synergy</t>
  </si>
  <si>
    <t>Fraggingham</t>
  </si>
  <si>
    <t>Nottingham Narwhals</t>
  </si>
  <si>
    <t>Surrey Im Too Fast</t>
  </si>
  <si>
    <t>Team Hades</t>
  </si>
  <si>
    <t>Lancaster White</t>
  </si>
  <si>
    <t>WGU Overwatch</t>
  </si>
  <si>
    <t>Reading Knights 2</t>
  </si>
  <si>
    <t>UEArchons</t>
  </si>
  <si>
    <t>Thwans</t>
  </si>
  <si>
    <t>Sexy Wedges</t>
  </si>
  <si>
    <t>Oxford</t>
  </si>
  <si>
    <t>OP_NCL</t>
  </si>
  <si>
    <t>L U Press Q</t>
  </si>
  <si>
    <t>Swansea Storm Scrubs</t>
  </si>
  <si>
    <t>Beta Uprising</t>
  </si>
  <si>
    <t>Abertay Red</t>
  </si>
  <si>
    <t>Thirsty Turnips</t>
  </si>
  <si>
    <t>UHnbeatable</t>
  </si>
  <si>
    <t>DMU team 2</t>
  </si>
  <si>
    <t>Sussexistential Crisis</t>
  </si>
  <si>
    <t>LU Vicious xD</t>
  </si>
  <si>
    <t>Waduhek</t>
  </si>
  <si>
    <t>Cambridge Beta</t>
  </si>
  <si>
    <t>THOT Team</t>
  </si>
  <si>
    <t>Indecision</t>
  </si>
  <si>
    <t>KCL Razzmatazz</t>
  </si>
  <si>
    <t>Dumpling Dimsum</t>
  </si>
  <si>
    <t>The alt f4s</t>
  </si>
  <si>
    <t>C H I E F</t>
  </si>
  <si>
    <t>Slippery Sneks</t>
  </si>
  <si>
    <t>Edinburgh Napier CS</t>
  </si>
  <si>
    <t>Bee Overlords</t>
  </si>
  <si>
    <t>DMU Team 6</t>
  </si>
  <si>
    <t>Pepehands</t>
  </si>
  <si>
    <t>Hertfordshire White</t>
  </si>
  <si>
    <t>no dU</t>
  </si>
  <si>
    <t>Sneaky is Mommy OwO</t>
  </si>
  <si>
    <t>Flash Bangors</t>
  </si>
  <si>
    <t>frenchbread</t>
  </si>
  <si>
    <t>Coventry Phoenix Team H</t>
  </si>
  <si>
    <t>ThrOU Reloaded</t>
  </si>
  <si>
    <t>UWE Torbs</t>
  </si>
  <si>
    <t>FXU Fighters</t>
  </si>
  <si>
    <t>Hallam Hellraisers</t>
  </si>
  <si>
    <t>CSGO Team D</t>
  </si>
  <si>
    <t>Coventry Phoenix G</t>
  </si>
  <si>
    <t>StAGS 24 Karat Novas</t>
  </si>
  <si>
    <t>Fresh Outta Stockton</t>
  </si>
  <si>
    <t>Wombo No Combo</t>
  </si>
  <si>
    <t>Hertfordshire Purple</t>
  </si>
  <si>
    <t>Swanseas Storm Geifr</t>
  </si>
  <si>
    <t>Brookes Vipers</t>
  </si>
  <si>
    <t>Reggie and the lions</t>
  </si>
  <si>
    <t>S U C C</t>
  </si>
  <si>
    <t>Fraggers of Bristol</t>
  </si>
  <si>
    <t>Thats what she read</t>
  </si>
  <si>
    <t>Fantasy Cabbage Rolls</t>
  </si>
  <si>
    <t>UHnderdogs</t>
  </si>
  <si>
    <t>Secondary Mancunians</t>
  </si>
  <si>
    <t>Essex Academy</t>
  </si>
  <si>
    <t>Staffordshire Novas</t>
  </si>
  <si>
    <t>WGU CSGO Team</t>
  </si>
  <si>
    <t>Made in Britain</t>
  </si>
  <si>
    <t>Bristol Buffoons</t>
  </si>
  <si>
    <t>The Westminster Dragons</t>
  </si>
  <si>
    <t>Kent Touch This</t>
  </si>
  <si>
    <t>Kensington Silvers for the win</t>
  </si>
  <si>
    <t>Clapnot</t>
  </si>
  <si>
    <t>Royal Bears</t>
  </si>
  <si>
    <t>The Antidepressants</t>
  </si>
  <si>
    <t>Team 56</t>
  </si>
  <si>
    <t>FatLads_ru</t>
  </si>
  <si>
    <t>UoY CS 18</t>
  </si>
  <si>
    <t>SurreySportsPark</t>
  </si>
  <si>
    <t>Bath Bonobos</t>
  </si>
  <si>
    <t>Staffordshire Soldiers</t>
  </si>
  <si>
    <t>Durham Ember</t>
  </si>
  <si>
    <t>The Westminster Wyvern</t>
  </si>
  <si>
    <t>DMUmad?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</si>
</sst>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5" x14ac:knownFonts="1">
    <font>
      <sz val="10"/>
      <color rgb="FF000000"/>
      <name val="Arial"/>
    </font>
    <font>
      <sz val="14"/>
      <color rgb="FFE6EAFF"/>
      <name val="Titillium Web"/>
    </font>
    <font>
      <sz val="11"/>
      <color rgb="FFE6EAFF"/>
      <name val="Titillium Web"/>
    </font>
    <font>
      <b/>
      <sz val="11"/>
      <color rgb="FFE6EAFF"/>
      <name val="Titillium Web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1C1D26"/>
        <bgColor rgb="FF1C1D26"/>
      </patternFill>
    </fill>
    <fill>
      <patternFill patternType="solid">
        <fgColor rgb="FF292F3D"/>
        <bgColor rgb="FF292F3D"/>
      </patternFill>
    </fill>
  </fills>
  <borders count="7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2" borderId="5" xfId="0" applyFont="1" applyFill="1" applyBorder="1" applyAlignment="1"/>
    <xf numFmtId="0" fontId="2" fillId="2" borderId="4" xfId="0" applyFont="1" applyFill="1" applyBorder="1" applyAlignment="1"/>
    <xf numFmtId="0" fontId="2" fillId="2" borderId="5" xfId="0" applyFont="1" applyFill="1" applyBorder="1" applyAlignment="1"/>
    <xf numFmtId="0" fontId="2" fillId="2" borderId="4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164" fontId="2" fillId="2" borderId="5" xfId="0" applyNumberFormat="1" applyFont="1" applyFill="1" applyBorder="1" applyAlignment="1"/>
    <xf numFmtId="164" fontId="2" fillId="3" borderId="5" xfId="0" applyNumberFormat="1" applyFont="1" applyFill="1" applyBorder="1" applyAlignment="1"/>
    <xf numFmtId="0" fontId="2" fillId="2" borderId="4" xfId="0" applyFont="1" applyFill="1" applyBorder="1" applyAlignment="1"/>
    <xf numFmtId="0" fontId="2" fillId="2" borderId="6" xfId="0" applyFont="1" applyFill="1" applyBorder="1" applyAlignment="1"/>
    <xf numFmtId="0" fontId="2" fillId="3" borderId="5" xfId="0" applyFont="1" applyFill="1" applyBorder="1" applyAlignment="1">
      <alignment horizontal="right"/>
    </xf>
    <xf numFmtId="0" fontId="2" fillId="2" borderId="5" xfId="0" applyFont="1" applyFill="1" applyBorder="1" applyAlignment="1"/>
    <xf numFmtId="0" fontId="2" fillId="3" borderId="5" xfId="0" applyFont="1" applyFill="1" applyBorder="1" applyAlignment="1"/>
    <xf numFmtId="164" fontId="2" fillId="3" borderId="5" xfId="0" applyNumberFormat="1" applyFont="1" applyFill="1" applyBorder="1" applyAlignment="1"/>
    <xf numFmtId="0" fontId="2" fillId="3" borderId="1" xfId="0" applyFont="1" applyFill="1" applyBorder="1" applyAlignment="1"/>
    <xf numFmtId="0" fontId="2" fillId="2" borderId="6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118"/>
  <sheetViews>
    <sheetView tabSelected="1" topLeftCell="A18" zoomScale="85" zoomScaleNormal="85" workbookViewId="0">
      <selection activeCell="A3" sqref="A3:I68"/>
    </sheetView>
  </sheetViews>
  <sheetFormatPr defaultColWidth="14.42578125" defaultRowHeight="15.75" customHeight="1" x14ac:dyDescent="0.2"/>
  <cols>
    <col min="1" max="2" width="25.7109375" customWidth="1"/>
    <col min="8" max="8" width="16.85546875" customWidth="1"/>
    <col min="9" max="9" width="20" customWidth="1"/>
    <col min="13" max="13" width="20.42578125" customWidth="1"/>
    <col min="14" max="14" width="21.7109375" customWidth="1"/>
    <col min="15" max="15" width="26" customWidth="1"/>
    <col min="20" max="21" width="24.5703125" customWidth="1"/>
    <col min="25" max="25" width="24" customWidth="1"/>
    <col min="26" max="26" width="22.85546875" customWidth="1"/>
    <col min="30" max="30" width="18.5703125" customWidth="1"/>
    <col min="31" max="31" width="27.7109375" customWidth="1"/>
  </cols>
  <sheetData>
    <row r="1" spans="1:42" ht="15.75" customHeight="1" x14ac:dyDescent="0.5500000000000000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1</v>
      </c>
      <c r="N1" s="1"/>
      <c r="O1" s="1"/>
      <c r="P1" s="1"/>
      <c r="Q1" s="1"/>
      <c r="R1" s="1"/>
      <c r="S1" s="1" t="s">
        <v>2</v>
      </c>
      <c r="T1" s="1"/>
      <c r="U1" s="1"/>
      <c r="V1" s="1"/>
      <c r="W1" s="1"/>
      <c r="X1" s="1" t="s">
        <v>3</v>
      </c>
      <c r="Y1" s="1"/>
      <c r="Z1" s="1"/>
      <c r="AA1" s="1"/>
      <c r="AB1" s="1"/>
      <c r="AC1" s="1" t="s">
        <v>4</v>
      </c>
      <c r="AD1" s="1"/>
      <c r="AE1" s="1"/>
      <c r="AF1" s="1"/>
      <c r="AG1" s="1"/>
      <c r="AH1" s="1" t="s">
        <v>5</v>
      </c>
      <c r="AI1" s="1"/>
      <c r="AJ1" s="1"/>
      <c r="AK1" s="1"/>
      <c r="AL1" s="1"/>
      <c r="AM1" s="1" t="s">
        <v>6</v>
      </c>
      <c r="AN1" s="1"/>
      <c r="AO1" s="1"/>
      <c r="AP1" s="1"/>
    </row>
    <row r="2" spans="1:42" ht="15.75" customHeight="1" x14ac:dyDescent="0.55000000000000004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15.75" customHeight="1" x14ac:dyDescent="0.55000000000000004">
      <c r="A3" s="3" t="s">
        <v>7</v>
      </c>
      <c r="B3" s="4" t="s">
        <v>8</v>
      </c>
      <c r="C3" s="3" t="s">
        <v>9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10</v>
      </c>
      <c r="I3" s="4" t="s">
        <v>6</v>
      </c>
      <c r="J3" s="1"/>
      <c r="K3" s="1"/>
      <c r="L3" s="1"/>
      <c r="M3" s="5" t="s">
        <v>11</v>
      </c>
      <c r="N3" s="6" t="s">
        <v>12</v>
      </c>
      <c r="O3" s="6" t="s">
        <v>8</v>
      </c>
      <c r="P3" s="6" t="s">
        <v>13</v>
      </c>
      <c r="Q3" s="1"/>
      <c r="R3" s="1"/>
      <c r="S3" s="5" t="s">
        <v>11</v>
      </c>
      <c r="T3" s="6" t="s">
        <v>12</v>
      </c>
      <c r="U3" s="6" t="s">
        <v>8</v>
      </c>
      <c r="V3" s="6" t="s">
        <v>13</v>
      </c>
      <c r="W3" s="1"/>
      <c r="X3" s="5" t="s">
        <v>11</v>
      </c>
      <c r="Y3" s="6" t="s">
        <v>12</v>
      </c>
      <c r="Z3" s="6" t="s">
        <v>8</v>
      </c>
      <c r="AA3" s="6" t="s">
        <v>13</v>
      </c>
      <c r="AB3" s="1"/>
      <c r="AC3" s="5" t="s">
        <v>11</v>
      </c>
      <c r="AD3" s="6" t="s">
        <v>12</v>
      </c>
      <c r="AE3" s="6" t="s">
        <v>8</v>
      </c>
      <c r="AF3" s="6" t="s">
        <v>13</v>
      </c>
      <c r="AG3" s="1"/>
      <c r="AH3" s="5" t="s">
        <v>11</v>
      </c>
      <c r="AI3" s="6" t="s">
        <v>12</v>
      </c>
      <c r="AJ3" s="6" t="s">
        <v>8</v>
      </c>
      <c r="AK3" s="6" t="s">
        <v>13</v>
      </c>
      <c r="AL3" s="1"/>
      <c r="AM3" s="5" t="s">
        <v>11</v>
      </c>
      <c r="AN3" s="6" t="s">
        <v>12</v>
      </c>
      <c r="AO3" s="6" t="s">
        <v>8</v>
      </c>
      <c r="AP3" s="6" t="s">
        <v>13</v>
      </c>
    </row>
    <row r="4" spans="1:42" ht="15.75" customHeight="1" x14ac:dyDescent="0.55000000000000004">
      <c r="A4" s="7">
        <v>1</v>
      </c>
      <c r="B4" s="7" t="s">
        <v>14</v>
      </c>
      <c r="C4" s="7">
        <f>SUM(D4:I4)</f>
        <v>690</v>
      </c>
      <c r="D4" s="7">
        <f>SUMIF($O$5:$O$104,B4,$P$5:$P$104)</f>
        <v>136</v>
      </c>
      <c r="E4" s="7">
        <f t="shared" ref="E4:E64" si="0">SUMIF($U$5:$U$117,B4,$V$5:$V$117)</f>
        <v>218</v>
      </c>
      <c r="F4" s="7">
        <f>SUMIF($Z$5:$Z$116,B4,$AA$5:$AA$116)</f>
        <v>20</v>
      </c>
      <c r="G4" s="7">
        <f>SUMIF($AE$5:$AE$116,B4,$AF$5:$AF$116)</f>
        <v>48</v>
      </c>
      <c r="H4" s="7">
        <f>SUMIF($AJ$5:$AJ$116,B4,$AK$5:$AK$116)</f>
        <v>133</v>
      </c>
      <c r="I4" s="7">
        <f>SUMIF($AO$5:$AO$116,B4,$AP$5:$AP$116)</f>
        <v>135</v>
      </c>
      <c r="J4" s="1"/>
      <c r="K4" s="1"/>
      <c r="L4" s="1"/>
      <c r="M4" s="8" t="s">
        <v>15</v>
      </c>
      <c r="N4" s="7"/>
      <c r="O4" s="7"/>
      <c r="P4" s="7"/>
      <c r="Q4" s="1"/>
      <c r="R4" s="1"/>
      <c r="S4" s="8"/>
      <c r="T4" s="7"/>
      <c r="U4" s="7"/>
      <c r="V4" s="7"/>
      <c r="W4" s="1"/>
      <c r="X4" s="8" t="s">
        <v>15</v>
      </c>
      <c r="Y4" s="7"/>
      <c r="Z4" s="7"/>
      <c r="AA4" s="7"/>
      <c r="AB4" s="1"/>
      <c r="AC4" s="8" t="s">
        <v>15</v>
      </c>
      <c r="AD4" s="7"/>
      <c r="AE4" s="7"/>
      <c r="AF4" s="7"/>
      <c r="AG4" s="1"/>
      <c r="AH4" s="9" t="s">
        <v>16</v>
      </c>
      <c r="AI4" s="10"/>
      <c r="AJ4" s="10"/>
      <c r="AK4" s="10"/>
      <c r="AL4" s="1"/>
      <c r="AM4" s="9" t="s">
        <v>16</v>
      </c>
      <c r="AN4" s="10"/>
      <c r="AO4" s="10"/>
      <c r="AP4" s="10"/>
    </row>
    <row r="5" spans="1:42" ht="15.75" customHeight="1" x14ac:dyDescent="0.55000000000000004">
      <c r="A5" s="10">
        <v>2</v>
      </c>
      <c r="B5" s="10" t="s">
        <v>17</v>
      </c>
      <c r="C5" s="10">
        <f>SUM(D5:I5)</f>
        <v>430</v>
      </c>
      <c r="D5" s="10">
        <f>SUMIF($O$5:$O$104,B5,$P$5:$P$104)</f>
        <v>82</v>
      </c>
      <c r="E5" s="10">
        <f t="shared" si="0"/>
        <v>32</v>
      </c>
      <c r="F5" s="10">
        <f>SUMIF($Z$5:$Z$116,B5,$AA$5:$AA$116)</f>
        <v>39</v>
      </c>
      <c r="G5" s="10">
        <f>SUMIF($AE$5:$AE$116,B5,$AF$5:$AF$116)</f>
        <v>0</v>
      </c>
      <c r="H5" s="10">
        <f>SUMIF($AJ$5:$AJ$116,B5,$AK$5:$AK$116)</f>
        <v>174</v>
      </c>
      <c r="I5" s="10">
        <f>SUMIF($AO$5:$AO$116,B5,$AP$5:$AP$116)</f>
        <v>103</v>
      </c>
      <c r="J5" s="1"/>
      <c r="K5" s="1"/>
      <c r="L5" s="1"/>
      <c r="M5" s="11">
        <v>1</v>
      </c>
      <c r="N5" s="12" t="s">
        <v>18</v>
      </c>
      <c r="O5" s="10" t="s">
        <v>19</v>
      </c>
      <c r="P5" s="12">
        <v>100</v>
      </c>
      <c r="Q5" s="1"/>
      <c r="R5" s="1"/>
      <c r="S5" s="11">
        <v>1</v>
      </c>
      <c r="T5" s="12" t="s">
        <v>20</v>
      </c>
      <c r="U5" s="10" t="s">
        <v>14</v>
      </c>
      <c r="V5" s="12">
        <v>100</v>
      </c>
      <c r="W5" s="1"/>
      <c r="X5" s="11">
        <v>1</v>
      </c>
      <c r="Y5" s="12" t="s">
        <v>21</v>
      </c>
      <c r="Z5" s="10" t="s">
        <v>22</v>
      </c>
      <c r="AA5" s="12">
        <v>100</v>
      </c>
      <c r="AB5" s="1"/>
      <c r="AC5" s="11">
        <v>1</v>
      </c>
      <c r="AD5" s="12" t="s">
        <v>23</v>
      </c>
      <c r="AE5" s="10" t="s">
        <v>24</v>
      </c>
      <c r="AF5" s="12">
        <v>100</v>
      </c>
      <c r="AG5" s="1"/>
      <c r="AH5" s="8">
        <v>1</v>
      </c>
      <c r="AI5" s="7" t="s">
        <v>25</v>
      </c>
      <c r="AJ5" s="7" t="s">
        <v>26</v>
      </c>
      <c r="AK5" s="13">
        <v>100</v>
      </c>
      <c r="AL5" s="1"/>
      <c r="AM5" s="8">
        <v>1</v>
      </c>
      <c r="AN5" s="13" t="s">
        <v>27</v>
      </c>
      <c r="AO5" s="7" t="s">
        <v>28</v>
      </c>
      <c r="AP5" s="13">
        <v>100</v>
      </c>
    </row>
    <row r="6" spans="1:42" ht="15.75" customHeight="1" x14ac:dyDescent="0.55000000000000004">
      <c r="A6" s="7">
        <v>3</v>
      </c>
      <c r="B6" s="7" t="s">
        <v>29</v>
      </c>
      <c r="C6" s="7">
        <f>SUM(D6:I6)</f>
        <v>416</v>
      </c>
      <c r="D6" s="7">
        <f>SUMIF($O$5:$O$104,B6,$P$5:$P$104)</f>
        <v>50</v>
      </c>
      <c r="E6" s="7">
        <f t="shared" si="0"/>
        <v>60</v>
      </c>
      <c r="F6" s="7">
        <f>SUMIF($Z$5:$Z$116,B6,$AA$5:$AA$116)</f>
        <v>103</v>
      </c>
      <c r="G6" s="7">
        <f>SUMIF($AE$5:$AE$116,B6,$AF$5:$AF$116)</f>
        <v>42</v>
      </c>
      <c r="H6" s="7">
        <f>SUMIF($AJ$5:$AJ$116,B6,$AK$5:$AK$116)</f>
        <v>20</v>
      </c>
      <c r="I6" s="7">
        <f>SUMIF($AO$5:$AO$116,B6,$AP$5:$AP$116)</f>
        <v>141</v>
      </c>
      <c r="J6" s="1"/>
      <c r="K6" s="1"/>
      <c r="L6" s="1"/>
      <c r="M6" s="14">
        <v>2</v>
      </c>
      <c r="N6" s="13" t="s">
        <v>30</v>
      </c>
      <c r="O6" s="7" t="s">
        <v>14</v>
      </c>
      <c r="P6" s="7">
        <v>85</v>
      </c>
      <c r="Q6" s="1"/>
      <c r="R6" s="1"/>
      <c r="S6" s="14">
        <v>2</v>
      </c>
      <c r="T6" s="13" t="s">
        <v>31</v>
      </c>
      <c r="U6" s="7" t="s">
        <v>32</v>
      </c>
      <c r="V6" s="7">
        <v>85</v>
      </c>
      <c r="W6" s="1"/>
      <c r="X6" s="14">
        <v>2</v>
      </c>
      <c r="Y6" s="13" t="s">
        <v>33</v>
      </c>
      <c r="Z6" s="7" t="s">
        <v>34</v>
      </c>
      <c r="AA6" s="7">
        <v>80</v>
      </c>
      <c r="AB6" s="1"/>
      <c r="AC6" s="14">
        <v>2</v>
      </c>
      <c r="AD6" s="13" t="s">
        <v>35</v>
      </c>
      <c r="AE6" s="7" t="s">
        <v>36</v>
      </c>
      <c r="AF6" s="7">
        <v>85</v>
      </c>
      <c r="AG6" s="1"/>
      <c r="AH6" s="9">
        <v>2</v>
      </c>
      <c r="AI6" s="10" t="s">
        <v>37</v>
      </c>
      <c r="AJ6" s="10" t="s">
        <v>17</v>
      </c>
      <c r="AK6" s="10">
        <v>85</v>
      </c>
      <c r="AL6" s="1"/>
      <c r="AM6" s="9">
        <v>2</v>
      </c>
      <c r="AN6" s="12" t="s">
        <v>38</v>
      </c>
      <c r="AO6" s="10" t="s">
        <v>29</v>
      </c>
      <c r="AP6" s="10">
        <v>85</v>
      </c>
    </row>
    <row r="7" spans="1:42" ht="15.75" customHeight="1" x14ac:dyDescent="0.55000000000000004">
      <c r="A7" s="10">
        <v>4</v>
      </c>
      <c r="B7" s="10" t="s">
        <v>26</v>
      </c>
      <c r="C7" s="10">
        <f>SUM(D7:I7)</f>
        <v>338</v>
      </c>
      <c r="D7" s="10">
        <f>SUMIF($O$5:$O$104,B7,$P$5:$P$104)</f>
        <v>84</v>
      </c>
      <c r="E7" s="10">
        <f t="shared" si="0"/>
        <v>86</v>
      </c>
      <c r="F7" s="10">
        <f>SUMIF($Z$5:$Z$116,B7,$AA$5:$AA$116)</f>
        <v>16</v>
      </c>
      <c r="G7" s="10">
        <f>SUMIF($AE$5:$AE$116,B7,$AF$5:$AF$116)</f>
        <v>52</v>
      </c>
      <c r="H7" s="10">
        <f>SUMIF($AJ$5:$AJ$116,B7,$AK$5:$AK$116)</f>
        <v>100</v>
      </c>
      <c r="I7" s="10">
        <f>SUMIF($AO$5:$AO$116,B7,$AP$5:$AP$116)</f>
        <v>0</v>
      </c>
      <c r="J7" s="1"/>
      <c r="K7" s="1"/>
      <c r="L7" s="1"/>
      <c r="M7" s="11">
        <v>3</v>
      </c>
      <c r="N7" s="10" t="s">
        <v>39</v>
      </c>
      <c r="O7" s="10" t="s">
        <v>40</v>
      </c>
      <c r="P7" s="10">
        <v>80</v>
      </c>
      <c r="Q7" s="1"/>
      <c r="R7" s="1"/>
      <c r="S7" s="11">
        <v>3</v>
      </c>
      <c r="T7" s="10" t="s">
        <v>41</v>
      </c>
      <c r="U7" s="10" t="s">
        <v>42</v>
      </c>
      <c r="V7" s="10">
        <v>80</v>
      </c>
      <c r="W7" s="1"/>
      <c r="X7" s="11">
        <v>3</v>
      </c>
      <c r="Y7" s="10" t="s">
        <v>43</v>
      </c>
      <c r="Z7" s="10" t="s">
        <v>44</v>
      </c>
      <c r="AA7" s="10">
        <v>70</v>
      </c>
      <c r="AB7" s="1"/>
      <c r="AC7" s="11">
        <v>3</v>
      </c>
      <c r="AD7" s="10" t="s">
        <v>45</v>
      </c>
      <c r="AE7" s="10" t="s">
        <v>46</v>
      </c>
      <c r="AF7" s="10">
        <v>80</v>
      </c>
      <c r="AG7" s="1"/>
      <c r="AH7" s="8">
        <v>3</v>
      </c>
      <c r="AI7" s="7" t="s">
        <v>47</v>
      </c>
      <c r="AJ7" s="7" t="s">
        <v>48</v>
      </c>
      <c r="AK7" s="7">
        <v>80</v>
      </c>
      <c r="AL7" s="1"/>
      <c r="AM7" s="8">
        <v>3</v>
      </c>
      <c r="AN7" s="7" t="s">
        <v>49</v>
      </c>
      <c r="AO7" s="7" t="s">
        <v>14</v>
      </c>
      <c r="AP7" s="7">
        <v>80</v>
      </c>
    </row>
    <row r="8" spans="1:42" ht="15.75" customHeight="1" x14ac:dyDescent="0.55000000000000004">
      <c r="A8" s="7">
        <v>5</v>
      </c>
      <c r="B8" s="7" t="s">
        <v>42</v>
      </c>
      <c r="C8" s="7">
        <f>SUM(D8:I8)</f>
        <v>289</v>
      </c>
      <c r="D8" s="7">
        <f>SUMIF($O$5:$O$104,B8,$P$5:$P$104)</f>
        <v>50</v>
      </c>
      <c r="E8" s="7">
        <f t="shared" si="0"/>
        <v>107</v>
      </c>
      <c r="F8" s="7">
        <f>SUMIF($Z$5:$Z$116,B8,$AA$5:$AA$116)</f>
        <v>27</v>
      </c>
      <c r="G8" s="7">
        <f>SUMIF($AE$5:$AE$116,B8,$AF$5:$AF$116)</f>
        <v>0</v>
      </c>
      <c r="H8" s="7">
        <f>SUMIF($AJ$5:$AJ$116,B8,$AK$5:$AK$116)</f>
        <v>95</v>
      </c>
      <c r="I8" s="7">
        <f>SUMIF($AO$5:$AO$116,B8,$AP$5:$AP$116)</f>
        <v>10</v>
      </c>
      <c r="J8" s="1"/>
      <c r="K8" s="1"/>
      <c r="L8" s="1"/>
      <c r="M8" s="14">
        <v>4</v>
      </c>
      <c r="N8" s="7" t="s">
        <v>50</v>
      </c>
      <c r="O8" s="7" t="s">
        <v>17</v>
      </c>
      <c r="P8" s="7">
        <v>75</v>
      </c>
      <c r="Q8" s="1"/>
      <c r="R8" s="1"/>
      <c r="S8" s="14">
        <v>4</v>
      </c>
      <c r="T8" s="7" t="s">
        <v>51</v>
      </c>
      <c r="U8" s="7" t="s">
        <v>52</v>
      </c>
      <c r="V8" s="7">
        <v>75</v>
      </c>
      <c r="W8" s="1"/>
      <c r="X8" s="14">
        <v>4</v>
      </c>
      <c r="Y8" s="7" t="s">
        <v>53</v>
      </c>
      <c r="Z8" s="7" t="s">
        <v>54</v>
      </c>
      <c r="AA8" s="7">
        <v>62</v>
      </c>
      <c r="AB8" s="1"/>
      <c r="AC8" s="14">
        <v>4</v>
      </c>
      <c r="AD8" s="7" t="s">
        <v>55</v>
      </c>
      <c r="AE8" s="7" t="s">
        <v>22</v>
      </c>
      <c r="AF8" s="7">
        <v>75</v>
      </c>
      <c r="AG8" s="1"/>
      <c r="AH8" s="9">
        <v>4</v>
      </c>
      <c r="AI8" s="10" t="s">
        <v>56</v>
      </c>
      <c r="AJ8" s="10" t="s">
        <v>42</v>
      </c>
      <c r="AK8" s="10">
        <v>75</v>
      </c>
      <c r="AL8" s="1"/>
      <c r="AM8" s="9">
        <v>4</v>
      </c>
      <c r="AN8" s="10" t="s">
        <v>57</v>
      </c>
      <c r="AO8" s="10" t="s">
        <v>58</v>
      </c>
      <c r="AP8" s="10">
        <v>75</v>
      </c>
    </row>
    <row r="9" spans="1:42" ht="15.75" customHeight="1" x14ac:dyDescent="0.55000000000000004">
      <c r="A9" s="10">
        <v>6</v>
      </c>
      <c r="B9" s="10" t="s">
        <v>59</v>
      </c>
      <c r="C9" s="10">
        <f>SUM(D9:I9)</f>
        <v>256</v>
      </c>
      <c r="D9" s="10">
        <f>SUMIF($O$5:$O$104,B9,$P$5:$P$104)</f>
        <v>58</v>
      </c>
      <c r="E9" s="10">
        <f t="shared" si="0"/>
        <v>36</v>
      </c>
      <c r="F9" s="10">
        <f>SUMIF($Z$5:$Z$116,B9,$AA$5:$AA$116)</f>
        <v>0</v>
      </c>
      <c r="G9" s="10">
        <f>SUMIF($AE$5:$AE$116,B9,$AF$5:$AF$116)</f>
        <v>48</v>
      </c>
      <c r="H9" s="10">
        <f>SUMIF($AJ$5:$AJ$116,B9,$AK$5:$AK$116)</f>
        <v>59</v>
      </c>
      <c r="I9" s="10">
        <f>SUMIF($AO$5:$AO$116,B9,$AP$5:$AP$116)</f>
        <v>55</v>
      </c>
      <c r="J9" s="1"/>
      <c r="K9" s="1"/>
      <c r="L9" s="1"/>
      <c r="M9" s="11">
        <v>5</v>
      </c>
      <c r="N9" s="10" t="s">
        <v>60</v>
      </c>
      <c r="O9" s="10" t="s">
        <v>61</v>
      </c>
      <c r="P9" s="10">
        <v>70</v>
      </c>
      <c r="Q9" s="1"/>
      <c r="R9" s="1"/>
      <c r="S9" s="11">
        <v>5</v>
      </c>
      <c r="T9" s="10" t="s">
        <v>62</v>
      </c>
      <c r="U9" s="10" t="s">
        <v>14</v>
      </c>
      <c r="V9" s="10">
        <v>70</v>
      </c>
      <c r="W9" s="1"/>
      <c r="X9" s="15">
        <v>43226</v>
      </c>
      <c r="Y9" s="10" t="s">
        <v>63</v>
      </c>
      <c r="Z9" s="10" t="s">
        <v>29</v>
      </c>
      <c r="AA9" s="10">
        <v>55</v>
      </c>
      <c r="AB9" s="1"/>
      <c r="AC9" s="9">
        <v>5</v>
      </c>
      <c r="AD9" s="10" t="s">
        <v>64</v>
      </c>
      <c r="AE9" s="10" t="s">
        <v>54</v>
      </c>
      <c r="AF9" s="10">
        <v>70</v>
      </c>
      <c r="AG9" s="1"/>
      <c r="AH9" s="16">
        <v>43226</v>
      </c>
      <c r="AI9" s="7" t="s">
        <v>65</v>
      </c>
      <c r="AJ9" s="7" t="s">
        <v>66</v>
      </c>
      <c r="AK9" s="13">
        <v>68</v>
      </c>
      <c r="AL9" s="1"/>
      <c r="AM9" s="16">
        <v>43226</v>
      </c>
      <c r="AN9" s="7" t="s">
        <v>67</v>
      </c>
      <c r="AO9" s="7" t="s">
        <v>17</v>
      </c>
      <c r="AP9" s="13">
        <v>68</v>
      </c>
    </row>
    <row r="10" spans="1:42" ht="15.75" customHeight="1" x14ac:dyDescent="0.55000000000000004">
      <c r="A10" s="7">
        <v>7</v>
      </c>
      <c r="B10" s="7" t="s">
        <v>52</v>
      </c>
      <c r="C10" s="7">
        <f>SUM(D10:I10)</f>
        <v>255</v>
      </c>
      <c r="D10" s="7">
        <f>SUMIF($O$5:$O$104,B10,$P$5:$P$104)</f>
        <v>17</v>
      </c>
      <c r="E10" s="7">
        <f t="shared" si="0"/>
        <v>96</v>
      </c>
      <c r="F10" s="7">
        <f>SUMIF($Z$5:$Z$116,B10,$AA$5:$AA$116)</f>
        <v>0</v>
      </c>
      <c r="G10" s="7">
        <f>SUMIF($AE$5:$AE$116,B10,$AF$5:$AF$116)</f>
        <v>38</v>
      </c>
      <c r="H10" s="7">
        <f>SUMIF($AJ$5:$AJ$116,B10,$AK$5:$AK$116)</f>
        <v>52</v>
      </c>
      <c r="I10" s="7">
        <f>SUMIF($AO$5:$AO$116,B10,$AP$5:$AP$116)</f>
        <v>52</v>
      </c>
      <c r="J10" s="1"/>
      <c r="K10" s="1"/>
      <c r="L10" s="1"/>
      <c r="M10" s="14">
        <v>6</v>
      </c>
      <c r="N10" s="7" t="s">
        <v>68</v>
      </c>
      <c r="O10" s="7" t="s">
        <v>69</v>
      </c>
      <c r="P10" s="7">
        <v>66</v>
      </c>
      <c r="Q10" s="1"/>
      <c r="R10" s="1"/>
      <c r="S10" s="14">
        <v>6</v>
      </c>
      <c r="T10" s="7" t="s">
        <v>70</v>
      </c>
      <c r="U10" s="7" t="s">
        <v>26</v>
      </c>
      <c r="V10" s="7">
        <v>66</v>
      </c>
      <c r="W10" s="1"/>
      <c r="X10" s="14"/>
      <c r="Y10" s="7" t="s">
        <v>71</v>
      </c>
      <c r="Z10" s="7" t="s">
        <v>72</v>
      </c>
      <c r="AA10" s="7">
        <v>50</v>
      </c>
      <c r="AB10" s="1"/>
      <c r="AC10" s="14">
        <v>6</v>
      </c>
      <c r="AD10" s="7" t="s">
        <v>73</v>
      </c>
      <c r="AE10" s="7" t="s">
        <v>40</v>
      </c>
      <c r="AF10" s="7">
        <v>66</v>
      </c>
      <c r="AG10" s="1"/>
      <c r="AH10" s="9"/>
      <c r="AI10" s="10" t="s">
        <v>74</v>
      </c>
      <c r="AJ10" s="10" t="s">
        <v>14</v>
      </c>
      <c r="AK10" s="12">
        <v>68</v>
      </c>
      <c r="AL10" s="1"/>
      <c r="AM10" s="9"/>
      <c r="AN10" s="10" t="s">
        <v>75</v>
      </c>
      <c r="AO10" s="10" t="s">
        <v>76</v>
      </c>
      <c r="AP10" s="12">
        <v>34</v>
      </c>
    </row>
    <row r="11" spans="1:42" ht="15.75" customHeight="1" x14ac:dyDescent="0.55000000000000004">
      <c r="A11" s="10">
        <v>8</v>
      </c>
      <c r="B11" s="10" t="s">
        <v>32</v>
      </c>
      <c r="C11" s="10">
        <f>SUM(D11:I11)</f>
        <v>251</v>
      </c>
      <c r="D11" s="10">
        <f>SUMIF($O$5:$O$104,B11,$P$5:$P$104)</f>
        <v>25</v>
      </c>
      <c r="E11" s="10">
        <f t="shared" si="0"/>
        <v>131</v>
      </c>
      <c r="F11" s="10">
        <f>SUMIF($Z$5:$Z$116,B11,$AA$5:$AA$116)</f>
        <v>0</v>
      </c>
      <c r="G11" s="10">
        <f>SUMIF($AE$5:$AE$116,B11,$AF$5:$AF$116)</f>
        <v>31</v>
      </c>
      <c r="H11" s="10">
        <f>SUMIF($AJ$5:$AJ$116,B11,$AK$5:$AK$116)</f>
        <v>39</v>
      </c>
      <c r="I11" s="10">
        <f>SUMIF($AO$5:$AO$116,B11,$AP$5:$AP$116)</f>
        <v>25</v>
      </c>
      <c r="J11" s="1"/>
      <c r="K11" s="1"/>
      <c r="L11" s="1"/>
      <c r="M11" s="11">
        <v>7</v>
      </c>
      <c r="N11" s="10" t="s">
        <v>77</v>
      </c>
      <c r="O11" s="10" t="s">
        <v>78</v>
      </c>
      <c r="P11" s="10">
        <v>62</v>
      </c>
      <c r="Q11" s="1"/>
      <c r="R11" s="1"/>
      <c r="S11" s="11">
        <v>7</v>
      </c>
      <c r="T11" s="10" t="s">
        <v>79</v>
      </c>
      <c r="U11" s="10" t="s">
        <v>80</v>
      </c>
      <c r="V11" s="10">
        <v>62</v>
      </c>
      <c r="W11" s="1"/>
      <c r="X11" s="15">
        <v>43289</v>
      </c>
      <c r="Y11" s="10" t="s">
        <v>81</v>
      </c>
      <c r="Z11" s="10" t="s">
        <v>29</v>
      </c>
      <c r="AA11" s="10">
        <v>48</v>
      </c>
      <c r="AB11" s="1"/>
      <c r="AC11" s="9">
        <v>7</v>
      </c>
      <c r="AD11" s="10" t="s">
        <v>82</v>
      </c>
      <c r="AE11" s="10" t="s">
        <v>83</v>
      </c>
      <c r="AF11" s="10">
        <v>62</v>
      </c>
      <c r="AG11" s="1"/>
      <c r="AH11" s="8" t="s">
        <v>84</v>
      </c>
      <c r="AI11" s="7"/>
      <c r="AJ11" s="7"/>
      <c r="AK11" s="7"/>
      <c r="AL11" s="1"/>
      <c r="AM11" s="8" t="s">
        <v>84</v>
      </c>
      <c r="AN11" s="7"/>
      <c r="AO11" s="7"/>
      <c r="AP11" s="7"/>
    </row>
    <row r="12" spans="1:42" ht="15.75" customHeight="1" x14ac:dyDescent="0.55000000000000004">
      <c r="A12" s="7">
        <v>9</v>
      </c>
      <c r="B12" s="7" t="s">
        <v>40</v>
      </c>
      <c r="C12" s="7">
        <f>SUM(D12:I12)</f>
        <v>244</v>
      </c>
      <c r="D12" s="7">
        <f>SUMIF($O$5:$O$104,B12,$P$5:$P$104)</f>
        <v>120</v>
      </c>
      <c r="E12" s="7">
        <f t="shared" si="0"/>
        <v>0</v>
      </c>
      <c r="F12" s="7">
        <f>SUMIF($Z$5:$Z$116,B12,$AA$5:$AA$116)</f>
        <v>0</v>
      </c>
      <c r="G12" s="7">
        <f>SUMIF($AE$5:$AE$116,B12,$AF$5:$AF$116)</f>
        <v>74</v>
      </c>
      <c r="H12" s="7">
        <f>SUMIF($AJ$5:$AJ$116,B12,$AK$5:$AK$116)</f>
        <v>50</v>
      </c>
      <c r="I12" s="7">
        <f>SUMIF($AO$5:$AO$116,B12,$AP$5:$AP$116)</f>
        <v>0</v>
      </c>
      <c r="J12" s="1"/>
      <c r="K12" s="1"/>
      <c r="L12" s="1"/>
      <c r="M12" s="14">
        <v>8</v>
      </c>
      <c r="N12" s="7" t="s">
        <v>85</v>
      </c>
      <c r="O12" s="7" t="s">
        <v>59</v>
      </c>
      <c r="P12" s="7">
        <v>58</v>
      </c>
      <c r="Q12" s="1"/>
      <c r="R12" s="1"/>
      <c r="S12" s="14">
        <v>8</v>
      </c>
      <c r="T12" s="7" t="s">
        <v>86</v>
      </c>
      <c r="U12" s="7" t="s">
        <v>29</v>
      </c>
      <c r="V12" s="7">
        <v>58</v>
      </c>
      <c r="W12" s="1"/>
      <c r="X12" s="14"/>
      <c r="Y12" s="7" t="s">
        <v>44</v>
      </c>
      <c r="Z12" s="7" t="s">
        <v>44</v>
      </c>
      <c r="AA12" s="7">
        <v>42</v>
      </c>
      <c r="AB12" s="1"/>
      <c r="AC12" s="14">
        <v>8</v>
      </c>
      <c r="AD12" s="7" t="s">
        <v>87</v>
      </c>
      <c r="AE12" s="7" t="s">
        <v>88</v>
      </c>
      <c r="AF12" s="7">
        <v>58</v>
      </c>
      <c r="AG12" s="1"/>
      <c r="AH12" s="11">
        <v>1</v>
      </c>
      <c r="AI12" s="10" t="s">
        <v>89</v>
      </c>
      <c r="AJ12" s="10" t="s">
        <v>17</v>
      </c>
      <c r="AK12" s="10">
        <v>62</v>
      </c>
      <c r="AL12" s="1"/>
      <c r="AM12" s="11">
        <v>1</v>
      </c>
      <c r="AN12" s="10" t="s">
        <v>35</v>
      </c>
      <c r="AO12" s="10" t="s">
        <v>36</v>
      </c>
      <c r="AP12" s="10">
        <v>62</v>
      </c>
    </row>
    <row r="13" spans="1:42" ht="15.75" customHeight="1" x14ac:dyDescent="0.55000000000000004">
      <c r="A13" s="10">
        <v>10</v>
      </c>
      <c r="B13" s="10" t="s">
        <v>36</v>
      </c>
      <c r="C13" s="10">
        <f>SUM(D13:I13)</f>
        <v>237</v>
      </c>
      <c r="D13" s="10">
        <f>SUMIF($O$5:$O$104,B13,$P$5:$P$104)</f>
        <v>0</v>
      </c>
      <c r="E13" s="10">
        <f t="shared" si="0"/>
        <v>0</v>
      </c>
      <c r="F13" s="10">
        <f>SUMIF($Z$5:$Z$116,B13,$AA$5:$AA$116)</f>
        <v>0</v>
      </c>
      <c r="G13" s="10">
        <f>SUMIF($AE$5:$AE$116,B13,$AF$5:$AF$116)</f>
        <v>85</v>
      </c>
      <c r="H13" s="10">
        <f>SUMIF($AJ$5:$AJ$116,B13,$AK$5:$AK$116)</f>
        <v>90</v>
      </c>
      <c r="I13" s="10">
        <f>SUMIF($AO$5:$AO$116,B13,$AP$5:$AP$116)</f>
        <v>62</v>
      </c>
      <c r="J13" s="1"/>
      <c r="K13" s="1"/>
      <c r="L13" s="1"/>
      <c r="M13" s="11">
        <v>9</v>
      </c>
      <c r="N13" s="10" t="s">
        <v>90</v>
      </c>
      <c r="O13" s="10" t="s">
        <v>91</v>
      </c>
      <c r="P13" s="10">
        <v>55</v>
      </c>
      <c r="Q13" s="1"/>
      <c r="R13" s="1"/>
      <c r="S13" s="11">
        <v>9</v>
      </c>
      <c r="T13" s="10" t="s">
        <v>92</v>
      </c>
      <c r="U13" s="10" t="s">
        <v>28</v>
      </c>
      <c r="V13" s="10">
        <v>55</v>
      </c>
      <c r="W13" s="1"/>
      <c r="X13" s="11" t="s">
        <v>93</v>
      </c>
      <c r="Y13" s="10"/>
      <c r="Z13" s="10"/>
      <c r="AA13" s="10"/>
      <c r="AB13" s="1"/>
      <c r="AC13" s="11">
        <v>9</v>
      </c>
      <c r="AD13" s="10" t="s">
        <v>94</v>
      </c>
      <c r="AE13" s="10" t="s">
        <v>76</v>
      </c>
      <c r="AF13" s="10">
        <v>55</v>
      </c>
      <c r="AG13" s="1"/>
      <c r="AH13" s="14">
        <v>2</v>
      </c>
      <c r="AI13" s="7" t="s">
        <v>35</v>
      </c>
      <c r="AJ13" s="7" t="s">
        <v>36</v>
      </c>
      <c r="AK13" s="7">
        <v>58</v>
      </c>
      <c r="AL13" s="1"/>
      <c r="AM13" s="14">
        <v>2</v>
      </c>
      <c r="AN13" s="7" t="s">
        <v>95</v>
      </c>
      <c r="AO13" s="7" t="s">
        <v>48</v>
      </c>
      <c r="AP13" s="7">
        <v>58</v>
      </c>
    </row>
    <row r="14" spans="1:42" ht="15.75" customHeight="1" x14ac:dyDescent="0.55000000000000004">
      <c r="A14" s="7">
        <v>11</v>
      </c>
      <c r="B14" s="7" t="s">
        <v>78</v>
      </c>
      <c r="C14" s="7">
        <f>SUM(D14:I14)</f>
        <v>233</v>
      </c>
      <c r="D14" s="7">
        <f>SUMIF($O$5:$O$104,B14,$P$5:$P$104)</f>
        <v>94</v>
      </c>
      <c r="E14" s="7">
        <f t="shared" si="0"/>
        <v>0</v>
      </c>
      <c r="F14" s="7">
        <f>SUMIF($Z$5:$Z$116,B14,$AA$5:$AA$116)</f>
        <v>38</v>
      </c>
      <c r="G14" s="7">
        <f>SUMIF($AE$5:$AE$116,B14,$AF$5:$AF$116)</f>
        <v>49</v>
      </c>
      <c r="H14" s="7">
        <f>SUMIF($AJ$5:$AJ$116,B14,$AK$5:$AK$116)</f>
        <v>7</v>
      </c>
      <c r="I14" s="7">
        <f>SUMIF($AO$5:$AO$116,B14,$AP$5:$AP$116)</f>
        <v>45</v>
      </c>
      <c r="J14" s="1"/>
      <c r="K14" s="1"/>
      <c r="L14" s="1"/>
      <c r="M14" s="14">
        <v>10</v>
      </c>
      <c r="N14" s="7" t="s">
        <v>96</v>
      </c>
      <c r="O14" s="7" t="s">
        <v>97</v>
      </c>
      <c r="P14" s="7">
        <v>52</v>
      </c>
      <c r="Q14" s="1"/>
      <c r="R14" s="1"/>
      <c r="S14" s="14">
        <v>10</v>
      </c>
      <c r="T14" s="7" t="s">
        <v>98</v>
      </c>
      <c r="U14" s="7" t="s">
        <v>99</v>
      </c>
      <c r="V14" s="7">
        <v>52</v>
      </c>
      <c r="W14" s="1"/>
      <c r="X14" s="14">
        <v>1</v>
      </c>
      <c r="Y14" s="7" t="s">
        <v>100</v>
      </c>
      <c r="Z14" s="7" t="s">
        <v>78</v>
      </c>
      <c r="AA14" s="7">
        <v>38</v>
      </c>
      <c r="AB14" s="1"/>
      <c r="AC14" s="14">
        <v>10</v>
      </c>
      <c r="AD14" s="7" t="s">
        <v>101</v>
      </c>
      <c r="AE14" s="7" t="s">
        <v>26</v>
      </c>
      <c r="AF14" s="7">
        <v>52</v>
      </c>
      <c r="AG14" s="1"/>
      <c r="AH14" s="11">
        <v>3</v>
      </c>
      <c r="AI14" s="10" t="s">
        <v>102</v>
      </c>
      <c r="AJ14" s="10" t="s">
        <v>103</v>
      </c>
      <c r="AK14" s="10">
        <v>55</v>
      </c>
      <c r="AL14" s="1"/>
      <c r="AM14" s="11">
        <v>3</v>
      </c>
      <c r="AN14" s="10" t="s">
        <v>104</v>
      </c>
      <c r="AO14" s="10" t="s">
        <v>14</v>
      </c>
      <c r="AP14" s="10">
        <v>55</v>
      </c>
    </row>
    <row r="15" spans="1:42" ht="15.75" customHeight="1" x14ac:dyDescent="0.55000000000000004">
      <c r="A15" s="10">
        <v>12</v>
      </c>
      <c r="B15" s="10" t="s">
        <v>28</v>
      </c>
      <c r="C15" s="10">
        <f>SUM(D15:I15)</f>
        <v>231</v>
      </c>
      <c r="D15" s="10">
        <f>SUMIF($O$5:$O$104,B15,$P$5:$P$104)</f>
        <v>7</v>
      </c>
      <c r="E15" s="10">
        <f t="shared" si="0"/>
        <v>57</v>
      </c>
      <c r="F15" s="10">
        <f>SUMIF($Z$5:$Z$116,B15,$AA$5:$AA$116)</f>
        <v>5</v>
      </c>
      <c r="G15" s="10">
        <f>SUMIF($AE$5:$AE$116,B15,$AF$5:$AF$116)</f>
        <v>9</v>
      </c>
      <c r="H15" s="10">
        <f>SUMIF($AJ$5:$AJ$116,B15,$AK$5:$AK$116)</f>
        <v>1</v>
      </c>
      <c r="I15" s="10">
        <f>SUMIF($AO$5:$AO$116,B15,$AP$5:$AP$116)</f>
        <v>152</v>
      </c>
      <c r="J15" s="1"/>
      <c r="K15" s="1"/>
      <c r="L15" s="1"/>
      <c r="M15" s="11">
        <v>11</v>
      </c>
      <c r="N15" s="10" t="s">
        <v>105</v>
      </c>
      <c r="O15" s="10" t="s">
        <v>26</v>
      </c>
      <c r="P15" s="10">
        <v>50</v>
      </c>
      <c r="Q15" s="1"/>
      <c r="R15" s="1"/>
      <c r="S15" s="11">
        <v>11</v>
      </c>
      <c r="T15" s="10" t="s">
        <v>94</v>
      </c>
      <c r="U15" s="10" t="s">
        <v>76</v>
      </c>
      <c r="V15" s="10">
        <v>50</v>
      </c>
      <c r="W15" s="1"/>
      <c r="X15" s="11">
        <v>2</v>
      </c>
      <c r="Y15" s="10" t="s">
        <v>106</v>
      </c>
      <c r="Z15" s="10" t="s">
        <v>17</v>
      </c>
      <c r="AA15" s="10">
        <v>35</v>
      </c>
      <c r="AB15" s="1"/>
      <c r="AC15" s="11">
        <v>11</v>
      </c>
      <c r="AD15" s="10" t="s">
        <v>107</v>
      </c>
      <c r="AE15" s="10" t="s">
        <v>108</v>
      </c>
      <c r="AF15" s="10">
        <v>50</v>
      </c>
      <c r="AG15" s="1"/>
      <c r="AH15" s="14">
        <v>4</v>
      </c>
      <c r="AI15" s="7" t="s">
        <v>109</v>
      </c>
      <c r="AJ15" s="7" t="s">
        <v>110</v>
      </c>
      <c r="AK15" s="7">
        <v>52</v>
      </c>
      <c r="AL15" s="1"/>
      <c r="AM15" s="14">
        <v>4</v>
      </c>
      <c r="AN15" s="7" t="s">
        <v>111</v>
      </c>
      <c r="AO15" s="7" t="s">
        <v>28</v>
      </c>
      <c r="AP15" s="7">
        <v>52</v>
      </c>
    </row>
    <row r="16" spans="1:42" ht="15.75" customHeight="1" x14ac:dyDescent="0.55000000000000004">
      <c r="A16" s="7">
        <v>13</v>
      </c>
      <c r="B16" s="7" t="s">
        <v>112</v>
      </c>
      <c r="C16" s="7">
        <f>SUM(D16:I16)</f>
        <v>226</v>
      </c>
      <c r="D16" s="7">
        <f>SUMIF($O$5:$O$104,B16,$P$5:$P$104)</f>
        <v>47</v>
      </c>
      <c r="E16" s="7">
        <f t="shared" si="0"/>
        <v>3</v>
      </c>
      <c r="F16" s="7">
        <f>SUMIF($Z$5:$Z$116,B16,$AA$5:$AA$116)</f>
        <v>29</v>
      </c>
      <c r="G16" s="7">
        <f>SUMIF($AE$5:$AE$116,B16,$AF$5:$AF$116)</f>
        <v>51</v>
      </c>
      <c r="H16" s="7">
        <f>SUMIF($AJ$5:$AJ$116,B16,$AK$5:$AK$116)</f>
        <v>46</v>
      </c>
      <c r="I16" s="7">
        <f>SUMIF($AO$5:$AO$116,B16,$AP$5:$AP$116)</f>
        <v>50</v>
      </c>
      <c r="J16" s="1"/>
      <c r="K16" s="1"/>
      <c r="L16" s="1"/>
      <c r="M16" s="14">
        <v>12</v>
      </c>
      <c r="N16" s="7" t="s">
        <v>113</v>
      </c>
      <c r="O16" s="7" t="s">
        <v>114</v>
      </c>
      <c r="P16" s="7">
        <v>48</v>
      </c>
      <c r="Q16" s="1"/>
      <c r="R16" s="1"/>
      <c r="S16" s="14">
        <v>12</v>
      </c>
      <c r="T16" s="7" t="s">
        <v>115</v>
      </c>
      <c r="U16" s="7" t="s">
        <v>54</v>
      </c>
      <c r="V16" s="7">
        <v>48</v>
      </c>
      <c r="W16" s="1"/>
      <c r="X16" s="14">
        <v>3</v>
      </c>
      <c r="Y16" s="7" t="s">
        <v>116</v>
      </c>
      <c r="Z16" s="7" t="s">
        <v>117</v>
      </c>
      <c r="AA16" s="7">
        <v>33</v>
      </c>
      <c r="AB16" s="1"/>
      <c r="AC16" s="14">
        <v>12</v>
      </c>
      <c r="AD16" s="7" t="s">
        <v>118</v>
      </c>
      <c r="AE16" s="7" t="s">
        <v>59</v>
      </c>
      <c r="AF16" s="7">
        <v>48</v>
      </c>
      <c r="AG16" s="1"/>
      <c r="AH16" s="15">
        <v>43228</v>
      </c>
      <c r="AI16" s="10" t="s">
        <v>119</v>
      </c>
      <c r="AJ16" s="10" t="s">
        <v>59</v>
      </c>
      <c r="AK16" s="10">
        <v>45</v>
      </c>
      <c r="AL16" s="1"/>
      <c r="AM16" s="15">
        <v>43228</v>
      </c>
      <c r="AN16" s="10" t="s">
        <v>120</v>
      </c>
      <c r="AO16" s="10" t="s">
        <v>59</v>
      </c>
      <c r="AP16" s="10">
        <v>45</v>
      </c>
    </row>
    <row r="17" spans="1:42" ht="15.75" customHeight="1" x14ac:dyDescent="0.55000000000000004">
      <c r="A17" s="10">
        <v>14</v>
      </c>
      <c r="B17" s="10" t="s">
        <v>22</v>
      </c>
      <c r="C17" s="10">
        <f>SUM(D17:I17)</f>
        <v>219</v>
      </c>
      <c r="D17" s="10">
        <f>SUMIF($O$5:$O$104,B17,$P$5:$P$104)</f>
        <v>0</v>
      </c>
      <c r="E17" s="10">
        <f t="shared" si="0"/>
        <v>0</v>
      </c>
      <c r="F17" s="10">
        <f>SUMIF($Z$5:$Z$116,B17,$AA$5:$AA$116)</f>
        <v>100</v>
      </c>
      <c r="G17" s="10">
        <f>SUMIF($AE$5:$AE$116,B17,$AF$5:$AF$116)</f>
        <v>82</v>
      </c>
      <c r="H17" s="10">
        <f>SUMIF($AJ$5:$AJ$116,B17,$AK$5:$AK$116)</f>
        <v>35</v>
      </c>
      <c r="I17" s="10">
        <f>SUMIF($AO$5:$AO$116,B17,$AP$5:$AP$116)</f>
        <v>2</v>
      </c>
      <c r="J17" s="1"/>
      <c r="K17" s="1"/>
      <c r="L17" s="1"/>
      <c r="M17" s="11" t="s">
        <v>93</v>
      </c>
      <c r="N17" s="10"/>
      <c r="O17" s="10"/>
      <c r="P17" s="10"/>
      <c r="Q17" s="1"/>
      <c r="R17" s="1"/>
      <c r="S17" s="11" t="s">
        <v>93</v>
      </c>
      <c r="T17" s="10"/>
      <c r="U17" s="10"/>
      <c r="V17" s="10"/>
      <c r="W17" s="1"/>
      <c r="X17" s="11">
        <v>4</v>
      </c>
      <c r="Y17" s="10" t="s">
        <v>121</v>
      </c>
      <c r="Z17" s="10" t="s">
        <v>122</v>
      </c>
      <c r="AA17" s="10">
        <v>31</v>
      </c>
      <c r="AB17" s="1"/>
      <c r="AC17" s="11" t="s">
        <v>93</v>
      </c>
      <c r="AD17" s="10"/>
      <c r="AE17" s="10"/>
      <c r="AF17" s="10"/>
      <c r="AG17" s="1"/>
      <c r="AH17" s="16"/>
      <c r="AI17" s="7" t="s">
        <v>123</v>
      </c>
      <c r="AJ17" s="7" t="s">
        <v>124</v>
      </c>
      <c r="AK17" s="7">
        <v>45</v>
      </c>
      <c r="AL17" s="1"/>
      <c r="AM17" s="8"/>
      <c r="AN17" s="7" t="s">
        <v>125</v>
      </c>
      <c r="AO17" s="7" t="s">
        <v>97</v>
      </c>
      <c r="AP17" s="7">
        <v>45</v>
      </c>
    </row>
    <row r="18" spans="1:42" ht="15.75" customHeight="1" x14ac:dyDescent="0.55000000000000004">
      <c r="A18" s="7">
        <v>15</v>
      </c>
      <c r="B18" s="7" t="s">
        <v>76</v>
      </c>
      <c r="C18" s="7">
        <f>SUM(D18:I18)</f>
        <v>218</v>
      </c>
      <c r="D18" s="7">
        <f>SUMIF($O$5:$O$104,B18,$P$5:$P$104)</f>
        <v>12</v>
      </c>
      <c r="E18" s="7">
        <f t="shared" si="0"/>
        <v>66</v>
      </c>
      <c r="F18" s="7">
        <f>SUMIF($Z$5:$Z$116,B18,$AA$5:$AA$116)</f>
        <v>0</v>
      </c>
      <c r="G18" s="7">
        <f>SUMIF($AE$5:$AE$116,B18,$AF$5:$AF$116)</f>
        <v>91</v>
      </c>
      <c r="H18" s="7">
        <f>SUMIF($AJ$5:$AJ$116,B18,$AK$5:$AK$116)</f>
        <v>8</v>
      </c>
      <c r="I18" s="7">
        <f>SUMIF($AO$5:$AO$116,B18,$AP$5:$AP$116)</f>
        <v>41</v>
      </c>
      <c r="J18" s="1"/>
      <c r="K18" s="1"/>
      <c r="L18" s="1"/>
      <c r="M18" s="14">
        <v>1</v>
      </c>
      <c r="N18" s="7" t="s">
        <v>126</v>
      </c>
      <c r="O18" s="7" t="s">
        <v>42</v>
      </c>
      <c r="P18" s="7">
        <v>48</v>
      </c>
      <c r="Q18" s="1"/>
      <c r="R18" s="1"/>
      <c r="S18" s="14">
        <v>1</v>
      </c>
      <c r="T18" s="7" t="s">
        <v>127</v>
      </c>
      <c r="U18" s="7" t="s">
        <v>14</v>
      </c>
      <c r="V18" s="7">
        <v>48</v>
      </c>
      <c r="W18" s="1"/>
      <c r="X18" s="16">
        <v>43226</v>
      </c>
      <c r="Y18" s="7" t="s">
        <v>128</v>
      </c>
      <c r="Z18" s="7" t="s">
        <v>97</v>
      </c>
      <c r="AA18" s="7">
        <v>30</v>
      </c>
      <c r="AB18" s="1"/>
      <c r="AC18" s="8">
        <v>1</v>
      </c>
      <c r="AD18" s="7" t="s">
        <v>129</v>
      </c>
      <c r="AE18" s="7" t="s">
        <v>14</v>
      </c>
      <c r="AF18" s="7">
        <v>48</v>
      </c>
      <c r="AG18" s="1"/>
      <c r="AH18" s="11"/>
      <c r="AI18" s="10" t="s">
        <v>130</v>
      </c>
      <c r="AJ18" s="10" t="s">
        <v>117</v>
      </c>
      <c r="AK18" s="10">
        <v>45</v>
      </c>
      <c r="AL18" s="1"/>
      <c r="AM18" s="11"/>
      <c r="AN18" s="10" t="s">
        <v>131</v>
      </c>
      <c r="AO18" s="10" t="s">
        <v>29</v>
      </c>
      <c r="AP18" s="10">
        <v>45</v>
      </c>
    </row>
    <row r="19" spans="1:42" ht="15.75" customHeight="1" x14ac:dyDescent="0.55000000000000004">
      <c r="A19" s="10">
        <v>16</v>
      </c>
      <c r="B19" s="10" t="s">
        <v>54</v>
      </c>
      <c r="C19" s="10">
        <f>SUM(D19:I19)</f>
        <v>213</v>
      </c>
      <c r="D19" s="10">
        <f>SUMIF($O$5:$O$104,B19,$P$5:$P$104)</f>
        <v>33</v>
      </c>
      <c r="E19" s="10">
        <f t="shared" si="0"/>
        <v>48</v>
      </c>
      <c r="F19" s="10">
        <f>SUMIF($Z$5:$Z$116,B19,$AA$5:$AA$116)</f>
        <v>62</v>
      </c>
      <c r="G19" s="10">
        <f>SUMIF($AE$5:$AE$116,B19,$AF$5:$AF$116)</f>
        <v>70</v>
      </c>
      <c r="H19" s="10">
        <f>SUMIF($AJ$5:$AJ$116,B19,$AK$5:$AK$116)</f>
        <v>0</v>
      </c>
      <c r="I19" s="10">
        <f>SUMIF($AO$5:$AO$116,B19,$AP$5:$AP$116)</f>
        <v>0</v>
      </c>
      <c r="J19" s="1"/>
      <c r="K19" s="1"/>
      <c r="L19" s="1"/>
      <c r="M19" s="11">
        <v>2</v>
      </c>
      <c r="N19" s="10" t="s">
        <v>132</v>
      </c>
      <c r="O19" s="10" t="s">
        <v>112</v>
      </c>
      <c r="P19" s="10">
        <v>44</v>
      </c>
      <c r="Q19" s="1"/>
      <c r="R19" s="1"/>
      <c r="S19" s="11">
        <v>2</v>
      </c>
      <c r="T19" s="10" t="s">
        <v>133</v>
      </c>
      <c r="U19" s="10" t="s">
        <v>66</v>
      </c>
      <c r="V19" s="10">
        <v>44</v>
      </c>
      <c r="W19" s="1"/>
      <c r="X19" s="11"/>
      <c r="Y19" s="10" t="s">
        <v>134</v>
      </c>
      <c r="Z19" s="10" t="s">
        <v>42</v>
      </c>
      <c r="AA19" s="10">
        <v>27</v>
      </c>
      <c r="AB19" s="1"/>
      <c r="AC19" s="11">
        <v>2</v>
      </c>
      <c r="AD19" s="10" t="s">
        <v>135</v>
      </c>
      <c r="AE19" s="10" t="s">
        <v>136</v>
      </c>
      <c r="AF19" s="10">
        <v>44</v>
      </c>
      <c r="AG19" s="1"/>
      <c r="AH19" s="16"/>
      <c r="AI19" s="7" t="s">
        <v>137</v>
      </c>
      <c r="AJ19" s="7" t="s">
        <v>52</v>
      </c>
      <c r="AK19" s="7">
        <v>45</v>
      </c>
      <c r="AL19" s="1"/>
      <c r="AM19" s="8"/>
      <c r="AN19" s="7" t="s">
        <v>138</v>
      </c>
      <c r="AO19" s="7" t="s">
        <v>78</v>
      </c>
      <c r="AP19" s="7">
        <v>45</v>
      </c>
    </row>
    <row r="20" spans="1:42" ht="15.75" customHeight="1" x14ac:dyDescent="0.55000000000000004">
      <c r="A20" s="7">
        <v>17</v>
      </c>
      <c r="B20" s="7" t="s">
        <v>46</v>
      </c>
      <c r="C20" s="7">
        <f>SUM(D20:I20)</f>
        <v>196</v>
      </c>
      <c r="D20" s="7">
        <f>SUMIF($O$5:$O$104,B20,$P$5:$P$104)</f>
        <v>0</v>
      </c>
      <c r="E20" s="7">
        <f t="shared" si="0"/>
        <v>0</v>
      </c>
      <c r="F20" s="7">
        <f>SUMIF($Z$5:$Z$116,B20,$AA$5:$AA$116)</f>
        <v>0</v>
      </c>
      <c r="G20" s="7">
        <f>SUMIF($AE$5:$AE$116,B20,$AF$5:$AF$116)</f>
        <v>84</v>
      </c>
      <c r="H20" s="7">
        <f>SUMIF($AJ$5:$AJ$116,B20,$AK$5:$AK$116)</f>
        <v>20</v>
      </c>
      <c r="I20" s="7">
        <f>SUMIF($AO$5:$AO$116,B20,$AP$5:$AP$116)</f>
        <v>92</v>
      </c>
      <c r="J20" s="1"/>
      <c r="K20" s="1"/>
      <c r="L20" s="1"/>
      <c r="M20" s="14">
        <v>3</v>
      </c>
      <c r="N20" s="7" t="s">
        <v>139</v>
      </c>
      <c r="O20" s="7" t="s">
        <v>14</v>
      </c>
      <c r="P20" s="7">
        <v>42</v>
      </c>
      <c r="Q20" s="1"/>
      <c r="R20" s="1"/>
      <c r="S20" s="14">
        <v>3</v>
      </c>
      <c r="T20" s="7" t="s">
        <v>140</v>
      </c>
      <c r="U20" s="7" t="s">
        <v>103</v>
      </c>
      <c r="V20" s="7">
        <v>42</v>
      </c>
      <c r="W20" s="1"/>
      <c r="X20" s="16">
        <v>43289</v>
      </c>
      <c r="Y20" s="7" t="s">
        <v>141</v>
      </c>
      <c r="Z20" s="7" t="s">
        <v>88</v>
      </c>
      <c r="AA20" s="7">
        <v>25</v>
      </c>
      <c r="AB20" s="1"/>
      <c r="AC20" s="8">
        <v>3</v>
      </c>
      <c r="AD20" s="7" t="s">
        <v>142</v>
      </c>
      <c r="AE20" s="7" t="s">
        <v>29</v>
      </c>
      <c r="AF20" s="7">
        <v>42</v>
      </c>
      <c r="AG20" s="1"/>
      <c r="AH20" s="15">
        <v>43355</v>
      </c>
      <c r="AI20" s="10" t="s">
        <v>143</v>
      </c>
      <c r="AJ20" s="10" t="s">
        <v>144</v>
      </c>
      <c r="AK20" s="10">
        <v>39</v>
      </c>
      <c r="AL20" s="1"/>
      <c r="AM20" s="15">
        <v>43355</v>
      </c>
      <c r="AN20" s="10" t="s">
        <v>145</v>
      </c>
      <c r="AO20" s="10" t="s">
        <v>83</v>
      </c>
      <c r="AP20" s="10">
        <v>39</v>
      </c>
    </row>
    <row r="21" spans="1:42" ht="15.75" customHeight="1" x14ac:dyDescent="0.55000000000000004">
      <c r="A21" s="10">
        <v>18</v>
      </c>
      <c r="B21" s="10" t="s">
        <v>83</v>
      </c>
      <c r="C21" s="10">
        <f>SUM(D21:I21)</f>
        <v>193</v>
      </c>
      <c r="D21" s="10">
        <f>SUMIF($O$5:$O$104,B21,$P$5:$P$104)</f>
        <v>5</v>
      </c>
      <c r="E21" s="10">
        <f t="shared" si="0"/>
        <v>43</v>
      </c>
      <c r="F21" s="10">
        <f>SUMIF($Z$5:$Z$116,B21,$AA$5:$AA$116)</f>
        <v>0</v>
      </c>
      <c r="G21" s="10">
        <f>SUMIF($AE$5:$AE$116,B21,$AF$5:$AF$116)</f>
        <v>73</v>
      </c>
      <c r="H21" s="10">
        <f>SUMIF($AJ$5:$AJ$116,B21,$AK$5:$AK$116)</f>
        <v>0</v>
      </c>
      <c r="I21" s="10">
        <f>SUMIF($AO$5:$AO$116,B21,$AP$5:$AP$116)</f>
        <v>72</v>
      </c>
      <c r="J21" s="1"/>
      <c r="K21" s="1"/>
      <c r="L21" s="1"/>
      <c r="M21" s="11">
        <v>4</v>
      </c>
      <c r="N21" s="10" t="s">
        <v>146</v>
      </c>
      <c r="O21" s="10" t="s">
        <v>40</v>
      </c>
      <c r="P21" s="10">
        <v>40</v>
      </c>
      <c r="Q21" s="1"/>
      <c r="R21" s="1"/>
      <c r="S21" s="11">
        <v>4</v>
      </c>
      <c r="T21" s="10" t="s">
        <v>68</v>
      </c>
      <c r="U21" s="10" t="s">
        <v>69</v>
      </c>
      <c r="V21" s="10">
        <v>40</v>
      </c>
      <c r="W21" s="1"/>
      <c r="X21" s="11"/>
      <c r="Y21" s="10" t="s">
        <v>147</v>
      </c>
      <c r="Z21" s="10" t="s">
        <v>112</v>
      </c>
      <c r="AA21" s="10">
        <v>23</v>
      </c>
      <c r="AB21" s="1"/>
      <c r="AC21" s="11">
        <v>4</v>
      </c>
      <c r="AD21" s="10" t="s">
        <v>148</v>
      </c>
      <c r="AE21" s="10" t="s">
        <v>149</v>
      </c>
      <c r="AF21" s="10">
        <v>40</v>
      </c>
      <c r="AG21" s="1"/>
      <c r="AH21" s="8"/>
      <c r="AI21" s="7" t="s">
        <v>150</v>
      </c>
      <c r="AJ21" s="7" t="s">
        <v>24</v>
      </c>
      <c r="AK21" s="7">
        <v>39</v>
      </c>
      <c r="AL21" s="1"/>
      <c r="AM21" s="8"/>
      <c r="AN21" s="7" t="s">
        <v>151</v>
      </c>
      <c r="AO21" s="7" t="s">
        <v>46</v>
      </c>
      <c r="AP21" s="7">
        <v>39</v>
      </c>
    </row>
    <row r="22" spans="1:42" ht="15.75" customHeight="1" x14ac:dyDescent="0.55000000000000004">
      <c r="A22" s="7">
        <v>19</v>
      </c>
      <c r="B22" s="7" t="s">
        <v>24</v>
      </c>
      <c r="C22" s="7">
        <f>SUM(D22:I22)</f>
        <v>192</v>
      </c>
      <c r="D22" s="7">
        <f>SUMIF($O$5:$O$104,B22,$P$5:$P$104)</f>
        <v>32</v>
      </c>
      <c r="E22" s="7">
        <f t="shared" si="0"/>
        <v>3</v>
      </c>
      <c r="F22" s="7">
        <f>SUMIF($Z$5:$Z$116,B22,$AA$5:$AA$116)</f>
        <v>0</v>
      </c>
      <c r="G22" s="7">
        <f>SUMIF($AE$5:$AE$116,B22,$AF$5:$AF$116)</f>
        <v>118</v>
      </c>
      <c r="H22" s="7">
        <f>SUMIF($AJ$5:$AJ$116,B22,$AK$5:$AK$116)</f>
        <v>39</v>
      </c>
      <c r="I22" s="7">
        <f>SUMIF($AO$5:$AO$116,B22,$AP$5:$AP$116)</f>
        <v>0</v>
      </c>
      <c r="J22" s="1"/>
      <c r="K22" s="1"/>
      <c r="L22" s="1"/>
      <c r="M22" s="14">
        <v>5</v>
      </c>
      <c r="N22" s="7" t="s">
        <v>152</v>
      </c>
      <c r="O22" s="7" t="s">
        <v>117</v>
      </c>
      <c r="P22" s="7">
        <v>38</v>
      </c>
      <c r="Q22" s="1"/>
      <c r="R22" s="1"/>
      <c r="S22" s="14">
        <v>5</v>
      </c>
      <c r="T22" s="7" t="s">
        <v>153</v>
      </c>
      <c r="U22" s="7" t="s">
        <v>83</v>
      </c>
      <c r="V22" s="7">
        <v>38</v>
      </c>
      <c r="W22" s="1"/>
      <c r="X22" s="8" t="s">
        <v>154</v>
      </c>
      <c r="Y22" s="7"/>
      <c r="Z22" s="7"/>
      <c r="AA22" s="7"/>
      <c r="AB22" s="1"/>
      <c r="AC22" s="8">
        <v>5</v>
      </c>
      <c r="AD22" s="7" t="s">
        <v>155</v>
      </c>
      <c r="AE22" s="7" t="s">
        <v>52</v>
      </c>
      <c r="AF22" s="7">
        <v>38</v>
      </c>
      <c r="AG22" s="1"/>
      <c r="AH22" s="11"/>
      <c r="AI22" s="10" t="s">
        <v>156</v>
      </c>
      <c r="AJ22" s="10" t="s">
        <v>112</v>
      </c>
      <c r="AK22" s="10">
        <v>39</v>
      </c>
      <c r="AL22" s="1"/>
      <c r="AM22" s="11"/>
      <c r="AN22" s="10" t="s">
        <v>157</v>
      </c>
      <c r="AO22" s="10" t="s">
        <v>46</v>
      </c>
      <c r="AP22" s="10">
        <v>39</v>
      </c>
    </row>
    <row r="23" spans="1:42" ht="15.75" customHeight="1" x14ac:dyDescent="0.55000000000000004">
      <c r="A23" s="10">
        <v>20</v>
      </c>
      <c r="B23" s="10" t="s">
        <v>117</v>
      </c>
      <c r="C23" s="10">
        <f>SUM(D23:I23)</f>
        <v>186</v>
      </c>
      <c r="D23" s="10">
        <f>SUMIF($O$5:$O$104,B23,$P$5:$P$104)</f>
        <v>38</v>
      </c>
      <c r="E23" s="10">
        <f t="shared" si="0"/>
        <v>27</v>
      </c>
      <c r="F23" s="10">
        <f>SUMIF($Z$5:$Z$116,B23,$AA$5:$AA$116)</f>
        <v>33</v>
      </c>
      <c r="G23" s="10">
        <f>SUMIF($AE$5:$AE$116,B23,$AF$5:$AF$116)</f>
        <v>24</v>
      </c>
      <c r="H23" s="10">
        <f>SUMIF($AJ$5:$AJ$116,B23,$AK$5:$AK$116)</f>
        <v>47</v>
      </c>
      <c r="I23" s="10">
        <f>SUMIF($AO$5:$AO$116,B23,$AP$5:$AP$116)</f>
        <v>17</v>
      </c>
      <c r="J23" s="1"/>
      <c r="K23" s="1"/>
      <c r="L23" s="1"/>
      <c r="M23" s="11">
        <v>6</v>
      </c>
      <c r="N23" s="10" t="s">
        <v>158</v>
      </c>
      <c r="O23" s="10" t="s">
        <v>29</v>
      </c>
      <c r="P23" s="10">
        <v>36</v>
      </c>
      <c r="Q23" s="1"/>
      <c r="R23" s="1"/>
      <c r="S23" s="11">
        <v>6</v>
      </c>
      <c r="T23" s="10" t="s">
        <v>85</v>
      </c>
      <c r="U23" s="10" t="s">
        <v>59</v>
      </c>
      <c r="V23" s="10">
        <v>36</v>
      </c>
      <c r="W23" s="1"/>
      <c r="X23" s="11">
        <v>17</v>
      </c>
      <c r="Y23" s="10" t="s">
        <v>159</v>
      </c>
      <c r="Z23" s="10" t="s">
        <v>14</v>
      </c>
      <c r="AA23" s="10">
        <v>20</v>
      </c>
      <c r="AB23" s="1"/>
      <c r="AC23" s="11">
        <v>6</v>
      </c>
      <c r="AD23" s="10" t="s">
        <v>160</v>
      </c>
      <c r="AE23" s="10" t="s">
        <v>76</v>
      </c>
      <c r="AF23" s="10">
        <v>36</v>
      </c>
      <c r="AG23" s="1"/>
      <c r="AH23" s="14"/>
      <c r="AI23" s="7" t="s">
        <v>161</v>
      </c>
      <c r="AJ23" s="7" t="s">
        <v>162</v>
      </c>
      <c r="AK23" s="7">
        <v>39</v>
      </c>
      <c r="AL23" s="1"/>
      <c r="AM23" s="14"/>
      <c r="AN23" s="7" t="s">
        <v>163</v>
      </c>
      <c r="AO23" s="7" t="s">
        <v>52</v>
      </c>
      <c r="AP23" s="7">
        <v>39</v>
      </c>
    </row>
    <row r="24" spans="1:42" ht="15.75" customHeight="1" x14ac:dyDescent="0.55000000000000004">
      <c r="A24" s="7">
        <v>21</v>
      </c>
      <c r="B24" s="7" t="s">
        <v>88</v>
      </c>
      <c r="C24" s="7">
        <f>SUM(D24:I24)</f>
        <v>182</v>
      </c>
      <c r="D24" s="7">
        <f>SUMIF($O$5:$O$104,B24,$P$5:$P$104)</f>
        <v>20</v>
      </c>
      <c r="E24" s="7">
        <f t="shared" si="0"/>
        <v>2</v>
      </c>
      <c r="F24" s="7">
        <f>SUMIF($Z$5:$Z$116,B24,$AA$5:$AA$116)</f>
        <v>35</v>
      </c>
      <c r="G24" s="7">
        <f>SUMIF($AE$5:$AE$116,B24,$AF$5:$AF$116)</f>
        <v>82</v>
      </c>
      <c r="H24" s="7">
        <f>SUMIF($AJ$5:$AJ$116,B24,$AK$5:$AK$116)</f>
        <v>12</v>
      </c>
      <c r="I24" s="7">
        <f>SUMIF($AO$5:$AO$116,B24,$AP$5:$AP$116)</f>
        <v>31</v>
      </c>
      <c r="J24" s="1"/>
      <c r="K24" s="1"/>
      <c r="L24" s="1"/>
      <c r="M24" s="14">
        <v>7</v>
      </c>
      <c r="N24" s="7" t="s">
        <v>164</v>
      </c>
      <c r="O24" s="7" t="s">
        <v>162</v>
      </c>
      <c r="P24" s="7">
        <v>35</v>
      </c>
      <c r="Q24" s="1"/>
      <c r="R24" s="1"/>
      <c r="S24" s="14">
        <v>7</v>
      </c>
      <c r="T24" s="7" t="s">
        <v>165</v>
      </c>
      <c r="U24" s="7" t="s">
        <v>58</v>
      </c>
      <c r="V24" s="7">
        <v>35</v>
      </c>
      <c r="W24" s="1"/>
      <c r="X24" s="14">
        <v>18</v>
      </c>
      <c r="Y24" s="7" t="s">
        <v>166</v>
      </c>
      <c r="Z24" s="7" t="s">
        <v>149</v>
      </c>
      <c r="AA24" s="7">
        <v>18</v>
      </c>
      <c r="AB24" s="1"/>
      <c r="AC24" s="14">
        <v>7</v>
      </c>
      <c r="AD24" s="7" t="s">
        <v>167</v>
      </c>
      <c r="AE24" s="7" t="s">
        <v>168</v>
      </c>
      <c r="AF24" s="7">
        <v>35</v>
      </c>
      <c r="AG24" s="1"/>
      <c r="AH24" s="11" t="s">
        <v>169</v>
      </c>
      <c r="AI24" s="10"/>
      <c r="AJ24" s="10"/>
      <c r="AK24" s="10"/>
      <c r="AL24" s="1"/>
      <c r="AM24" s="11" t="s">
        <v>170</v>
      </c>
      <c r="AN24" s="10"/>
      <c r="AO24" s="10"/>
      <c r="AP24" s="10"/>
    </row>
    <row r="25" spans="1:42" ht="15.75" customHeight="1" x14ac:dyDescent="0.55000000000000004">
      <c r="A25" s="10">
        <v>22</v>
      </c>
      <c r="B25" s="10" t="s">
        <v>66</v>
      </c>
      <c r="C25" s="10">
        <f>SUM(D25:I25)</f>
        <v>177</v>
      </c>
      <c r="D25" s="10">
        <f>SUMIF($O$5:$O$104,B25,$P$5:$P$104)</f>
        <v>0</v>
      </c>
      <c r="E25" s="10">
        <f t="shared" si="0"/>
        <v>58</v>
      </c>
      <c r="F25" s="10">
        <f>SUMIF($Z$5:$Z$116,B25,$AA$5:$AA$116)</f>
        <v>22</v>
      </c>
      <c r="G25" s="10">
        <f>SUMIF($AE$5:$AE$116,B25,$AF$5:$AF$116)</f>
        <v>2</v>
      </c>
      <c r="H25" s="10">
        <f>SUMIF($AJ$5:$AJ$116,B25,$AK$5:$AK$116)</f>
        <v>68</v>
      </c>
      <c r="I25" s="10">
        <f>SUMIF($AO$5:$AO$116,B25,$AP$5:$AP$116)</f>
        <v>27</v>
      </c>
      <c r="J25" s="1"/>
      <c r="K25" s="1"/>
      <c r="L25" s="1"/>
      <c r="M25" s="11">
        <v>8</v>
      </c>
      <c r="N25" s="10" t="s">
        <v>101</v>
      </c>
      <c r="O25" s="10" t="s">
        <v>26</v>
      </c>
      <c r="P25" s="10">
        <v>34</v>
      </c>
      <c r="Q25" s="1"/>
      <c r="R25" s="1"/>
      <c r="S25" s="11">
        <v>8</v>
      </c>
      <c r="T25" s="10" t="s">
        <v>171</v>
      </c>
      <c r="U25" s="10" t="s">
        <v>32</v>
      </c>
      <c r="V25" s="10">
        <v>34</v>
      </c>
      <c r="W25" s="1"/>
      <c r="X25" s="11">
        <v>19</v>
      </c>
      <c r="Y25" s="10" t="s">
        <v>26</v>
      </c>
      <c r="Z25" s="10" t="s">
        <v>26</v>
      </c>
      <c r="AA25" s="10">
        <v>16</v>
      </c>
      <c r="AB25" s="1"/>
      <c r="AC25" s="11">
        <v>8</v>
      </c>
      <c r="AD25" s="10" t="s">
        <v>172</v>
      </c>
      <c r="AE25" s="10" t="s">
        <v>78</v>
      </c>
      <c r="AF25" s="10">
        <v>34</v>
      </c>
      <c r="AG25" s="1"/>
      <c r="AH25" s="8">
        <v>1</v>
      </c>
      <c r="AI25" s="7" t="s">
        <v>173</v>
      </c>
      <c r="AJ25" s="7" t="s">
        <v>32</v>
      </c>
      <c r="AK25" s="7">
        <v>35</v>
      </c>
      <c r="AL25" s="1"/>
      <c r="AM25" s="8">
        <v>1</v>
      </c>
      <c r="AN25" s="7" t="s">
        <v>174</v>
      </c>
      <c r="AO25" s="7" t="s">
        <v>17</v>
      </c>
      <c r="AP25" s="7">
        <v>35</v>
      </c>
    </row>
    <row r="26" spans="1:42" ht="15.75" customHeight="1" x14ac:dyDescent="0.55000000000000004">
      <c r="A26" s="7">
        <v>23</v>
      </c>
      <c r="B26" s="7" t="s">
        <v>162</v>
      </c>
      <c r="C26" s="7">
        <f>SUM(D26:I26)</f>
        <v>169</v>
      </c>
      <c r="D26" s="7">
        <f>SUMIF($O$5:$O$104,B26,$P$5:$P$104)</f>
        <v>45</v>
      </c>
      <c r="E26" s="7">
        <f t="shared" si="0"/>
        <v>52</v>
      </c>
      <c r="F26" s="7">
        <f>SUMIF($Z$5:$Z$116,B26,$AA$5:$AA$116)</f>
        <v>12</v>
      </c>
      <c r="G26" s="7">
        <f>SUMIF($AE$5:$AE$116,B26,$AF$5:$AF$116)</f>
        <v>14</v>
      </c>
      <c r="H26" s="7">
        <f>SUMIF($AJ$5:$AJ$116,B26,$AK$5:$AK$116)</f>
        <v>46</v>
      </c>
      <c r="I26" s="7">
        <f>SUMIF($AO$5:$AO$116,B26,$AP$5:$AP$116)</f>
        <v>0</v>
      </c>
      <c r="J26" s="1"/>
      <c r="K26" s="1"/>
      <c r="L26" s="1"/>
      <c r="M26" s="14">
        <v>9</v>
      </c>
      <c r="N26" s="7" t="s">
        <v>54</v>
      </c>
      <c r="O26" s="7" t="s">
        <v>54</v>
      </c>
      <c r="P26" s="7">
        <v>33</v>
      </c>
      <c r="Q26" s="1"/>
      <c r="R26" s="1"/>
      <c r="S26" s="14">
        <v>9</v>
      </c>
      <c r="T26" s="7" t="s">
        <v>175</v>
      </c>
      <c r="U26" s="7" t="s">
        <v>176</v>
      </c>
      <c r="V26" s="7">
        <v>33</v>
      </c>
      <c r="W26" s="1"/>
      <c r="X26" s="14">
        <v>20</v>
      </c>
      <c r="Y26" s="7" t="s">
        <v>177</v>
      </c>
      <c r="Z26" s="7" t="s">
        <v>66</v>
      </c>
      <c r="AA26" s="7">
        <v>14</v>
      </c>
      <c r="AB26" s="1"/>
      <c r="AC26" s="14">
        <v>9</v>
      </c>
      <c r="AD26" s="7" t="s">
        <v>178</v>
      </c>
      <c r="AE26" s="7" t="s">
        <v>179</v>
      </c>
      <c r="AF26" s="7">
        <v>33</v>
      </c>
      <c r="AG26" s="1"/>
      <c r="AH26" s="9">
        <v>2</v>
      </c>
      <c r="AI26" s="10" t="s">
        <v>180</v>
      </c>
      <c r="AJ26" s="10" t="s">
        <v>181</v>
      </c>
      <c r="AK26" s="10">
        <v>33</v>
      </c>
      <c r="AL26" s="1"/>
      <c r="AM26" s="9">
        <v>2</v>
      </c>
      <c r="AN26" s="10" t="s">
        <v>182</v>
      </c>
      <c r="AO26" s="10" t="s">
        <v>183</v>
      </c>
      <c r="AP26" s="10">
        <v>33</v>
      </c>
    </row>
    <row r="27" spans="1:42" ht="15.75" customHeight="1" x14ac:dyDescent="0.55000000000000004">
      <c r="A27" s="10">
        <v>24</v>
      </c>
      <c r="B27" s="10" t="s">
        <v>48</v>
      </c>
      <c r="C27" s="10">
        <f>SUM(D27:I27)</f>
        <v>165</v>
      </c>
      <c r="D27" s="10">
        <f>SUMIF($O$5:$O$104,B27,$P$5:$P$104)</f>
        <v>0</v>
      </c>
      <c r="E27" s="10">
        <f t="shared" si="0"/>
        <v>0</v>
      </c>
      <c r="F27" s="10">
        <f>SUMIF($Z$5:$Z$116,B27,$AA$5:$AA$116)</f>
        <v>0</v>
      </c>
      <c r="G27" s="10">
        <f>SUMIF($AE$5:$AE$116,B27,$AF$5:$AF$116)</f>
        <v>6</v>
      </c>
      <c r="H27" s="10">
        <f>SUMIF($AJ$5:$AJ$116,B27,$AK$5:$AK$116)</f>
        <v>80</v>
      </c>
      <c r="I27" s="10">
        <f>SUMIF($AO$5:$AO$116,B27,$AP$5:$AP$116)</f>
        <v>79</v>
      </c>
      <c r="J27" s="1"/>
      <c r="K27" s="1"/>
      <c r="L27" s="1"/>
      <c r="M27" s="11">
        <v>10</v>
      </c>
      <c r="N27" s="10" t="s">
        <v>184</v>
      </c>
      <c r="O27" s="10" t="s">
        <v>58</v>
      </c>
      <c r="P27" s="10">
        <v>32</v>
      </c>
      <c r="Q27" s="1"/>
      <c r="R27" s="1"/>
      <c r="S27" s="11">
        <v>10</v>
      </c>
      <c r="T27" s="10" t="s">
        <v>185</v>
      </c>
      <c r="U27" s="10" t="s">
        <v>108</v>
      </c>
      <c r="V27" s="10">
        <v>32</v>
      </c>
      <c r="W27" s="1"/>
      <c r="X27" s="11">
        <v>21</v>
      </c>
      <c r="Y27" s="10" t="s">
        <v>162</v>
      </c>
      <c r="Z27" s="10" t="s">
        <v>162</v>
      </c>
      <c r="AA27" s="10">
        <v>12</v>
      </c>
      <c r="AB27" s="1"/>
      <c r="AC27" s="11">
        <v>10</v>
      </c>
      <c r="AD27" s="10" t="s">
        <v>186</v>
      </c>
      <c r="AE27" s="10" t="s">
        <v>112</v>
      </c>
      <c r="AF27" s="10">
        <v>32</v>
      </c>
      <c r="AG27" s="1"/>
      <c r="AH27" s="8">
        <v>3</v>
      </c>
      <c r="AI27" s="7" t="s">
        <v>187</v>
      </c>
      <c r="AJ27" s="7" t="s">
        <v>122</v>
      </c>
      <c r="AK27" s="7">
        <v>30</v>
      </c>
      <c r="AL27" s="1"/>
      <c r="AM27" s="8">
        <v>3</v>
      </c>
      <c r="AN27" s="7" t="s">
        <v>188</v>
      </c>
      <c r="AO27" s="7" t="s">
        <v>112</v>
      </c>
      <c r="AP27" s="7">
        <v>30</v>
      </c>
    </row>
    <row r="28" spans="1:42" ht="15.75" customHeight="1" x14ac:dyDescent="0.55000000000000004">
      <c r="A28" s="7">
        <v>25</v>
      </c>
      <c r="B28" s="7" t="s">
        <v>69</v>
      </c>
      <c r="C28" s="7">
        <f>SUM(D28:I28)</f>
        <v>162</v>
      </c>
      <c r="D28" s="7">
        <f>SUMIF($O$5:$O$104,B28,$P$5:$P$104)</f>
        <v>66</v>
      </c>
      <c r="E28" s="7">
        <f t="shared" si="0"/>
        <v>43</v>
      </c>
      <c r="F28" s="7">
        <f>SUMIF($Z$5:$Z$116,B28,$AA$5:$AA$116)</f>
        <v>0</v>
      </c>
      <c r="G28" s="7">
        <f>SUMIF($AE$5:$AE$116,B28,$AF$5:$AF$116)</f>
        <v>0</v>
      </c>
      <c r="H28" s="7">
        <f>SUMIF($AJ$5:$AJ$116,B28,$AK$5:$AK$116)</f>
        <v>20</v>
      </c>
      <c r="I28" s="7">
        <f>SUMIF($AO$5:$AO$116,B28,$AP$5:$AP$116)</f>
        <v>33</v>
      </c>
      <c r="J28" s="1"/>
      <c r="K28" s="1"/>
      <c r="L28" s="1"/>
      <c r="M28" s="14">
        <v>11</v>
      </c>
      <c r="N28" s="7" t="s">
        <v>189</v>
      </c>
      <c r="O28" s="7" t="s">
        <v>78</v>
      </c>
      <c r="P28" s="7">
        <v>31</v>
      </c>
      <c r="Q28" s="1"/>
      <c r="R28" s="1"/>
      <c r="S28" s="14">
        <v>11</v>
      </c>
      <c r="T28" s="7" t="s">
        <v>109</v>
      </c>
      <c r="U28" s="7" t="s">
        <v>110</v>
      </c>
      <c r="V28" s="7">
        <v>31</v>
      </c>
      <c r="W28" s="1"/>
      <c r="X28" s="14">
        <v>22</v>
      </c>
      <c r="Y28" s="7" t="s">
        <v>190</v>
      </c>
      <c r="Z28" s="7" t="s">
        <v>88</v>
      </c>
      <c r="AA28" s="7">
        <v>10</v>
      </c>
      <c r="AB28" s="1"/>
      <c r="AC28" s="14">
        <v>11</v>
      </c>
      <c r="AD28" s="7" t="s">
        <v>191</v>
      </c>
      <c r="AE28" s="7" t="s">
        <v>192</v>
      </c>
      <c r="AF28" s="7">
        <v>31</v>
      </c>
      <c r="AG28" s="1"/>
      <c r="AH28" s="9">
        <v>4</v>
      </c>
      <c r="AI28" s="10" t="s">
        <v>193</v>
      </c>
      <c r="AJ28" s="10" t="s">
        <v>36</v>
      </c>
      <c r="AK28" s="10">
        <v>27</v>
      </c>
      <c r="AL28" s="1"/>
      <c r="AM28" s="9">
        <v>4</v>
      </c>
      <c r="AN28" s="10" t="s">
        <v>194</v>
      </c>
      <c r="AO28" s="10" t="s">
        <v>149</v>
      </c>
      <c r="AP28" s="10">
        <v>27</v>
      </c>
    </row>
    <row r="29" spans="1:42" ht="15.75" customHeight="1" x14ac:dyDescent="0.55000000000000004">
      <c r="A29" s="10">
        <v>26</v>
      </c>
      <c r="B29" s="10" t="s">
        <v>58</v>
      </c>
      <c r="C29" s="10">
        <f>SUM(D29:I29)</f>
        <v>161</v>
      </c>
      <c r="D29" s="10">
        <f>SUMIF($O$5:$O$104,B29,$P$5:$P$104)</f>
        <v>32</v>
      </c>
      <c r="E29" s="10">
        <f t="shared" si="0"/>
        <v>54</v>
      </c>
      <c r="F29" s="10">
        <f>SUMIF($Z$5:$Z$116,B29,$AA$5:$AA$116)</f>
        <v>0</v>
      </c>
      <c r="G29" s="10">
        <f>SUMIF($AE$5:$AE$116,B29,$AF$5:$AF$116)</f>
        <v>0</v>
      </c>
      <c r="H29" s="10">
        <f>SUMIF($AJ$5:$AJ$116,B29,$AK$5:$AK$116)</f>
        <v>0</v>
      </c>
      <c r="I29" s="10">
        <f>SUMIF($AO$5:$AO$116,B29,$AP$5:$AP$116)</f>
        <v>75</v>
      </c>
      <c r="J29" s="1"/>
      <c r="K29" s="1"/>
      <c r="L29" s="1"/>
      <c r="M29" s="11">
        <v>12</v>
      </c>
      <c r="N29" s="10" t="s">
        <v>195</v>
      </c>
      <c r="O29" s="10" t="s">
        <v>196</v>
      </c>
      <c r="P29" s="10">
        <v>30</v>
      </c>
      <c r="Q29" s="1"/>
      <c r="R29" s="1"/>
      <c r="S29" s="11">
        <v>12</v>
      </c>
      <c r="T29" s="10" t="s">
        <v>197</v>
      </c>
      <c r="U29" s="10" t="s">
        <v>181</v>
      </c>
      <c r="V29" s="10">
        <v>30</v>
      </c>
      <c r="W29" s="1"/>
      <c r="X29" s="11">
        <v>23</v>
      </c>
      <c r="Y29" s="10" t="s">
        <v>198</v>
      </c>
      <c r="Z29" s="10" t="s">
        <v>199</v>
      </c>
      <c r="AA29" s="10">
        <v>9</v>
      </c>
      <c r="AB29" s="1"/>
      <c r="AC29" s="11">
        <v>12</v>
      </c>
      <c r="AD29" s="10" t="s">
        <v>200</v>
      </c>
      <c r="AE29" s="10" t="s">
        <v>32</v>
      </c>
      <c r="AF29" s="10">
        <v>30</v>
      </c>
      <c r="AG29" s="1"/>
      <c r="AH29" s="16">
        <v>43228</v>
      </c>
      <c r="AI29" s="7" t="s">
        <v>201</v>
      </c>
      <c r="AJ29" s="7" t="s">
        <v>46</v>
      </c>
      <c r="AK29" s="7">
        <v>20</v>
      </c>
      <c r="AL29" s="1"/>
      <c r="AM29" s="16">
        <v>43228</v>
      </c>
      <c r="AN29" s="7" t="s">
        <v>202</v>
      </c>
      <c r="AO29" s="7" t="s">
        <v>122</v>
      </c>
      <c r="AP29" s="7">
        <v>20</v>
      </c>
    </row>
    <row r="30" spans="1:42" ht="15.75" customHeight="1" x14ac:dyDescent="0.55000000000000004">
      <c r="A30" s="7">
        <v>27</v>
      </c>
      <c r="B30" s="7" t="s">
        <v>97</v>
      </c>
      <c r="C30" s="7">
        <f>SUM(D30:I30)</f>
        <v>148</v>
      </c>
      <c r="D30" s="7">
        <f>SUMIF($O$5:$O$104,B30,$P$5:$P$104)</f>
        <v>52</v>
      </c>
      <c r="E30" s="7">
        <f t="shared" si="0"/>
        <v>6</v>
      </c>
      <c r="F30" s="7">
        <f>SUMIF($Z$5:$Z$116,B30,$AA$5:$AA$116)</f>
        <v>30</v>
      </c>
      <c r="G30" s="7">
        <f>SUMIF($AE$5:$AE$116,B30,$AF$5:$AF$116)</f>
        <v>0</v>
      </c>
      <c r="H30" s="7">
        <f>SUMIF($AJ$5:$AJ$116,B30,$AK$5:$AK$116)</f>
        <v>0</v>
      </c>
      <c r="I30" s="7">
        <f>SUMIF($AO$5:$AO$116,B30,$AP$5:$AP$116)</f>
        <v>60</v>
      </c>
      <c r="J30" s="1"/>
      <c r="K30" s="1"/>
      <c r="L30" s="1"/>
      <c r="M30" s="14" t="s">
        <v>203</v>
      </c>
      <c r="N30" s="7"/>
      <c r="O30" s="7"/>
      <c r="P30" s="7"/>
      <c r="Q30" s="1"/>
      <c r="R30" s="1"/>
      <c r="S30" s="14" t="s">
        <v>203</v>
      </c>
      <c r="T30" s="7"/>
      <c r="U30" s="7"/>
      <c r="V30" s="7"/>
      <c r="W30" s="1"/>
      <c r="X30" s="14">
        <v>24</v>
      </c>
      <c r="Y30" s="7" t="s">
        <v>204</v>
      </c>
      <c r="Z30" s="7" t="s">
        <v>66</v>
      </c>
      <c r="AA30" s="7">
        <v>8</v>
      </c>
      <c r="AB30" s="1"/>
      <c r="AC30" s="14" t="s">
        <v>203</v>
      </c>
      <c r="AD30" s="7"/>
      <c r="AE30" s="7"/>
      <c r="AF30" s="7"/>
      <c r="AG30" s="1"/>
      <c r="AH30" s="11"/>
      <c r="AI30" s="10" t="s">
        <v>205</v>
      </c>
      <c r="AJ30" s="10" t="s">
        <v>29</v>
      </c>
      <c r="AK30" s="10">
        <v>20</v>
      </c>
      <c r="AL30" s="1"/>
      <c r="AM30" s="11"/>
      <c r="AN30" s="10" t="s">
        <v>206</v>
      </c>
      <c r="AO30" s="10" t="s">
        <v>34</v>
      </c>
      <c r="AP30" s="10">
        <v>20</v>
      </c>
    </row>
    <row r="31" spans="1:42" ht="15.75" customHeight="1" x14ac:dyDescent="0.55000000000000004">
      <c r="A31" s="10">
        <v>28</v>
      </c>
      <c r="B31" s="10" t="s">
        <v>108</v>
      </c>
      <c r="C31" s="10">
        <f>SUM(D31:I31)</f>
        <v>146</v>
      </c>
      <c r="D31" s="10">
        <f>SUMIF($O$5:$O$104,B31,$P$5:$P$104)</f>
        <v>18</v>
      </c>
      <c r="E31" s="10">
        <f t="shared" si="0"/>
        <v>32</v>
      </c>
      <c r="F31" s="10">
        <f>SUMIF($Z$5:$Z$116,B31,$AA$5:$AA$116)</f>
        <v>0</v>
      </c>
      <c r="G31" s="10">
        <f>SUMIF($AE$5:$AE$116,B31,$AF$5:$AF$116)</f>
        <v>73</v>
      </c>
      <c r="H31" s="10">
        <f>SUMIF($AJ$5:$AJ$116,B31,$AK$5:$AK$116)</f>
        <v>3</v>
      </c>
      <c r="I31" s="10">
        <f>SUMIF($AO$5:$AO$116,B31,$AP$5:$AP$116)</f>
        <v>20</v>
      </c>
      <c r="J31" s="1"/>
      <c r="K31" s="1"/>
      <c r="L31" s="1"/>
      <c r="M31" s="11">
        <v>1</v>
      </c>
      <c r="N31" s="10" t="s">
        <v>207</v>
      </c>
      <c r="O31" s="10" t="s">
        <v>24</v>
      </c>
      <c r="P31" s="10">
        <v>30</v>
      </c>
      <c r="Q31" s="1"/>
      <c r="R31" s="1"/>
      <c r="S31" s="11">
        <v>1</v>
      </c>
      <c r="T31" s="10" t="s">
        <v>208</v>
      </c>
      <c r="U31" s="10" t="s">
        <v>17</v>
      </c>
      <c r="V31" s="10">
        <v>30</v>
      </c>
      <c r="W31" s="1"/>
      <c r="X31" s="11">
        <v>25</v>
      </c>
      <c r="Y31" s="10" t="s">
        <v>209</v>
      </c>
      <c r="Z31" s="10" t="s">
        <v>122</v>
      </c>
      <c r="AA31" s="10">
        <v>7</v>
      </c>
      <c r="AB31" s="1"/>
      <c r="AC31" s="11">
        <v>1</v>
      </c>
      <c r="AD31" s="12" t="s">
        <v>210</v>
      </c>
      <c r="AE31" s="10" t="s">
        <v>136</v>
      </c>
      <c r="AF31" s="10">
        <v>30</v>
      </c>
      <c r="AG31" s="1"/>
      <c r="AH31" s="14"/>
      <c r="AI31" s="7" t="s">
        <v>175</v>
      </c>
      <c r="AJ31" s="7" t="s">
        <v>176</v>
      </c>
      <c r="AK31" s="7">
        <v>20</v>
      </c>
      <c r="AL31" s="1"/>
      <c r="AM31" s="14"/>
      <c r="AN31" s="7" t="s">
        <v>211</v>
      </c>
      <c r="AO31" s="7" t="s">
        <v>32</v>
      </c>
      <c r="AP31" s="7">
        <v>20</v>
      </c>
    </row>
    <row r="32" spans="1:42" ht="15.75" customHeight="1" x14ac:dyDescent="0.55000000000000004">
      <c r="A32" s="7">
        <v>29</v>
      </c>
      <c r="B32" s="7" t="s">
        <v>19</v>
      </c>
      <c r="C32" s="7">
        <f>SUM(D32:I32)</f>
        <v>141</v>
      </c>
      <c r="D32" s="7">
        <f>SUMIF($O$5:$O$104,B32,$P$5:$P$104)</f>
        <v>108</v>
      </c>
      <c r="E32" s="7">
        <f t="shared" si="0"/>
        <v>4</v>
      </c>
      <c r="F32" s="7">
        <f>SUMIF($Z$5:$Z$116,B32,$AA$5:$AA$116)</f>
        <v>0</v>
      </c>
      <c r="G32" s="7">
        <f>SUMIF($AE$5:$AE$116,B32,$AF$5:$AF$116)</f>
        <v>29</v>
      </c>
      <c r="H32" s="7">
        <f>SUMIF($AJ$5:$AJ$116,B32,$AK$5:$AK$116)</f>
        <v>0</v>
      </c>
      <c r="I32" s="7">
        <f>SUMIF($AO$5:$AO$116,B32,$AP$5:$AP$116)</f>
        <v>0</v>
      </c>
      <c r="J32" s="1"/>
      <c r="K32" s="1"/>
      <c r="L32" s="1"/>
      <c r="M32" s="14">
        <v>2</v>
      </c>
      <c r="N32" s="7" t="s">
        <v>212</v>
      </c>
      <c r="O32" s="7" t="s">
        <v>213</v>
      </c>
      <c r="P32" s="7">
        <v>27</v>
      </c>
      <c r="Q32" s="1"/>
      <c r="R32" s="1"/>
      <c r="S32" s="14">
        <v>2</v>
      </c>
      <c r="T32" s="7" t="s">
        <v>214</v>
      </c>
      <c r="U32" s="7" t="s">
        <v>117</v>
      </c>
      <c r="V32" s="7">
        <v>27</v>
      </c>
      <c r="W32" s="1"/>
      <c r="X32" s="14">
        <v>26</v>
      </c>
      <c r="Y32" s="7" t="s">
        <v>215</v>
      </c>
      <c r="Z32" s="7" t="s">
        <v>112</v>
      </c>
      <c r="AA32" s="7">
        <v>6</v>
      </c>
      <c r="AB32" s="1"/>
      <c r="AC32" s="14">
        <v>2</v>
      </c>
      <c r="AD32" s="13" t="s">
        <v>216</v>
      </c>
      <c r="AE32" s="7" t="s">
        <v>19</v>
      </c>
      <c r="AF32" s="7">
        <v>27</v>
      </c>
      <c r="AG32" s="1"/>
      <c r="AH32" s="11"/>
      <c r="AI32" s="10" t="s">
        <v>217</v>
      </c>
      <c r="AJ32" s="10" t="s">
        <v>17</v>
      </c>
      <c r="AK32" s="10">
        <v>20</v>
      </c>
      <c r="AL32" s="1"/>
      <c r="AM32" s="11"/>
      <c r="AN32" s="10" t="s">
        <v>186</v>
      </c>
      <c r="AO32" s="10" t="s">
        <v>112</v>
      </c>
      <c r="AP32" s="10">
        <v>20</v>
      </c>
    </row>
    <row r="33" spans="1:42" ht="15.75" customHeight="1" x14ac:dyDescent="0.55000000000000004">
      <c r="A33" s="10">
        <v>30</v>
      </c>
      <c r="B33" s="10" t="s">
        <v>34</v>
      </c>
      <c r="C33" s="10">
        <f>SUM(D33:I33)</f>
        <v>138</v>
      </c>
      <c r="D33" s="10">
        <f>SUMIF($O$5:$O$104,B33,$P$5:$P$104)</f>
        <v>2</v>
      </c>
      <c r="E33" s="10">
        <f t="shared" si="0"/>
        <v>16</v>
      </c>
      <c r="F33" s="10">
        <f>SUMIF($Z$5:$Z$116,B33,$AA$5:$AA$116)</f>
        <v>80</v>
      </c>
      <c r="G33" s="10">
        <f>SUMIF($AE$5:$AE$116,B33,$AF$5:$AF$116)</f>
        <v>5</v>
      </c>
      <c r="H33" s="10">
        <f>SUMIF($AJ$5:$AJ$116,B33,$AK$5:$AK$116)</f>
        <v>8</v>
      </c>
      <c r="I33" s="10">
        <f>SUMIF($AO$5:$AO$116,B33,$AP$5:$AP$116)</f>
        <v>27</v>
      </c>
      <c r="J33" s="1"/>
      <c r="K33" s="1"/>
      <c r="L33" s="1"/>
      <c r="M33" s="11">
        <v>3</v>
      </c>
      <c r="N33" s="10" t="s">
        <v>218</v>
      </c>
      <c r="O33" s="10" t="s">
        <v>144</v>
      </c>
      <c r="P33" s="10">
        <v>25</v>
      </c>
      <c r="Q33" s="1"/>
      <c r="R33" s="1"/>
      <c r="S33" s="11">
        <v>3</v>
      </c>
      <c r="T33" s="10" t="s">
        <v>219</v>
      </c>
      <c r="U33" s="10" t="s">
        <v>103</v>
      </c>
      <c r="V33" s="10">
        <v>25</v>
      </c>
      <c r="W33" s="1"/>
      <c r="X33" s="11">
        <v>27</v>
      </c>
      <c r="Y33" s="10" t="s">
        <v>220</v>
      </c>
      <c r="Z33" s="10" t="s">
        <v>28</v>
      </c>
      <c r="AA33" s="10">
        <v>5</v>
      </c>
      <c r="AB33" s="1"/>
      <c r="AC33" s="11">
        <v>3</v>
      </c>
      <c r="AD33" s="12" t="s">
        <v>221</v>
      </c>
      <c r="AE33" s="10" t="s">
        <v>124</v>
      </c>
      <c r="AF33" s="10">
        <v>25</v>
      </c>
      <c r="AG33" s="1"/>
      <c r="AH33" s="16">
        <v>43355</v>
      </c>
      <c r="AI33" s="7" t="s">
        <v>222</v>
      </c>
      <c r="AJ33" s="7" t="s">
        <v>144</v>
      </c>
      <c r="AK33" s="13">
        <v>12</v>
      </c>
      <c r="AL33" s="1"/>
      <c r="AM33" s="8">
        <v>9</v>
      </c>
      <c r="AN33" s="13" t="s">
        <v>223</v>
      </c>
      <c r="AO33" s="10" t="s">
        <v>97</v>
      </c>
      <c r="AP33" s="7">
        <v>15</v>
      </c>
    </row>
    <row r="34" spans="1:42" ht="15.75" customHeight="1" x14ac:dyDescent="0.55000000000000004">
      <c r="A34" s="7">
        <v>31</v>
      </c>
      <c r="B34" s="7" t="s">
        <v>44</v>
      </c>
      <c r="C34" s="7">
        <f>SUM(D34:I34)</f>
        <v>132</v>
      </c>
      <c r="D34" s="7">
        <f>SUMIF($O$5:$O$104,B34,$P$5:$P$104)</f>
        <v>9</v>
      </c>
      <c r="E34" s="7">
        <f t="shared" si="0"/>
        <v>0</v>
      </c>
      <c r="F34" s="7">
        <f>SUMIF($Z$5:$Z$116,B34,$AA$5:$AA$116)</f>
        <v>112</v>
      </c>
      <c r="G34" s="7">
        <f>SUMIF($AE$5:$AE$116,B34,$AF$5:$AF$116)</f>
        <v>0</v>
      </c>
      <c r="H34" s="7">
        <f>SUMIF($AJ$5:$AJ$116,B34,$AK$5:$AK$116)</f>
        <v>7</v>
      </c>
      <c r="I34" s="7">
        <f>SUMIF($AO$5:$AO$116,B34,$AP$5:$AP$116)</f>
        <v>4</v>
      </c>
      <c r="J34" s="1"/>
      <c r="K34" s="1"/>
      <c r="L34" s="1"/>
      <c r="M34" s="14">
        <v>4</v>
      </c>
      <c r="N34" s="7" t="s">
        <v>224</v>
      </c>
      <c r="O34" s="7" t="s">
        <v>61</v>
      </c>
      <c r="P34" s="7">
        <v>23</v>
      </c>
      <c r="Q34" s="1"/>
      <c r="R34" s="1"/>
      <c r="S34" s="14">
        <v>4</v>
      </c>
      <c r="T34" s="7" t="s">
        <v>225</v>
      </c>
      <c r="U34" s="7" t="s">
        <v>144</v>
      </c>
      <c r="V34" s="7">
        <v>23</v>
      </c>
      <c r="W34" s="1"/>
      <c r="X34" s="14">
        <v>28</v>
      </c>
      <c r="Y34" s="7" t="s">
        <v>226</v>
      </c>
      <c r="Z34" s="7" t="s">
        <v>17</v>
      </c>
      <c r="AA34" s="7">
        <v>4</v>
      </c>
      <c r="AB34" s="1"/>
      <c r="AC34" s="14">
        <v>4</v>
      </c>
      <c r="AD34" s="13" t="s">
        <v>227</v>
      </c>
      <c r="AE34" s="7" t="s">
        <v>108</v>
      </c>
      <c r="AF34" s="7">
        <v>23</v>
      </c>
      <c r="AG34" s="1"/>
      <c r="AH34" s="11"/>
      <c r="AI34" s="10" t="s">
        <v>228</v>
      </c>
      <c r="AJ34" s="10" t="s">
        <v>59</v>
      </c>
      <c r="AK34" s="12">
        <v>12</v>
      </c>
      <c r="AL34" s="1"/>
      <c r="AM34" s="9">
        <v>10</v>
      </c>
      <c r="AN34" s="17" t="s">
        <v>229</v>
      </c>
      <c r="AO34" s="10" t="s">
        <v>230</v>
      </c>
      <c r="AP34" s="10">
        <v>13</v>
      </c>
    </row>
    <row r="35" spans="1:42" ht="15.75" customHeight="1" x14ac:dyDescent="0.55000000000000004">
      <c r="A35" s="10">
        <v>32</v>
      </c>
      <c r="B35" s="10" t="s">
        <v>103</v>
      </c>
      <c r="C35" s="10">
        <f>SUM(D35:I35)</f>
        <v>122</v>
      </c>
      <c r="D35" s="10">
        <f>SUMIF($O$5:$O$104,B35,$P$5:$P$104)</f>
        <v>0</v>
      </c>
      <c r="E35" s="10">
        <f t="shared" si="0"/>
        <v>67</v>
      </c>
      <c r="F35" s="10">
        <f>SUMIF($Z$5:$Z$116,B35,$AA$5:$AA$116)</f>
        <v>0</v>
      </c>
      <c r="G35" s="10">
        <f>SUMIF($AE$5:$AE$116,B35,$AF$5:$AF$116)</f>
        <v>0</v>
      </c>
      <c r="H35" s="10">
        <f>SUMIF($AJ$5:$AJ$116,B35,$AK$5:$AK$116)</f>
        <v>55</v>
      </c>
      <c r="I35" s="10">
        <f>SUMIF($AO$5:$AO$116,B35,$AP$5:$AP$116)</f>
        <v>0</v>
      </c>
      <c r="J35" s="1"/>
      <c r="K35" s="1"/>
      <c r="L35" s="1"/>
      <c r="M35" s="11">
        <v>5</v>
      </c>
      <c r="N35" s="10" t="s">
        <v>231</v>
      </c>
      <c r="O35" s="10" t="s">
        <v>232</v>
      </c>
      <c r="P35" s="10">
        <v>21</v>
      </c>
      <c r="Q35" s="1"/>
      <c r="R35" s="1"/>
      <c r="S35" s="11">
        <v>5</v>
      </c>
      <c r="T35" s="10" t="s">
        <v>233</v>
      </c>
      <c r="U35" s="10" t="s">
        <v>42</v>
      </c>
      <c r="V35" s="10">
        <v>21</v>
      </c>
      <c r="W35" s="1"/>
      <c r="X35" s="18">
        <v>29</v>
      </c>
      <c r="Y35" s="3" t="s">
        <v>234</v>
      </c>
      <c r="Z35" s="3" t="s">
        <v>235</v>
      </c>
      <c r="AA35" s="3">
        <v>3</v>
      </c>
      <c r="AB35" s="1"/>
      <c r="AC35" s="11">
        <v>5</v>
      </c>
      <c r="AD35" s="12" t="s">
        <v>236</v>
      </c>
      <c r="AE35" s="10" t="s">
        <v>88</v>
      </c>
      <c r="AF35" s="10">
        <v>21</v>
      </c>
      <c r="AG35" s="1"/>
      <c r="AH35" s="14"/>
      <c r="AI35" s="7" t="s">
        <v>237</v>
      </c>
      <c r="AJ35" s="7" t="s">
        <v>181</v>
      </c>
      <c r="AK35" s="13">
        <v>12</v>
      </c>
      <c r="AL35" s="1"/>
      <c r="AM35" s="14">
        <v>11</v>
      </c>
      <c r="AN35" s="7" t="s">
        <v>238</v>
      </c>
      <c r="AO35" s="7" t="s">
        <v>122</v>
      </c>
      <c r="AP35" s="7">
        <v>11</v>
      </c>
    </row>
    <row r="36" spans="1:42" ht="15.75" customHeight="1" x14ac:dyDescent="0.55000000000000004">
      <c r="A36" s="10">
        <v>33</v>
      </c>
      <c r="B36" s="10" t="s">
        <v>122</v>
      </c>
      <c r="C36" s="10">
        <f>SUM(D36:I36)</f>
        <v>112</v>
      </c>
      <c r="D36" s="10">
        <f>SUMIF($O$5:$O$104,B36,$P$5:$P$104)</f>
        <v>6</v>
      </c>
      <c r="E36" s="10">
        <f t="shared" si="0"/>
        <v>0</v>
      </c>
      <c r="F36" s="10">
        <f>SUMIF($Z$5:$Z$116,B36,$AA$5:$AA$116)</f>
        <v>38</v>
      </c>
      <c r="G36" s="10">
        <f>SUMIF($AE$5:$AE$116,B36,$AF$5:$AF$116)</f>
        <v>6</v>
      </c>
      <c r="H36" s="10">
        <f>SUMIF($AJ$5:$AJ$116,B36,$AK$5:$AK$116)</f>
        <v>30</v>
      </c>
      <c r="I36" s="10">
        <f>SUMIF($AO$5:$AO$116,B36,$AP$5:$AP$116)</f>
        <v>32</v>
      </c>
      <c r="J36" s="1"/>
      <c r="K36" s="1"/>
      <c r="L36" s="1"/>
      <c r="M36" s="14">
        <v>6</v>
      </c>
      <c r="N36" s="7" t="s">
        <v>239</v>
      </c>
      <c r="O36" s="7" t="s">
        <v>88</v>
      </c>
      <c r="P36" s="7">
        <v>20</v>
      </c>
      <c r="Q36" s="1"/>
      <c r="R36" s="1"/>
      <c r="S36" s="14">
        <v>6</v>
      </c>
      <c r="T36" s="7" t="s">
        <v>240</v>
      </c>
      <c r="U36" s="7" t="s">
        <v>26</v>
      </c>
      <c r="V36" s="7">
        <v>20</v>
      </c>
      <c r="W36" s="1"/>
      <c r="X36" s="1"/>
      <c r="Y36" s="1"/>
      <c r="Z36" s="1"/>
      <c r="AA36" s="1"/>
      <c r="AB36" s="1"/>
      <c r="AC36" s="14">
        <v>6</v>
      </c>
      <c r="AD36" s="13" t="s">
        <v>241</v>
      </c>
      <c r="AE36" s="7" t="s">
        <v>114</v>
      </c>
      <c r="AF36" s="7">
        <v>20</v>
      </c>
      <c r="AG36" s="1"/>
      <c r="AH36" s="11"/>
      <c r="AI36" s="10" t="s">
        <v>242</v>
      </c>
      <c r="AJ36" s="10" t="s">
        <v>181</v>
      </c>
      <c r="AK36" s="12">
        <v>12</v>
      </c>
      <c r="AL36" s="1"/>
      <c r="AM36" s="11">
        <v>12</v>
      </c>
      <c r="AN36" s="10" t="s">
        <v>243</v>
      </c>
      <c r="AO36" s="10" t="s">
        <v>29</v>
      </c>
      <c r="AP36" s="10">
        <v>9</v>
      </c>
    </row>
    <row r="37" spans="1:42" ht="15.75" customHeight="1" x14ac:dyDescent="0.55000000000000004">
      <c r="A37" s="7">
        <v>33</v>
      </c>
      <c r="B37" s="7" t="s">
        <v>149</v>
      </c>
      <c r="C37" s="7">
        <f>SUM(D37:I37)</f>
        <v>112</v>
      </c>
      <c r="D37" s="7">
        <f>SUMIF($O$5:$O$104,B37,$P$5:$P$104)</f>
        <v>19</v>
      </c>
      <c r="E37" s="7">
        <f t="shared" si="0"/>
        <v>0</v>
      </c>
      <c r="F37" s="7">
        <f>SUMIF($Z$5:$Z$116,B37,$AA$5:$AA$116)</f>
        <v>18</v>
      </c>
      <c r="G37" s="7">
        <f>SUMIF($AE$5:$AE$116,B37,$AF$5:$AF$116)</f>
        <v>48</v>
      </c>
      <c r="H37" s="7">
        <f>SUMIF($AJ$5:$AJ$116,B37,$AK$5:$AK$116)</f>
        <v>0</v>
      </c>
      <c r="I37" s="7">
        <f>SUMIF($AO$5:$AO$116,B37,$AP$5:$AP$116)</f>
        <v>27</v>
      </c>
      <c r="J37" s="1"/>
      <c r="K37" s="1"/>
      <c r="L37" s="1"/>
      <c r="M37" s="11">
        <v>7</v>
      </c>
      <c r="N37" s="10" t="s">
        <v>244</v>
      </c>
      <c r="O37" s="10" t="s">
        <v>149</v>
      </c>
      <c r="P37" s="10">
        <v>19</v>
      </c>
      <c r="Q37" s="1"/>
      <c r="R37" s="1"/>
      <c r="S37" s="11">
        <v>7</v>
      </c>
      <c r="T37" s="10" t="s">
        <v>245</v>
      </c>
      <c r="U37" s="10" t="s">
        <v>58</v>
      </c>
      <c r="V37" s="10">
        <v>19</v>
      </c>
      <c r="W37" s="1"/>
      <c r="X37" s="1"/>
      <c r="Y37" s="1"/>
      <c r="Z37" s="1"/>
      <c r="AA37" s="1"/>
      <c r="AB37" s="1"/>
      <c r="AC37" s="11">
        <v>7</v>
      </c>
      <c r="AD37" s="12" t="s">
        <v>246</v>
      </c>
      <c r="AE37" s="10" t="s">
        <v>168</v>
      </c>
      <c r="AF37" s="10">
        <v>19</v>
      </c>
      <c r="AG37" s="1"/>
      <c r="AH37" s="8">
        <v>13</v>
      </c>
      <c r="AI37" s="7" t="s">
        <v>247</v>
      </c>
      <c r="AJ37" s="7" t="s">
        <v>78</v>
      </c>
      <c r="AK37" s="7">
        <v>7</v>
      </c>
      <c r="AL37" s="1"/>
      <c r="AM37" s="19" t="s">
        <v>248</v>
      </c>
      <c r="AN37" s="7" t="s">
        <v>249</v>
      </c>
      <c r="AO37" s="7" t="s">
        <v>59</v>
      </c>
      <c r="AP37" s="7">
        <v>7</v>
      </c>
    </row>
    <row r="38" spans="1:42" ht="15.75" customHeight="1" x14ac:dyDescent="0.55000000000000004">
      <c r="A38" s="7">
        <v>35</v>
      </c>
      <c r="B38" s="7" t="s">
        <v>110</v>
      </c>
      <c r="C38" s="7">
        <f>SUM(D38:I38)</f>
        <v>104</v>
      </c>
      <c r="D38" s="7">
        <f>SUMIF($O$5:$O$104,B38,$P$5:$P$104)</f>
        <v>2</v>
      </c>
      <c r="E38" s="7">
        <f t="shared" si="0"/>
        <v>33</v>
      </c>
      <c r="F38" s="7">
        <f>SUMIF($Z$5:$Z$116,B38,$AA$5:$AA$116)</f>
        <v>0</v>
      </c>
      <c r="G38" s="7">
        <f>SUMIF($AE$5:$AE$116,B38,$AF$5:$AF$116)</f>
        <v>15</v>
      </c>
      <c r="H38" s="7">
        <f>SUMIF($AJ$5:$AJ$116,B38,$AK$5:$AK$116)</f>
        <v>52</v>
      </c>
      <c r="I38" s="7">
        <f>SUMIF($AO$5:$AO$116,B38,$AP$5:$AP$116)</f>
        <v>2</v>
      </c>
      <c r="J38" s="1"/>
      <c r="K38" s="1"/>
      <c r="L38" s="1"/>
      <c r="M38" s="14">
        <v>8</v>
      </c>
      <c r="N38" s="7" t="s">
        <v>250</v>
      </c>
      <c r="O38" s="7" t="s">
        <v>108</v>
      </c>
      <c r="P38" s="7">
        <v>18</v>
      </c>
      <c r="Q38" s="1"/>
      <c r="R38" s="1"/>
      <c r="S38" s="14">
        <v>8</v>
      </c>
      <c r="T38" s="7" t="s">
        <v>251</v>
      </c>
      <c r="U38" s="7" t="s">
        <v>162</v>
      </c>
      <c r="V38" s="7">
        <v>18</v>
      </c>
      <c r="W38" s="1"/>
      <c r="X38" s="1"/>
      <c r="Y38" s="1"/>
      <c r="Z38" s="1"/>
      <c r="AA38" s="1"/>
      <c r="AB38" s="1"/>
      <c r="AC38" s="14">
        <v>8</v>
      </c>
      <c r="AD38" s="13" t="s">
        <v>252</v>
      </c>
      <c r="AE38" s="7" t="s">
        <v>112</v>
      </c>
      <c r="AF38" s="7">
        <v>18</v>
      </c>
      <c r="AG38" s="1"/>
      <c r="AH38" s="9">
        <v>14</v>
      </c>
      <c r="AI38" s="10" t="s">
        <v>253</v>
      </c>
      <c r="AJ38" s="10" t="s">
        <v>34</v>
      </c>
      <c r="AK38" s="10">
        <v>7</v>
      </c>
      <c r="AL38" s="1"/>
      <c r="AM38" s="9"/>
      <c r="AN38" s="10" t="s">
        <v>254</v>
      </c>
      <c r="AO38" s="10" t="s">
        <v>46</v>
      </c>
      <c r="AP38" s="10">
        <v>7</v>
      </c>
    </row>
    <row r="39" spans="1:42" ht="15.75" customHeight="1" x14ac:dyDescent="0.55000000000000004">
      <c r="A39" s="10">
        <v>36</v>
      </c>
      <c r="B39" s="10" t="s">
        <v>144</v>
      </c>
      <c r="C39" s="10">
        <f>SUM(D39:I39)</f>
        <v>99</v>
      </c>
      <c r="D39" s="10">
        <f>SUMIF($O$5:$O$104,B39,$P$5:$P$104)</f>
        <v>25</v>
      </c>
      <c r="E39" s="10">
        <f t="shared" si="0"/>
        <v>23</v>
      </c>
      <c r="F39" s="10">
        <f>SUMIF($Z$5:$Z$116,B39,$AA$5:$AA$116)</f>
        <v>0</v>
      </c>
      <c r="G39" s="10">
        <f>SUMIF($AE$5:$AE$116,B39,$AF$5:$AF$116)</f>
        <v>0</v>
      </c>
      <c r="H39" s="10">
        <f>SUMIF($AJ$5:$AJ$116,B39,$AK$5:$AK$116)</f>
        <v>51</v>
      </c>
      <c r="I39" s="10">
        <f>SUMIF($AO$5:$AO$116,B39,$AP$5:$AP$116)</f>
        <v>0</v>
      </c>
      <c r="J39" s="1"/>
      <c r="K39" s="1"/>
      <c r="L39" s="1"/>
      <c r="M39" s="11">
        <v>9</v>
      </c>
      <c r="N39" s="10" t="s">
        <v>255</v>
      </c>
      <c r="O39" s="10" t="s">
        <v>32</v>
      </c>
      <c r="P39" s="10">
        <v>16</v>
      </c>
      <c r="Q39" s="1"/>
      <c r="R39" s="1"/>
      <c r="S39" s="11">
        <v>9</v>
      </c>
      <c r="T39" s="10" t="s">
        <v>256</v>
      </c>
      <c r="U39" s="10" t="s">
        <v>34</v>
      </c>
      <c r="V39" s="10">
        <v>16</v>
      </c>
      <c r="W39" s="1"/>
      <c r="X39" s="1"/>
      <c r="Y39" s="1"/>
      <c r="Z39" s="1"/>
      <c r="AA39" s="1"/>
      <c r="AB39" s="1"/>
      <c r="AC39" s="11">
        <v>9</v>
      </c>
      <c r="AD39" s="12" t="s">
        <v>257</v>
      </c>
      <c r="AE39" s="10" t="s">
        <v>117</v>
      </c>
      <c r="AF39" s="10">
        <v>16</v>
      </c>
      <c r="AG39" s="1"/>
      <c r="AH39" s="8">
        <v>15</v>
      </c>
      <c r="AI39" s="7" t="s">
        <v>258</v>
      </c>
      <c r="AJ39" s="7" t="s">
        <v>112</v>
      </c>
      <c r="AK39" s="7">
        <v>7</v>
      </c>
      <c r="AL39" s="1"/>
      <c r="AM39" s="8"/>
      <c r="AN39" s="7" t="s">
        <v>259</v>
      </c>
      <c r="AO39" s="7" t="s">
        <v>34</v>
      </c>
      <c r="AP39" s="7">
        <v>7</v>
      </c>
    </row>
    <row r="40" spans="1:42" ht="15.75" customHeight="1" x14ac:dyDescent="0.55000000000000004">
      <c r="A40" s="7">
        <v>37</v>
      </c>
      <c r="B40" s="7" t="s">
        <v>181</v>
      </c>
      <c r="C40" s="7">
        <f>SUM(D40:I40)</f>
        <v>95</v>
      </c>
      <c r="D40" s="7">
        <f>SUMIF($O$5:$O$104,B40,$P$5:$P$104)</f>
        <v>0</v>
      </c>
      <c r="E40" s="7">
        <f t="shared" si="0"/>
        <v>38</v>
      </c>
      <c r="F40" s="7">
        <f>SUMIF($Z$5:$Z$116,B40,$AA$5:$AA$116)</f>
        <v>0</v>
      </c>
      <c r="G40" s="7">
        <f>SUMIF($AE$5:$AE$116,B40,$AF$5:$AF$116)</f>
        <v>0</v>
      </c>
      <c r="H40" s="7">
        <f>SUMIF($AJ$5:$AJ$116,B40,$AK$5:$AK$116)</f>
        <v>57</v>
      </c>
      <c r="I40" s="7">
        <f>SUMIF($AO$5:$AO$116,B40,$AP$5:$AP$116)</f>
        <v>0</v>
      </c>
      <c r="J40" s="1"/>
      <c r="K40" s="1"/>
      <c r="L40" s="1"/>
      <c r="M40" s="14">
        <v>10</v>
      </c>
      <c r="N40" s="7" t="s">
        <v>260</v>
      </c>
      <c r="O40" s="7" t="s">
        <v>192</v>
      </c>
      <c r="P40" s="7">
        <v>15</v>
      </c>
      <c r="Q40" s="1"/>
      <c r="R40" s="1"/>
      <c r="S40" s="14">
        <v>10</v>
      </c>
      <c r="T40" s="7" t="s">
        <v>261</v>
      </c>
      <c r="U40" s="7" t="s">
        <v>162</v>
      </c>
      <c r="V40" s="7">
        <v>15</v>
      </c>
      <c r="W40" s="1"/>
      <c r="X40" s="1"/>
      <c r="Y40" s="1"/>
      <c r="Z40" s="1"/>
      <c r="AA40" s="1"/>
      <c r="AB40" s="1"/>
      <c r="AC40" s="14">
        <v>10</v>
      </c>
      <c r="AD40" s="13" t="s">
        <v>262</v>
      </c>
      <c r="AE40" s="7" t="s">
        <v>263</v>
      </c>
      <c r="AF40" s="7">
        <v>15</v>
      </c>
      <c r="AG40" s="1"/>
      <c r="AH40" s="9">
        <v>16</v>
      </c>
      <c r="AI40" s="10" t="s">
        <v>264</v>
      </c>
      <c r="AJ40" s="10" t="s">
        <v>17</v>
      </c>
      <c r="AK40" s="10">
        <v>7</v>
      </c>
      <c r="AL40" s="1"/>
      <c r="AM40" s="9"/>
      <c r="AN40" s="10" t="s">
        <v>265</v>
      </c>
      <c r="AO40" s="10" t="s">
        <v>46</v>
      </c>
      <c r="AP40" s="10">
        <v>7</v>
      </c>
    </row>
    <row r="41" spans="1:42" ht="15.75" customHeight="1" x14ac:dyDescent="0.55000000000000004">
      <c r="A41" s="10">
        <v>38</v>
      </c>
      <c r="B41" s="10" t="s">
        <v>61</v>
      </c>
      <c r="C41" s="10">
        <f>SUM(D41:I41)</f>
        <v>93</v>
      </c>
      <c r="D41" s="10">
        <f>SUMIF($O$5:$O$104,B41,$P$5:$P$104)</f>
        <v>93</v>
      </c>
      <c r="E41" s="10">
        <f t="shared" si="0"/>
        <v>0</v>
      </c>
      <c r="F41" s="10">
        <f>SUMIF($Z$5:$Z$116,B41,$AA$5:$AA$116)</f>
        <v>0</v>
      </c>
      <c r="G41" s="10">
        <f>SUMIF($AE$5:$AE$116,B41,$AF$5:$AF$116)</f>
        <v>0</v>
      </c>
      <c r="H41" s="10">
        <f>SUMIF($AJ$5:$AJ$116,B41,$AK$5:$AK$116)</f>
        <v>0</v>
      </c>
      <c r="I41" s="10">
        <f>SUMIF($AO$5:$AO$116,B41,$AP$5:$AP$116)</f>
        <v>0</v>
      </c>
      <c r="J41" s="1"/>
      <c r="K41" s="1"/>
      <c r="L41" s="1"/>
      <c r="M41" s="11">
        <v>11</v>
      </c>
      <c r="N41" s="10" t="s">
        <v>266</v>
      </c>
      <c r="O41" s="10" t="s">
        <v>29</v>
      </c>
      <c r="P41" s="10">
        <v>14</v>
      </c>
      <c r="Q41" s="1"/>
      <c r="R41" s="1"/>
      <c r="S41" s="11">
        <v>11</v>
      </c>
      <c r="T41" s="10" t="s">
        <v>267</v>
      </c>
      <c r="U41" s="10" t="s">
        <v>66</v>
      </c>
      <c r="V41" s="10">
        <v>14</v>
      </c>
      <c r="W41" s="1"/>
      <c r="X41" s="1"/>
      <c r="Y41" s="1"/>
      <c r="Z41" s="1"/>
      <c r="AA41" s="1"/>
      <c r="AB41" s="1"/>
      <c r="AC41" s="11">
        <v>11</v>
      </c>
      <c r="AD41" s="12" t="s">
        <v>268</v>
      </c>
      <c r="AE41" s="10" t="s">
        <v>162</v>
      </c>
      <c r="AF41" s="10">
        <v>14</v>
      </c>
      <c r="AG41" s="1"/>
      <c r="AH41" s="8">
        <v>17</v>
      </c>
      <c r="AI41" s="7" t="s">
        <v>269</v>
      </c>
      <c r="AJ41" s="7" t="s">
        <v>176</v>
      </c>
      <c r="AK41" s="7">
        <v>4</v>
      </c>
      <c r="AL41" s="1"/>
      <c r="AM41" s="8">
        <v>17</v>
      </c>
      <c r="AN41" s="7" t="s">
        <v>270</v>
      </c>
      <c r="AO41" s="7" t="s">
        <v>32</v>
      </c>
      <c r="AP41" s="7">
        <v>4</v>
      </c>
    </row>
    <row r="42" spans="1:42" ht="15.75" customHeight="1" x14ac:dyDescent="0.55000000000000004">
      <c r="A42" s="7">
        <v>39</v>
      </c>
      <c r="B42" s="7" t="s">
        <v>136</v>
      </c>
      <c r="C42" s="7">
        <f>SUM(D42:I42)</f>
        <v>87</v>
      </c>
      <c r="D42" s="7">
        <f>SUMIF($O$5:$O$104,B42,$P$5:$P$104)</f>
        <v>0</v>
      </c>
      <c r="E42" s="7">
        <f t="shared" si="0"/>
        <v>13</v>
      </c>
      <c r="F42" s="7">
        <f>SUMIF($Z$5:$Z$116,B42,$AA$5:$AA$116)</f>
        <v>0</v>
      </c>
      <c r="G42" s="7">
        <f>SUMIF($AE$5:$AE$116,B42,$AF$5:$AF$116)</f>
        <v>74</v>
      </c>
      <c r="H42" s="7">
        <f>SUMIF($AJ$5:$AJ$116,B42,$AK$5:$AK$116)</f>
        <v>0</v>
      </c>
      <c r="I42" s="7">
        <f>SUMIF($AO$5:$AO$116,B42,$AP$5:$AP$116)</f>
        <v>0</v>
      </c>
      <c r="J42" s="1"/>
      <c r="K42" s="1"/>
      <c r="L42" s="1"/>
      <c r="M42" s="14">
        <v>12</v>
      </c>
      <c r="N42" s="7" t="s">
        <v>271</v>
      </c>
      <c r="O42" s="7" t="s">
        <v>271</v>
      </c>
      <c r="P42" s="7">
        <v>13</v>
      </c>
      <c r="Q42" s="1"/>
      <c r="R42" s="1"/>
      <c r="S42" s="14">
        <v>12</v>
      </c>
      <c r="T42" s="7" t="s">
        <v>272</v>
      </c>
      <c r="U42" s="7" t="s">
        <v>52</v>
      </c>
      <c r="V42" s="7">
        <v>13</v>
      </c>
      <c r="W42" s="1"/>
      <c r="X42" s="1"/>
      <c r="Y42" s="1"/>
      <c r="Z42" s="1"/>
      <c r="AA42" s="1"/>
      <c r="AB42" s="1"/>
      <c r="AC42" s="14">
        <v>12</v>
      </c>
      <c r="AD42" s="13" t="s">
        <v>273</v>
      </c>
      <c r="AE42" s="7" t="s">
        <v>110</v>
      </c>
      <c r="AF42" s="7">
        <v>13</v>
      </c>
      <c r="AG42" s="1"/>
      <c r="AH42" s="9">
        <v>18</v>
      </c>
      <c r="AI42" s="10" t="s">
        <v>274</v>
      </c>
      <c r="AJ42" s="10" t="s">
        <v>32</v>
      </c>
      <c r="AK42" s="10">
        <v>3</v>
      </c>
      <c r="AL42" s="1"/>
      <c r="AM42" s="9">
        <v>18</v>
      </c>
      <c r="AN42" s="10" t="s">
        <v>275</v>
      </c>
      <c r="AO42" s="10" t="s">
        <v>59</v>
      </c>
      <c r="AP42" s="10">
        <v>3</v>
      </c>
    </row>
    <row r="43" spans="1:42" ht="15.75" customHeight="1" x14ac:dyDescent="0.55000000000000004">
      <c r="A43" s="7">
        <v>40</v>
      </c>
      <c r="B43" s="7" t="s">
        <v>124</v>
      </c>
      <c r="C43" s="7">
        <f>SUM(D43:I43)</f>
        <v>81</v>
      </c>
      <c r="D43" s="7">
        <f>SUMIF($O$5:$O$104,B43,$P$5:$P$104)</f>
        <v>0</v>
      </c>
      <c r="E43" s="7">
        <f t="shared" si="0"/>
        <v>11</v>
      </c>
      <c r="F43" s="7">
        <f>SUMIF($Z$5:$Z$116,B43,$AA$5:$AA$116)</f>
        <v>0</v>
      </c>
      <c r="G43" s="7">
        <f>SUMIF($AE$5:$AE$116,B43,$AF$5:$AF$116)</f>
        <v>25</v>
      </c>
      <c r="H43" s="7">
        <f>SUMIF($AJ$5:$AJ$116,B43,$AK$5:$AK$116)</f>
        <v>45</v>
      </c>
      <c r="I43" s="7">
        <f>SUMIF($AO$5:$AO$116,B43,$AP$5:$AP$116)</f>
        <v>0</v>
      </c>
      <c r="J43" s="1"/>
      <c r="K43" s="1"/>
      <c r="L43" s="1"/>
      <c r="M43" s="11">
        <v>13</v>
      </c>
      <c r="N43" s="10" t="s">
        <v>94</v>
      </c>
      <c r="O43" s="10" t="s">
        <v>76</v>
      </c>
      <c r="P43" s="10">
        <v>12</v>
      </c>
      <c r="Q43" s="1"/>
      <c r="R43" s="1"/>
      <c r="S43" s="11">
        <v>13</v>
      </c>
      <c r="T43" s="10" t="s">
        <v>276</v>
      </c>
      <c r="U43" s="10" t="s">
        <v>32</v>
      </c>
      <c r="V43" s="10">
        <v>12</v>
      </c>
      <c r="W43" s="1"/>
      <c r="X43" s="1"/>
      <c r="Y43" s="1"/>
      <c r="Z43" s="1"/>
      <c r="AA43" s="1"/>
      <c r="AB43" s="1"/>
      <c r="AC43" s="11">
        <v>13</v>
      </c>
      <c r="AD43" s="12" t="s">
        <v>277</v>
      </c>
      <c r="AE43" s="10" t="s">
        <v>78</v>
      </c>
      <c r="AF43" s="10">
        <v>12</v>
      </c>
      <c r="AG43" s="1"/>
      <c r="AH43" s="8">
        <v>19</v>
      </c>
      <c r="AI43" s="7" t="s">
        <v>278</v>
      </c>
      <c r="AJ43" s="7" t="s">
        <v>36</v>
      </c>
      <c r="AK43" s="7">
        <v>3</v>
      </c>
      <c r="AL43" s="1"/>
      <c r="AM43" s="8">
        <v>19</v>
      </c>
      <c r="AN43" s="7" t="s">
        <v>279</v>
      </c>
      <c r="AO43" s="7" t="s">
        <v>271</v>
      </c>
      <c r="AP43" s="7">
        <v>3</v>
      </c>
    </row>
    <row r="44" spans="1:42" ht="15.75" customHeight="1" x14ac:dyDescent="0.55000000000000004">
      <c r="A44" s="10">
        <v>40</v>
      </c>
      <c r="B44" s="10" t="s">
        <v>179</v>
      </c>
      <c r="C44" s="10">
        <f>SUM(D44:I44)</f>
        <v>81</v>
      </c>
      <c r="D44" s="10">
        <f>SUMIF($O$5:$O$104,B44,$P$5:$P$104)</f>
        <v>0</v>
      </c>
      <c r="E44" s="10">
        <f t="shared" si="0"/>
        <v>0</v>
      </c>
      <c r="F44" s="10">
        <f>SUMIF($Z$5:$Z$116,B44,$AA$5:$AA$116)</f>
        <v>0</v>
      </c>
      <c r="G44" s="10">
        <f>SUMIF($AE$5:$AE$116,B44,$AF$5:$AF$116)</f>
        <v>37</v>
      </c>
      <c r="H44" s="10">
        <f>SUMIF($AJ$5:$AJ$116,B44,$AK$5:$AK$116)</f>
        <v>0</v>
      </c>
      <c r="I44" s="10">
        <f>SUMIF($AO$5:$AO$116,B44,$AP$5:$AP$116)</f>
        <v>44</v>
      </c>
      <c r="J44" s="1"/>
      <c r="K44" s="1"/>
      <c r="L44" s="1"/>
      <c r="M44" s="14">
        <v>14</v>
      </c>
      <c r="N44" s="7" t="s">
        <v>175</v>
      </c>
      <c r="O44" s="7" t="s">
        <v>176</v>
      </c>
      <c r="P44" s="7">
        <v>11</v>
      </c>
      <c r="Q44" s="1"/>
      <c r="R44" s="1"/>
      <c r="S44" s="14">
        <v>14</v>
      </c>
      <c r="T44" s="7" t="s">
        <v>280</v>
      </c>
      <c r="U44" s="7" t="s">
        <v>124</v>
      </c>
      <c r="V44" s="7">
        <v>11</v>
      </c>
      <c r="W44" s="1"/>
      <c r="X44" s="1"/>
      <c r="Y44" s="1"/>
      <c r="Z44" s="1"/>
      <c r="AA44" s="1"/>
      <c r="AB44" s="1"/>
      <c r="AC44" s="14">
        <v>14</v>
      </c>
      <c r="AD44" s="13" t="s">
        <v>281</v>
      </c>
      <c r="AE44" s="7" t="s">
        <v>83</v>
      </c>
      <c r="AF44" s="7">
        <v>11</v>
      </c>
      <c r="AG44" s="1"/>
      <c r="AH44" s="9">
        <v>20</v>
      </c>
      <c r="AI44" s="10" t="s">
        <v>282</v>
      </c>
      <c r="AJ44" s="10" t="s">
        <v>59</v>
      </c>
      <c r="AK44" s="10">
        <v>2</v>
      </c>
      <c r="AL44" s="1"/>
      <c r="AM44" s="9">
        <v>20</v>
      </c>
      <c r="AN44" s="10" t="s">
        <v>283</v>
      </c>
      <c r="AO44" s="10" t="s">
        <v>29</v>
      </c>
      <c r="AP44" s="10">
        <v>2</v>
      </c>
    </row>
    <row r="45" spans="1:42" ht="15.75" customHeight="1" x14ac:dyDescent="0.55000000000000004">
      <c r="A45" s="10">
        <v>42</v>
      </c>
      <c r="B45" s="10" t="s">
        <v>72</v>
      </c>
      <c r="C45" s="10">
        <f>SUM(D45:I45)</f>
        <v>78</v>
      </c>
      <c r="D45" s="10">
        <f>SUMIF($O$5:$O$104,B45,$P$5:$P$104)</f>
        <v>0</v>
      </c>
      <c r="E45" s="10">
        <f t="shared" si="0"/>
        <v>1</v>
      </c>
      <c r="F45" s="10">
        <f>SUMIF($Z$5:$Z$116,B45,$AA$5:$AA$116)</f>
        <v>50</v>
      </c>
      <c r="G45" s="10">
        <f>SUMIF($AE$5:$AE$116,B45,$AF$5:$AF$116)</f>
        <v>0</v>
      </c>
      <c r="H45" s="10">
        <f>SUMIF($AJ$5:$AJ$116,B45,$AK$5:$AK$116)</f>
        <v>0</v>
      </c>
      <c r="I45" s="10">
        <f>SUMIF($AO$5:$AO$116,B45,$AP$5:$AP$116)</f>
        <v>27</v>
      </c>
      <c r="J45" s="1"/>
      <c r="K45" s="1"/>
      <c r="L45" s="1"/>
      <c r="M45" s="11">
        <v>15</v>
      </c>
      <c r="N45" s="10" t="s">
        <v>284</v>
      </c>
      <c r="O45" s="10" t="s">
        <v>285</v>
      </c>
      <c r="P45" s="10">
        <v>10</v>
      </c>
      <c r="Q45" s="1"/>
      <c r="R45" s="1"/>
      <c r="S45" s="11">
        <v>15</v>
      </c>
      <c r="T45" s="10" t="s">
        <v>286</v>
      </c>
      <c r="U45" s="10" t="s">
        <v>162</v>
      </c>
      <c r="V45" s="10">
        <v>10</v>
      </c>
      <c r="W45" s="1"/>
      <c r="X45" s="1"/>
      <c r="Y45" s="1"/>
      <c r="Z45" s="1"/>
      <c r="AA45" s="1"/>
      <c r="AB45" s="1"/>
      <c r="AC45" s="11">
        <v>15</v>
      </c>
      <c r="AD45" s="12" t="s">
        <v>287</v>
      </c>
      <c r="AE45" s="10" t="s">
        <v>235</v>
      </c>
      <c r="AF45" s="10">
        <v>10</v>
      </c>
      <c r="AG45" s="1"/>
      <c r="AH45" s="8">
        <v>21</v>
      </c>
      <c r="AI45" s="7" t="s">
        <v>288</v>
      </c>
      <c r="AJ45" s="7" t="s">
        <v>36</v>
      </c>
      <c r="AK45" s="7">
        <v>2</v>
      </c>
      <c r="AL45" s="1"/>
      <c r="AM45" s="8">
        <v>21</v>
      </c>
      <c r="AN45" s="7" t="s">
        <v>289</v>
      </c>
      <c r="AO45" s="7" t="s">
        <v>110</v>
      </c>
      <c r="AP45" s="7">
        <v>2</v>
      </c>
    </row>
    <row r="46" spans="1:42" ht="15.75" customHeight="1" x14ac:dyDescent="0.55000000000000004">
      <c r="A46" s="7">
        <v>43</v>
      </c>
      <c r="B46" s="7" t="s">
        <v>114</v>
      </c>
      <c r="C46" s="7">
        <f>SUM(D46:I46)</f>
        <v>71</v>
      </c>
      <c r="D46" s="7">
        <f>SUMIF($O$5:$O$104,B46,$P$5:$P$104)</f>
        <v>49</v>
      </c>
      <c r="E46" s="7">
        <f t="shared" si="0"/>
        <v>0</v>
      </c>
      <c r="F46" s="7">
        <f>SUMIF($Z$5:$Z$116,B46,$AA$5:$AA$116)</f>
        <v>0</v>
      </c>
      <c r="G46" s="7">
        <f>SUMIF($AE$5:$AE$116,B46,$AF$5:$AF$116)</f>
        <v>22</v>
      </c>
      <c r="H46" s="7">
        <f>SUMIF($AJ$5:$AJ$116,B46,$AK$5:$AK$116)</f>
        <v>0</v>
      </c>
      <c r="I46" s="7">
        <f>SUMIF($AO$5:$AO$116,B46,$AP$5:$AP$116)</f>
        <v>0</v>
      </c>
      <c r="J46" s="1"/>
      <c r="K46" s="1"/>
      <c r="L46" s="1"/>
      <c r="M46" s="14">
        <v>16</v>
      </c>
      <c r="N46" s="7" t="s">
        <v>290</v>
      </c>
      <c r="O46" s="7" t="s">
        <v>52</v>
      </c>
      <c r="P46" s="7">
        <v>9</v>
      </c>
      <c r="Q46" s="1"/>
      <c r="R46" s="1"/>
      <c r="S46" s="14">
        <v>16</v>
      </c>
      <c r="T46" s="7" t="s">
        <v>291</v>
      </c>
      <c r="U46" s="7" t="s">
        <v>76</v>
      </c>
      <c r="V46" s="7">
        <v>9</v>
      </c>
      <c r="W46" s="1"/>
      <c r="X46" s="1"/>
      <c r="Y46" s="1"/>
      <c r="Z46" s="1"/>
      <c r="AA46" s="1"/>
      <c r="AB46" s="1"/>
      <c r="AC46" s="14">
        <v>16</v>
      </c>
      <c r="AD46" s="13" t="s">
        <v>292</v>
      </c>
      <c r="AE46" s="7" t="s">
        <v>28</v>
      </c>
      <c r="AF46" s="7">
        <v>9</v>
      </c>
      <c r="AG46" s="1"/>
      <c r="AH46" s="9">
        <v>22</v>
      </c>
      <c r="AI46" s="10" t="s">
        <v>293</v>
      </c>
      <c r="AJ46" s="10" t="s">
        <v>34</v>
      </c>
      <c r="AK46" s="10">
        <v>1</v>
      </c>
      <c r="AL46" s="1"/>
      <c r="AM46" s="9">
        <v>22</v>
      </c>
      <c r="AN46" s="10" t="s">
        <v>294</v>
      </c>
      <c r="AO46" s="10" t="s">
        <v>122</v>
      </c>
      <c r="AP46" s="10">
        <v>1</v>
      </c>
    </row>
    <row r="47" spans="1:42" ht="15.75" customHeight="1" x14ac:dyDescent="0.55000000000000004">
      <c r="A47" s="10">
        <v>44</v>
      </c>
      <c r="B47" s="10" t="s">
        <v>168</v>
      </c>
      <c r="C47" s="10">
        <f>SUM(D47:I47)</f>
        <v>69</v>
      </c>
      <c r="D47" s="10">
        <f>SUMIF($O$5:$O$104,B47,$P$5:$P$104)</f>
        <v>0</v>
      </c>
      <c r="E47" s="10">
        <f t="shared" si="0"/>
        <v>0</v>
      </c>
      <c r="F47" s="10">
        <f>SUMIF($Z$5:$Z$116,B47,$AA$5:$AA$116)</f>
        <v>0</v>
      </c>
      <c r="G47" s="10">
        <f>SUMIF($AE$5:$AE$116,B47,$AF$5:$AF$116)</f>
        <v>57</v>
      </c>
      <c r="H47" s="10">
        <f>SUMIF($AJ$5:$AJ$116,B47,$AK$5:$AK$116)</f>
        <v>12</v>
      </c>
      <c r="I47" s="10">
        <f>SUMIF($AO$5:$AO$116,B47,$AP$5:$AP$116)</f>
        <v>0</v>
      </c>
      <c r="J47" s="1"/>
      <c r="K47" s="1"/>
      <c r="L47" s="1"/>
      <c r="M47" s="11" t="s">
        <v>154</v>
      </c>
      <c r="N47" s="10"/>
      <c r="O47" s="10"/>
      <c r="P47" s="10"/>
      <c r="Q47" s="1"/>
      <c r="R47" s="1"/>
      <c r="S47" s="11" t="s">
        <v>154</v>
      </c>
      <c r="T47" s="10"/>
      <c r="U47" s="10"/>
      <c r="V47" s="10"/>
      <c r="W47" s="1"/>
      <c r="X47" s="1"/>
      <c r="Y47" s="1"/>
      <c r="Z47" s="1"/>
      <c r="AA47" s="1"/>
      <c r="AB47" s="1"/>
      <c r="AC47" s="11" t="s">
        <v>154</v>
      </c>
      <c r="AD47" s="10"/>
      <c r="AE47" s="10"/>
      <c r="AF47" s="10"/>
      <c r="AG47" s="1"/>
      <c r="AH47" s="8">
        <v>23</v>
      </c>
      <c r="AI47" s="7" t="s">
        <v>295</v>
      </c>
      <c r="AJ47" s="7" t="s">
        <v>32</v>
      </c>
      <c r="AK47" s="7">
        <v>1</v>
      </c>
      <c r="AL47" s="1"/>
      <c r="AM47" s="8">
        <v>23</v>
      </c>
      <c r="AN47" s="7" t="s">
        <v>296</v>
      </c>
      <c r="AO47" s="7" t="s">
        <v>32</v>
      </c>
      <c r="AP47" s="7">
        <v>1</v>
      </c>
    </row>
    <row r="48" spans="1:42" ht="15.75" customHeight="1" x14ac:dyDescent="0.55000000000000004">
      <c r="A48" s="7">
        <v>45</v>
      </c>
      <c r="B48" s="7" t="s">
        <v>176</v>
      </c>
      <c r="C48" s="7">
        <f>SUM(D48:I48)</f>
        <v>68</v>
      </c>
      <c r="D48" s="7">
        <f>SUMIF($O$5:$O$104,B48,$P$5:$P$104)</f>
        <v>11</v>
      </c>
      <c r="E48" s="7">
        <f t="shared" si="0"/>
        <v>33</v>
      </c>
      <c r="F48" s="7">
        <f>SUMIF($Z$5:$Z$116,B48,$AA$5:$AA$116)</f>
        <v>0</v>
      </c>
      <c r="G48" s="7">
        <f>SUMIF($AE$5:$AE$116,B48,$AF$5:$AF$116)</f>
        <v>0</v>
      </c>
      <c r="H48" s="7">
        <f>SUMIF($AJ$5:$AJ$116,B48,$AK$5:$AK$116)</f>
        <v>24</v>
      </c>
      <c r="I48" s="7">
        <f>SUMIF($AO$5:$AO$116,B48,$AP$5:$AP$116)</f>
        <v>0</v>
      </c>
      <c r="J48" s="1"/>
      <c r="K48" s="1"/>
      <c r="L48" s="1"/>
      <c r="M48" s="14">
        <v>1</v>
      </c>
      <c r="N48" s="7" t="s">
        <v>297</v>
      </c>
      <c r="O48" s="7" t="s">
        <v>32</v>
      </c>
      <c r="P48" s="7">
        <v>9</v>
      </c>
      <c r="Q48" s="1"/>
      <c r="R48" s="1"/>
      <c r="S48" s="14">
        <v>1</v>
      </c>
      <c r="T48" s="7" t="s">
        <v>298</v>
      </c>
      <c r="U48" s="7" t="s">
        <v>136</v>
      </c>
      <c r="V48" s="7">
        <v>9</v>
      </c>
      <c r="W48" s="1"/>
      <c r="X48" s="1"/>
      <c r="Y48" s="1"/>
      <c r="Z48" s="1"/>
      <c r="AA48" s="1"/>
      <c r="AB48" s="1"/>
      <c r="AC48" s="14">
        <v>1</v>
      </c>
      <c r="AD48" s="13" t="s">
        <v>299</v>
      </c>
      <c r="AE48" s="7" t="s">
        <v>24</v>
      </c>
      <c r="AF48" s="7">
        <v>9</v>
      </c>
      <c r="AG48" s="1"/>
      <c r="AH48" s="11"/>
      <c r="AI48" s="10"/>
      <c r="AJ48" s="10"/>
      <c r="AK48" s="10"/>
      <c r="AL48" s="1"/>
      <c r="AM48" s="9">
        <v>24</v>
      </c>
      <c r="AN48" s="10" t="s">
        <v>300</v>
      </c>
      <c r="AO48" s="10" t="s">
        <v>97</v>
      </c>
      <c r="AP48" s="10"/>
    </row>
    <row r="49" spans="1:42" ht="15.75" customHeight="1" x14ac:dyDescent="0.55000000000000004">
      <c r="A49" s="10">
        <v>46</v>
      </c>
      <c r="B49" s="10" t="s">
        <v>80</v>
      </c>
      <c r="C49" s="10">
        <f>SUM(D49:I49)</f>
        <v>62</v>
      </c>
      <c r="D49" s="10">
        <f>SUMIF($O$5:$O$104,B49,$P$5:$P$104)</f>
        <v>0</v>
      </c>
      <c r="E49" s="10">
        <f t="shared" si="0"/>
        <v>62</v>
      </c>
      <c r="F49" s="10">
        <f>SUMIF($Z$5:$Z$116,B49,$AA$5:$AA$116)</f>
        <v>0</v>
      </c>
      <c r="G49" s="10">
        <f>SUMIF($AE$5:$AE$116,B49,$AF$5:$AF$116)</f>
        <v>0</v>
      </c>
      <c r="H49" s="10">
        <f>SUMIF($AJ$5:$AJ$116,B49,$AK$5:$AK$116)</f>
        <v>0</v>
      </c>
      <c r="I49" s="10">
        <f>SUMIF($AO$5:$AO$116,B49,$AP$5:$AP$116)</f>
        <v>0</v>
      </c>
      <c r="J49" s="1"/>
      <c r="K49" s="1"/>
      <c r="L49" s="1"/>
      <c r="M49" s="11">
        <v>2</v>
      </c>
      <c r="N49" s="10" t="s">
        <v>301</v>
      </c>
      <c r="O49" s="10" t="s">
        <v>44</v>
      </c>
      <c r="P49" s="10">
        <v>9</v>
      </c>
      <c r="Q49" s="1"/>
      <c r="R49" s="1"/>
      <c r="S49" s="11">
        <v>2</v>
      </c>
      <c r="T49" s="10" t="s">
        <v>302</v>
      </c>
      <c r="U49" s="10" t="s">
        <v>162</v>
      </c>
      <c r="V49" s="10">
        <v>9</v>
      </c>
      <c r="W49" s="1"/>
      <c r="X49" s="1"/>
      <c r="Y49" s="1"/>
      <c r="Z49" s="1"/>
      <c r="AA49" s="1"/>
      <c r="AB49" s="1"/>
      <c r="AC49" s="11">
        <v>2</v>
      </c>
      <c r="AD49" s="10" t="s">
        <v>303</v>
      </c>
      <c r="AE49" s="10" t="s">
        <v>24</v>
      </c>
      <c r="AF49" s="10">
        <v>9</v>
      </c>
      <c r="AG49" s="1"/>
      <c r="AH49" s="14" t="s">
        <v>304</v>
      </c>
      <c r="AI49" s="7"/>
      <c r="AJ49" s="7"/>
      <c r="AK49" s="7"/>
      <c r="AL49" s="1"/>
      <c r="AM49" s="8">
        <v>25</v>
      </c>
      <c r="AN49" s="7" t="s">
        <v>305</v>
      </c>
      <c r="AO49" s="7" t="s">
        <v>17</v>
      </c>
      <c r="AP49" s="7"/>
    </row>
    <row r="50" spans="1:42" ht="15.75" customHeight="1" x14ac:dyDescent="0.55000000000000004">
      <c r="A50" s="7">
        <v>47</v>
      </c>
      <c r="B50" s="7" t="s">
        <v>91</v>
      </c>
      <c r="C50" s="7">
        <f>SUM(D50:I50)</f>
        <v>55</v>
      </c>
      <c r="D50" s="7">
        <f>SUMIF($O$5:$O$104,B50,$P$5:$P$104)</f>
        <v>55</v>
      </c>
      <c r="E50" s="7">
        <f t="shared" si="0"/>
        <v>0</v>
      </c>
      <c r="F50" s="7">
        <f>SUMIF($Z$5:$Z$116,B50,$AA$5:$AA$116)</f>
        <v>0</v>
      </c>
      <c r="G50" s="7">
        <f>SUMIF($AE$5:$AE$116,B50,$AF$5:$AF$116)</f>
        <v>0</v>
      </c>
      <c r="H50" s="7">
        <f>SUMIF($AJ$5:$AJ$116,B50,$AK$5:$AK$116)</f>
        <v>0</v>
      </c>
      <c r="I50" s="7">
        <f>SUMIF($AO$5:$AO$116,B50,$AP$5:$AP$116)</f>
        <v>0</v>
      </c>
      <c r="J50" s="1"/>
      <c r="K50" s="1"/>
      <c r="L50" s="1"/>
      <c r="M50" s="14">
        <v>3</v>
      </c>
      <c r="N50" s="7" t="s">
        <v>306</v>
      </c>
      <c r="O50" s="7" t="s">
        <v>52</v>
      </c>
      <c r="P50" s="7">
        <v>8</v>
      </c>
      <c r="Q50" s="1"/>
      <c r="R50" s="1"/>
      <c r="S50" s="14">
        <v>3</v>
      </c>
      <c r="T50" s="7" t="s">
        <v>307</v>
      </c>
      <c r="U50" s="7" t="s">
        <v>308</v>
      </c>
      <c r="V50" s="7">
        <v>8</v>
      </c>
      <c r="W50" s="1"/>
      <c r="X50" s="1"/>
      <c r="Y50" s="1"/>
      <c r="Z50" s="1"/>
      <c r="AA50" s="1"/>
      <c r="AB50" s="1"/>
      <c r="AC50" s="14">
        <v>3</v>
      </c>
      <c r="AD50" s="13" t="s">
        <v>309</v>
      </c>
      <c r="AE50" s="7" t="s">
        <v>40</v>
      </c>
      <c r="AF50" s="7">
        <v>8</v>
      </c>
      <c r="AG50" s="1"/>
      <c r="AH50" s="20">
        <v>1</v>
      </c>
      <c r="AI50" s="10" t="s">
        <v>310</v>
      </c>
      <c r="AJ50" s="10" t="s">
        <v>22</v>
      </c>
      <c r="AK50" s="10">
        <v>35</v>
      </c>
      <c r="AL50" s="1"/>
      <c r="AM50" s="9">
        <v>26</v>
      </c>
      <c r="AN50" s="10" t="s">
        <v>311</v>
      </c>
      <c r="AO50" s="10" t="s">
        <v>122</v>
      </c>
      <c r="AP50" s="10"/>
    </row>
    <row r="51" spans="1:42" ht="15.75" customHeight="1" x14ac:dyDescent="0.55000000000000004">
      <c r="A51" s="10">
        <v>48</v>
      </c>
      <c r="B51" s="10" t="s">
        <v>99</v>
      </c>
      <c r="C51" s="10">
        <f>SUM(D51:I51)</f>
        <v>53</v>
      </c>
      <c r="D51" s="10">
        <f>SUMIF($O$5:$O$104,B51,$P$5:$P$104)</f>
        <v>0</v>
      </c>
      <c r="E51" s="10">
        <f t="shared" si="0"/>
        <v>52</v>
      </c>
      <c r="F51" s="10">
        <f>SUMIF($Z$5:$Z$116,B51,$AA$5:$AA$116)</f>
        <v>0</v>
      </c>
      <c r="G51" s="10">
        <f>SUMIF($AE$5:$AE$116,B51,$AF$5:$AF$116)</f>
        <v>1</v>
      </c>
      <c r="H51" s="10">
        <f>SUMIF($AJ$5:$AJ$116,B51,$AK$5:$AK$116)</f>
        <v>0</v>
      </c>
      <c r="I51" s="10">
        <f>SUMIF($AO$5:$AO$116,B51,$AP$5:$AP$116)</f>
        <v>0</v>
      </c>
      <c r="J51" s="1"/>
      <c r="K51" s="1"/>
      <c r="L51" s="1"/>
      <c r="M51" s="11">
        <v>4</v>
      </c>
      <c r="N51" s="10" t="s">
        <v>312</v>
      </c>
      <c r="O51" s="10" t="s">
        <v>19</v>
      </c>
      <c r="P51" s="10">
        <v>8</v>
      </c>
      <c r="Q51" s="1"/>
      <c r="R51" s="1"/>
      <c r="S51" s="11">
        <v>4</v>
      </c>
      <c r="T51" s="10" t="s">
        <v>313</v>
      </c>
      <c r="U51" s="10" t="s">
        <v>181</v>
      </c>
      <c r="V51" s="10">
        <v>8</v>
      </c>
      <c r="W51" s="1"/>
      <c r="X51" s="1"/>
      <c r="Y51" s="1"/>
      <c r="Z51" s="1"/>
      <c r="AA51" s="1"/>
      <c r="AB51" s="1"/>
      <c r="AC51" s="11">
        <v>4</v>
      </c>
      <c r="AD51" s="10" t="s">
        <v>314</v>
      </c>
      <c r="AE51" s="10" t="s">
        <v>117</v>
      </c>
      <c r="AF51" s="10">
        <v>8</v>
      </c>
      <c r="AG51" s="1"/>
      <c r="AH51" s="21">
        <v>2</v>
      </c>
      <c r="AI51" s="7" t="s">
        <v>315</v>
      </c>
      <c r="AJ51" s="7" t="s">
        <v>14</v>
      </c>
      <c r="AK51" s="7">
        <v>33</v>
      </c>
      <c r="AL51" s="1"/>
      <c r="AM51" s="8">
        <v>27</v>
      </c>
      <c r="AN51" s="7" t="s">
        <v>316</v>
      </c>
      <c r="AO51" s="7" t="s">
        <v>317</v>
      </c>
      <c r="AP51" s="7"/>
    </row>
    <row r="52" spans="1:42" ht="15.75" customHeight="1" x14ac:dyDescent="0.55000000000000004">
      <c r="A52" s="7">
        <v>49</v>
      </c>
      <c r="B52" s="7" t="s">
        <v>192</v>
      </c>
      <c r="C52" s="7">
        <f>SUM(D52:I52)</f>
        <v>49</v>
      </c>
      <c r="D52" s="7">
        <f>SUMIF($O$5:$O$104,B52,$P$5:$P$104)</f>
        <v>15</v>
      </c>
      <c r="E52" s="7">
        <f t="shared" si="0"/>
        <v>3</v>
      </c>
      <c r="F52" s="7">
        <f>SUMIF($Z$5:$Z$116,B52,$AA$5:$AA$116)</f>
        <v>0</v>
      </c>
      <c r="G52" s="7">
        <f>SUMIF($AE$5:$AE$116,B52,$AF$5:$AF$116)</f>
        <v>31</v>
      </c>
      <c r="H52" s="7">
        <f>SUMIF($AJ$5:$AJ$116,B52,$AK$5:$AK$116)</f>
        <v>0</v>
      </c>
      <c r="I52" s="7">
        <f>SUMIF($AO$5:$AO$116,B52,$AP$5:$AP$116)</f>
        <v>0</v>
      </c>
      <c r="J52" s="1"/>
      <c r="K52" s="1"/>
      <c r="L52" s="1"/>
      <c r="M52" s="14">
        <v>5</v>
      </c>
      <c r="N52" s="7" t="s">
        <v>318</v>
      </c>
      <c r="O52" s="7" t="s">
        <v>235</v>
      </c>
      <c r="P52" s="7">
        <v>7</v>
      </c>
      <c r="Q52" s="1"/>
      <c r="R52" s="1"/>
      <c r="S52" s="14">
        <v>5</v>
      </c>
      <c r="T52" s="7" t="s">
        <v>319</v>
      </c>
      <c r="U52" s="7" t="s">
        <v>52</v>
      </c>
      <c r="V52" s="7">
        <v>7</v>
      </c>
      <c r="W52" s="1"/>
      <c r="X52" s="1"/>
      <c r="Y52" s="1"/>
      <c r="Z52" s="1"/>
      <c r="AA52" s="1"/>
      <c r="AB52" s="1"/>
      <c r="AC52" s="14">
        <v>5</v>
      </c>
      <c r="AD52" s="13" t="s">
        <v>320</v>
      </c>
      <c r="AE52" s="7" t="s">
        <v>321</v>
      </c>
      <c r="AF52" s="7">
        <v>7</v>
      </c>
      <c r="AG52" s="1"/>
      <c r="AH52" s="20">
        <v>3</v>
      </c>
      <c r="AI52" s="10" t="s">
        <v>322</v>
      </c>
      <c r="AJ52" s="10" t="s">
        <v>323</v>
      </c>
      <c r="AK52" s="10">
        <v>30</v>
      </c>
      <c r="AL52" s="1"/>
      <c r="AM52" s="9">
        <v>28</v>
      </c>
      <c r="AN52" s="10" t="s">
        <v>324</v>
      </c>
      <c r="AO52" s="10" t="s">
        <v>112</v>
      </c>
      <c r="AP52" s="10"/>
    </row>
    <row r="53" spans="1:42" ht="15.75" customHeight="1" x14ac:dyDescent="0.55000000000000004">
      <c r="A53" s="10">
        <v>50</v>
      </c>
      <c r="B53" s="10" t="s">
        <v>183</v>
      </c>
      <c r="C53" s="10">
        <f>SUM(D53:I53)</f>
        <v>34</v>
      </c>
      <c r="D53" s="10">
        <f>SUMIF($O$5:$O$104,B53,$P$5:$P$104)</f>
        <v>0</v>
      </c>
      <c r="E53" s="10">
        <f t="shared" si="0"/>
        <v>0</v>
      </c>
      <c r="F53" s="10">
        <f>SUMIF($Z$5:$Z$116,B53,$AA$5:$AA$116)</f>
        <v>0</v>
      </c>
      <c r="G53" s="10">
        <f>SUMIF($AE$5:$AE$116,B53,$AF$5:$AF$116)</f>
        <v>1</v>
      </c>
      <c r="H53" s="10">
        <f>SUMIF($AJ$5:$AJ$116,B53,$AK$5:$AK$116)</f>
        <v>0</v>
      </c>
      <c r="I53" s="10">
        <f>SUMIF($AO$5:$AO$116,B53,$AP$5:$AP$116)</f>
        <v>33</v>
      </c>
      <c r="J53" s="1"/>
      <c r="K53" s="1"/>
      <c r="L53" s="1"/>
      <c r="M53" s="11">
        <v>6</v>
      </c>
      <c r="N53" s="10" t="s">
        <v>325</v>
      </c>
      <c r="O53" s="10" t="s">
        <v>28</v>
      </c>
      <c r="P53" s="10">
        <v>7</v>
      </c>
      <c r="Q53" s="1"/>
      <c r="R53" s="1"/>
      <c r="S53" s="11">
        <v>6</v>
      </c>
      <c r="T53" s="10" t="s">
        <v>326</v>
      </c>
      <c r="U53" s="10" t="s">
        <v>76</v>
      </c>
      <c r="V53" s="10">
        <v>7</v>
      </c>
      <c r="W53" s="1"/>
      <c r="X53" s="1"/>
      <c r="Y53" s="1"/>
      <c r="Z53" s="1"/>
      <c r="AA53" s="1"/>
      <c r="AB53" s="1"/>
      <c r="AC53" s="11">
        <v>6</v>
      </c>
      <c r="AD53" s="10" t="s">
        <v>327</v>
      </c>
      <c r="AE53" s="10" t="s">
        <v>22</v>
      </c>
      <c r="AF53" s="10">
        <v>7</v>
      </c>
      <c r="AG53" s="1"/>
      <c r="AH53" s="21">
        <v>4</v>
      </c>
      <c r="AI53" s="7" t="s">
        <v>328</v>
      </c>
      <c r="AJ53" s="7" t="s">
        <v>40</v>
      </c>
      <c r="AK53" s="7">
        <v>27</v>
      </c>
      <c r="AL53" s="1"/>
      <c r="AM53" s="8">
        <v>29</v>
      </c>
      <c r="AN53" s="7" t="s">
        <v>329</v>
      </c>
      <c r="AO53" s="7" t="s">
        <v>24</v>
      </c>
      <c r="AP53" s="7"/>
    </row>
    <row r="54" spans="1:42" ht="15.75" customHeight="1" x14ac:dyDescent="0.55000000000000004">
      <c r="A54" s="7">
        <v>51</v>
      </c>
      <c r="B54" s="7" t="s">
        <v>323</v>
      </c>
      <c r="C54" s="7">
        <f>SUM(D54:I54)</f>
        <v>30</v>
      </c>
      <c r="D54" s="7">
        <f>SUMIF($O$5:$O$104,B54,$P$5:$P$104)</f>
        <v>0</v>
      </c>
      <c r="E54" s="7">
        <f t="shared" si="0"/>
        <v>0</v>
      </c>
      <c r="F54" s="7">
        <f>SUMIF($Z$5:$Z$116,B54,$AA$5:$AA$116)</f>
        <v>0</v>
      </c>
      <c r="G54" s="7">
        <f>SUMIF($AE$5:$AE$116,B54,$AF$5:$AF$116)</f>
        <v>0</v>
      </c>
      <c r="H54" s="7">
        <f>SUMIF($AJ$5:$AJ$116,B54,$AK$5:$AK$116)</f>
        <v>30</v>
      </c>
      <c r="I54" s="7">
        <f>SUMIF($AO$5:$AO$116,B54,$AP$5:$AP$116)</f>
        <v>0</v>
      </c>
      <c r="J54" s="1"/>
      <c r="K54" s="1"/>
      <c r="L54" s="1"/>
      <c r="M54" s="14">
        <v>7</v>
      </c>
      <c r="N54" s="7" t="s">
        <v>330</v>
      </c>
      <c r="O54" s="7" t="s">
        <v>14</v>
      </c>
      <c r="P54" s="7">
        <v>6</v>
      </c>
      <c r="Q54" s="1"/>
      <c r="R54" s="1"/>
      <c r="S54" s="14">
        <v>7</v>
      </c>
      <c r="T54" s="7" t="s">
        <v>331</v>
      </c>
      <c r="U54" s="7" t="s">
        <v>42</v>
      </c>
      <c r="V54" s="7">
        <v>6</v>
      </c>
      <c r="W54" s="1"/>
      <c r="X54" s="1"/>
      <c r="Y54" s="1"/>
      <c r="Z54" s="1"/>
      <c r="AA54" s="1"/>
      <c r="AB54" s="1"/>
      <c r="AC54" s="14">
        <v>7</v>
      </c>
      <c r="AD54" s="13" t="s">
        <v>332</v>
      </c>
      <c r="AE54" s="7" t="s">
        <v>48</v>
      </c>
      <c r="AF54" s="7">
        <v>6</v>
      </c>
      <c r="AG54" s="1"/>
      <c r="AH54" s="15">
        <v>43228</v>
      </c>
      <c r="AI54" s="10" t="s">
        <v>333</v>
      </c>
      <c r="AJ54" s="10" t="s">
        <v>69</v>
      </c>
      <c r="AK54" s="10">
        <v>20</v>
      </c>
      <c r="AL54" s="1"/>
      <c r="AM54" s="9">
        <v>30</v>
      </c>
      <c r="AN54" s="10" t="s">
        <v>334</v>
      </c>
      <c r="AO54" s="10" t="s">
        <v>17</v>
      </c>
      <c r="AP54" s="10"/>
    </row>
    <row r="55" spans="1:42" ht="24.75" x14ac:dyDescent="0.55000000000000004">
      <c r="A55" s="10">
        <v>51</v>
      </c>
      <c r="B55" s="10" t="s">
        <v>196</v>
      </c>
      <c r="C55" s="10">
        <f>SUM(D55:I55)</f>
        <v>30</v>
      </c>
      <c r="D55" s="10">
        <f>SUMIF($O$5:$O$104,B55,$P$5:$P$104)</f>
        <v>30</v>
      </c>
      <c r="E55" s="10">
        <f t="shared" si="0"/>
        <v>0</v>
      </c>
      <c r="F55" s="10">
        <f>SUMIF($Z$5:$Z$116,B55,$AA$5:$AA$116)</f>
        <v>0</v>
      </c>
      <c r="G55" s="10">
        <f>SUMIF($AE$5:$AE$116,B55,$AF$5:$AF$116)</f>
        <v>0</v>
      </c>
      <c r="H55" s="10">
        <f>SUMIF($AJ$5:$AJ$116,B55,$AK$5:$AK$116)</f>
        <v>0</v>
      </c>
      <c r="I55" s="10">
        <f>SUMIF($AO$5:$AO$116,B55,$AP$5:$AP$116)</f>
        <v>0</v>
      </c>
      <c r="J55" s="1"/>
      <c r="K55" s="1"/>
      <c r="L55" s="1"/>
      <c r="M55" s="11">
        <v>8</v>
      </c>
      <c r="N55" s="10" t="s">
        <v>335</v>
      </c>
      <c r="O55" s="10" t="s">
        <v>162</v>
      </c>
      <c r="P55" s="10">
        <v>6</v>
      </c>
      <c r="Q55" s="1"/>
      <c r="R55" s="1"/>
      <c r="S55" s="11">
        <v>8</v>
      </c>
      <c r="T55" s="10" t="s">
        <v>125</v>
      </c>
      <c r="U55" s="10" t="s">
        <v>97</v>
      </c>
      <c r="V55" s="10">
        <v>6</v>
      </c>
      <c r="W55" s="1"/>
      <c r="X55" s="1"/>
      <c r="Y55" s="1"/>
      <c r="Z55" s="1"/>
      <c r="AA55" s="1"/>
      <c r="AB55" s="1"/>
      <c r="AC55" s="11">
        <v>8</v>
      </c>
      <c r="AD55" s="10" t="s">
        <v>336</v>
      </c>
      <c r="AE55" s="10" t="s">
        <v>122</v>
      </c>
      <c r="AF55" s="10">
        <v>6</v>
      </c>
      <c r="AG55" s="1"/>
      <c r="AH55" s="22"/>
      <c r="AI55" s="7" t="s">
        <v>337</v>
      </c>
      <c r="AJ55" s="7" t="s">
        <v>42</v>
      </c>
      <c r="AK55" s="7">
        <v>20</v>
      </c>
      <c r="AL55" s="1"/>
      <c r="AM55" s="8">
        <v>31</v>
      </c>
      <c r="AN55" s="7" t="s">
        <v>338</v>
      </c>
      <c r="AO55" s="7" t="s">
        <v>46</v>
      </c>
      <c r="AP55" s="7"/>
    </row>
    <row r="56" spans="1:42" ht="24.75" x14ac:dyDescent="0.55000000000000004">
      <c r="A56" s="7">
        <v>53</v>
      </c>
      <c r="B56" s="7" t="s">
        <v>213</v>
      </c>
      <c r="C56" s="7">
        <f>SUM(D56:I56)</f>
        <v>27</v>
      </c>
      <c r="D56" s="7">
        <f>SUMIF($O$5:$O$104,B56,$P$5:$P$104)</f>
        <v>27</v>
      </c>
      <c r="E56" s="7">
        <f t="shared" si="0"/>
        <v>0</v>
      </c>
      <c r="F56" s="7">
        <f>SUMIF($Z$5:$Z$116,B56,$AA$5:$AA$116)</f>
        <v>0</v>
      </c>
      <c r="G56" s="7">
        <f>SUMIF($AE$5:$AE$116,B56,$AF$5:$AF$116)</f>
        <v>0</v>
      </c>
      <c r="H56" s="7">
        <f>SUMIF($AJ$5:$AJ$116,B56,$AK$5:$AK$116)</f>
        <v>0</v>
      </c>
      <c r="I56" s="7">
        <f>SUMIF($AO$5:$AO$116,B56,$AP$5:$AP$116)</f>
        <v>0</v>
      </c>
      <c r="J56" s="1"/>
      <c r="K56" s="1"/>
      <c r="L56" s="1"/>
      <c r="M56" s="14">
        <v>9</v>
      </c>
      <c r="N56" s="7" t="s">
        <v>339</v>
      </c>
      <c r="O56" s="7" t="s">
        <v>122</v>
      </c>
      <c r="P56" s="7">
        <v>5</v>
      </c>
      <c r="Q56" s="1"/>
      <c r="R56" s="1"/>
      <c r="S56" s="14">
        <v>9</v>
      </c>
      <c r="T56" s="7" t="s">
        <v>340</v>
      </c>
      <c r="U56" s="7" t="s">
        <v>83</v>
      </c>
      <c r="V56" s="7">
        <v>5</v>
      </c>
      <c r="W56" s="1"/>
      <c r="X56" s="1"/>
      <c r="Y56" s="1"/>
      <c r="Z56" s="1"/>
      <c r="AA56" s="1"/>
      <c r="AB56" s="1"/>
      <c r="AC56" s="14">
        <v>9</v>
      </c>
      <c r="AD56" s="13" t="s">
        <v>341</v>
      </c>
      <c r="AE56" s="7" t="s">
        <v>149</v>
      </c>
      <c r="AF56" s="7">
        <v>5</v>
      </c>
      <c r="AG56" s="1"/>
      <c r="AH56" s="11"/>
      <c r="AI56" s="10" t="s">
        <v>342</v>
      </c>
      <c r="AJ56" s="10" t="s">
        <v>40</v>
      </c>
      <c r="AK56" s="10">
        <v>20</v>
      </c>
      <c r="AL56" s="1"/>
      <c r="AM56" s="9">
        <v>32</v>
      </c>
      <c r="AN56" s="10" t="s">
        <v>343</v>
      </c>
      <c r="AO56" s="10" t="s">
        <v>97</v>
      </c>
      <c r="AP56" s="10"/>
    </row>
    <row r="57" spans="1:42" ht="24.75" x14ac:dyDescent="0.55000000000000004">
      <c r="A57" s="10">
        <v>54</v>
      </c>
      <c r="B57" s="10" t="s">
        <v>308</v>
      </c>
      <c r="C57" s="10">
        <f>SUM(D57:I57)</f>
        <v>25</v>
      </c>
      <c r="D57" s="10">
        <f>SUMIF($O$5:$O$104,B57,$P$5:$P$104)</f>
        <v>0</v>
      </c>
      <c r="E57" s="10">
        <f t="shared" si="0"/>
        <v>8</v>
      </c>
      <c r="F57" s="10">
        <f>SUMIF($Z$5:$Z$116,B57,$AA$5:$AA$116)</f>
        <v>0</v>
      </c>
      <c r="G57" s="10">
        <f>SUMIF($AE$5:$AE$116,B57,$AF$5:$AF$116)</f>
        <v>0</v>
      </c>
      <c r="H57" s="10">
        <f>SUMIF($AJ$5:$AJ$116,B57,$AK$5:$AK$116)</f>
        <v>16</v>
      </c>
      <c r="I57" s="10">
        <f>SUMIF($AO$5:$AO$116,B57,$AP$5:$AP$116)</f>
        <v>1</v>
      </c>
      <c r="J57" s="1"/>
      <c r="K57" s="1"/>
      <c r="L57" s="1"/>
      <c r="M57" s="11">
        <v>10</v>
      </c>
      <c r="N57" s="10" t="s">
        <v>145</v>
      </c>
      <c r="O57" s="10" t="s">
        <v>83</v>
      </c>
      <c r="P57" s="10">
        <v>5</v>
      </c>
      <c r="Q57" s="1"/>
      <c r="R57" s="1"/>
      <c r="S57" s="11">
        <v>10</v>
      </c>
      <c r="T57" s="10" t="s">
        <v>344</v>
      </c>
      <c r="U57" s="10" t="s">
        <v>345</v>
      </c>
      <c r="V57" s="10">
        <v>5</v>
      </c>
      <c r="W57" s="1"/>
      <c r="X57" s="1"/>
      <c r="Y57" s="1"/>
      <c r="Z57" s="1"/>
      <c r="AA57" s="1"/>
      <c r="AB57" s="1"/>
      <c r="AC57" s="11">
        <v>10</v>
      </c>
      <c r="AD57" s="10" t="s">
        <v>256</v>
      </c>
      <c r="AE57" s="10" t="s">
        <v>34</v>
      </c>
      <c r="AF57" s="10">
        <v>5</v>
      </c>
      <c r="AG57" s="1"/>
      <c r="AH57" s="14"/>
      <c r="AI57" s="7" t="s">
        <v>346</v>
      </c>
      <c r="AJ57" s="7" t="s">
        <v>14</v>
      </c>
      <c r="AK57" s="7">
        <v>20</v>
      </c>
      <c r="AL57" s="1"/>
      <c r="AM57" s="8">
        <v>33</v>
      </c>
      <c r="AN57" s="7" t="s">
        <v>347</v>
      </c>
      <c r="AO57" s="7" t="s">
        <v>46</v>
      </c>
      <c r="AP57" s="7"/>
    </row>
    <row r="58" spans="1:42" ht="24.75" x14ac:dyDescent="0.55000000000000004">
      <c r="A58" s="7">
        <v>55</v>
      </c>
      <c r="B58" s="7" t="s">
        <v>263</v>
      </c>
      <c r="C58" s="7">
        <f>SUM(D58:I58)</f>
        <v>22</v>
      </c>
      <c r="D58" s="7">
        <f>SUMIF($O$5:$O$104,B58,$P$5:$P$104)</f>
        <v>0</v>
      </c>
      <c r="E58" s="7">
        <f t="shared" si="0"/>
        <v>0</v>
      </c>
      <c r="F58" s="7">
        <f>SUMIF($Z$5:$Z$116,B58,$AA$5:$AA$116)</f>
        <v>0</v>
      </c>
      <c r="G58" s="7">
        <f>SUMIF($AE$5:$AE$116,B58,$AF$5:$AF$116)</f>
        <v>15</v>
      </c>
      <c r="H58" s="7">
        <f>SUMIF($AJ$5:$AJ$116,B58,$AK$5:$AK$116)</f>
        <v>0</v>
      </c>
      <c r="I58" s="7">
        <f>SUMIF($AO$5:$AO$116,B58,$AP$5:$AP$116)</f>
        <v>7</v>
      </c>
      <c r="J58" s="1"/>
      <c r="K58" s="1"/>
      <c r="L58" s="1"/>
      <c r="M58" s="14">
        <v>11</v>
      </c>
      <c r="N58" s="7" t="s">
        <v>348</v>
      </c>
      <c r="O58" s="7" t="s">
        <v>17</v>
      </c>
      <c r="P58" s="7">
        <v>4</v>
      </c>
      <c r="Q58" s="1"/>
      <c r="R58" s="1"/>
      <c r="S58" s="14">
        <v>11</v>
      </c>
      <c r="T58" s="7" t="s">
        <v>349</v>
      </c>
      <c r="U58" s="7" t="s">
        <v>19</v>
      </c>
      <c r="V58" s="7">
        <v>4</v>
      </c>
      <c r="W58" s="1"/>
      <c r="X58" s="1"/>
      <c r="Y58" s="1"/>
      <c r="Z58" s="1"/>
      <c r="AA58" s="1"/>
      <c r="AB58" s="1"/>
      <c r="AC58" s="14">
        <v>11</v>
      </c>
      <c r="AD58" s="13" t="s">
        <v>350</v>
      </c>
      <c r="AE58" s="7" t="s">
        <v>179</v>
      </c>
      <c r="AF58" s="7">
        <v>4</v>
      </c>
      <c r="AG58" s="1"/>
      <c r="AH58" s="15">
        <v>43355</v>
      </c>
      <c r="AI58" s="10" t="s">
        <v>351</v>
      </c>
      <c r="AJ58" s="10" t="s">
        <v>168</v>
      </c>
      <c r="AK58" s="12">
        <v>12</v>
      </c>
      <c r="AL58" s="1"/>
      <c r="AM58" s="9">
        <v>34</v>
      </c>
      <c r="AN58" s="10" t="s">
        <v>352</v>
      </c>
      <c r="AO58" s="10" t="s">
        <v>17</v>
      </c>
      <c r="AP58" s="10"/>
    </row>
    <row r="59" spans="1:42" ht="24.75" x14ac:dyDescent="0.55000000000000004">
      <c r="A59" s="10">
        <v>56</v>
      </c>
      <c r="B59" s="10" t="s">
        <v>232</v>
      </c>
      <c r="C59" s="10">
        <f>SUM(D59:I59)</f>
        <v>21</v>
      </c>
      <c r="D59" s="10">
        <f>SUMIF($O$5:$O$104,B59,$P$5:$P$104)</f>
        <v>21</v>
      </c>
      <c r="E59" s="10">
        <f t="shared" si="0"/>
        <v>0</v>
      </c>
      <c r="F59" s="10">
        <f>SUMIF($Z$5:$Z$116,B59,$AA$5:$AA$116)</f>
        <v>0</v>
      </c>
      <c r="G59" s="10">
        <f>SUMIF($AE$5:$AE$116,B59,$AF$5:$AF$116)</f>
        <v>0</v>
      </c>
      <c r="H59" s="10">
        <f>SUMIF($AJ$5:$AJ$116,B59,$AK$5:$AK$116)</f>
        <v>0</v>
      </c>
      <c r="I59" s="10">
        <f>SUMIF($AO$5:$AO$116,B59,$AP$5:$AP$116)</f>
        <v>0</v>
      </c>
      <c r="J59" s="1"/>
      <c r="K59" s="1"/>
      <c r="L59" s="1"/>
      <c r="M59" s="11">
        <v>12</v>
      </c>
      <c r="N59" s="10" t="s">
        <v>353</v>
      </c>
      <c r="O59" s="10" t="s">
        <v>162</v>
      </c>
      <c r="P59" s="10">
        <v>4</v>
      </c>
      <c r="Q59" s="1"/>
      <c r="R59" s="1"/>
      <c r="S59" s="11">
        <v>12</v>
      </c>
      <c r="T59" s="10" t="s">
        <v>354</v>
      </c>
      <c r="U59" s="10" t="s">
        <v>136</v>
      </c>
      <c r="V59" s="10">
        <v>4</v>
      </c>
      <c r="W59" s="1"/>
      <c r="X59" s="1"/>
      <c r="Y59" s="1"/>
      <c r="Z59" s="1"/>
      <c r="AA59" s="1"/>
      <c r="AB59" s="1"/>
      <c r="AC59" s="11">
        <v>12</v>
      </c>
      <c r="AD59" s="10" t="s">
        <v>355</v>
      </c>
      <c r="AE59" s="10" t="s">
        <v>46</v>
      </c>
      <c r="AF59" s="10">
        <v>4</v>
      </c>
      <c r="AG59" s="1"/>
      <c r="AH59" s="22"/>
      <c r="AI59" s="7" t="s">
        <v>356</v>
      </c>
      <c r="AJ59" s="7" t="s">
        <v>88</v>
      </c>
      <c r="AK59" s="13">
        <v>12</v>
      </c>
      <c r="AL59" s="1"/>
      <c r="AM59" s="8">
        <v>35</v>
      </c>
      <c r="AN59" s="7" t="s">
        <v>357</v>
      </c>
      <c r="AO59" s="7" t="s">
        <v>181</v>
      </c>
      <c r="AP59" s="7"/>
    </row>
    <row r="60" spans="1:42" ht="24.75" x14ac:dyDescent="0.55000000000000004">
      <c r="A60" s="7">
        <v>57</v>
      </c>
      <c r="B60" s="7" t="s">
        <v>235</v>
      </c>
      <c r="C60" s="7">
        <f>SUM(D60:I60)</f>
        <v>20</v>
      </c>
      <c r="D60" s="7">
        <f>SUMIF($O$5:$O$104,B60,$P$5:$P$104)</f>
        <v>7</v>
      </c>
      <c r="E60" s="7">
        <f t="shared" si="0"/>
        <v>0</v>
      </c>
      <c r="F60" s="7">
        <f>SUMIF($Z$5:$Z$116,B60,$AA$5:$AA$116)</f>
        <v>3</v>
      </c>
      <c r="G60" s="7">
        <f>SUMIF($AE$5:$AE$116,B60,$AF$5:$AF$116)</f>
        <v>10</v>
      </c>
      <c r="H60" s="7">
        <f>SUMIF($AJ$5:$AJ$116,B60,$AK$5:$AK$116)</f>
        <v>0</v>
      </c>
      <c r="I60" s="7">
        <f>SUMIF($AO$5:$AO$116,B60,$AP$5:$AP$116)</f>
        <v>0</v>
      </c>
      <c r="J60" s="1"/>
      <c r="K60" s="1"/>
      <c r="L60" s="1"/>
      <c r="M60" s="14">
        <v>13</v>
      </c>
      <c r="N60" s="7" t="s">
        <v>358</v>
      </c>
      <c r="O60" s="7" t="s">
        <v>112</v>
      </c>
      <c r="P60" s="7">
        <v>3</v>
      </c>
      <c r="Q60" s="1"/>
      <c r="R60" s="1"/>
      <c r="S60" s="14">
        <v>13</v>
      </c>
      <c r="T60" s="7" t="s">
        <v>359</v>
      </c>
      <c r="U60" s="7" t="s">
        <v>112</v>
      </c>
      <c r="V60" s="7">
        <v>3</v>
      </c>
      <c r="W60" s="1"/>
      <c r="X60" s="1"/>
      <c r="Y60" s="1"/>
      <c r="Z60" s="1"/>
      <c r="AA60" s="1"/>
      <c r="AB60" s="1"/>
      <c r="AC60" s="14">
        <v>13</v>
      </c>
      <c r="AD60" s="13" t="s">
        <v>360</v>
      </c>
      <c r="AE60" s="7" t="s">
        <v>168</v>
      </c>
      <c r="AF60" s="7">
        <v>3</v>
      </c>
      <c r="AG60" s="1"/>
      <c r="AH60" s="11"/>
      <c r="AI60" s="10" t="s">
        <v>361</v>
      </c>
      <c r="AJ60" s="10" t="s">
        <v>308</v>
      </c>
      <c r="AK60" s="12">
        <v>12</v>
      </c>
      <c r="AL60" s="1"/>
      <c r="AM60" s="9">
        <v>36</v>
      </c>
      <c r="AN60" s="10" t="s">
        <v>362</v>
      </c>
      <c r="AO60" s="10" t="s">
        <v>317</v>
      </c>
      <c r="AP60" s="10"/>
    </row>
    <row r="61" spans="1:42" ht="24.75" x14ac:dyDescent="0.55000000000000004">
      <c r="A61" s="10">
        <v>58</v>
      </c>
      <c r="B61" s="10" t="s">
        <v>271</v>
      </c>
      <c r="C61" s="10">
        <f>SUM(D61:I61)</f>
        <v>19</v>
      </c>
      <c r="D61" s="10">
        <f>SUMIF($O$5:$O$104,B61,$P$5:$P$104)</f>
        <v>16</v>
      </c>
      <c r="E61" s="10">
        <f t="shared" si="0"/>
        <v>0</v>
      </c>
      <c r="F61" s="10">
        <f>SUMIF($Z$5:$Z$116,B61,$AA$5:$AA$116)</f>
        <v>0</v>
      </c>
      <c r="G61" s="10">
        <f>SUMIF($AE$5:$AE$116,B61,$AF$5:$AF$116)</f>
        <v>0</v>
      </c>
      <c r="H61" s="10">
        <f>SUMIF($AJ$5:$AJ$116,B61,$AK$5:$AK$116)</f>
        <v>0</v>
      </c>
      <c r="I61" s="10">
        <f>SUMIF($AO$5:$AO$116,B61,$AP$5:$AP$116)</f>
        <v>3</v>
      </c>
      <c r="J61" s="1"/>
      <c r="K61" s="1"/>
      <c r="L61" s="1"/>
      <c r="M61" s="11">
        <v>14</v>
      </c>
      <c r="N61" s="10" t="s">
        <v>363</v>
      </c>
      <c r="O61" s="10" t="s">
        <v>17</v>
      </c>
      <c r="P61" s="10">
        <v>3</v>
      </c>
      <c r="Q61" s="1"/>
      <c r="R61" s="1"/>
      <c r="S61" s="11">
        <v>14</v>
      </c>
      <c r="T61" s="10" t="s">
        <v>364</v>
      </c>
      <c r="U61" s="10" t="s">
        <v>24</v>
      </c>
      <c r="V61" s="10">
        <v>3</v>
      </c>
      <c r="W61" s="1"/>
      <c r="X61" s="1"/>
      <c r="Y61" s="1"/>
      <c r="Z61" s="1"/>
      <c r="AA61" s="1"/>
      <c r="AB61" s="1"/>
      <c r="AC61" s="11">
        <v>14</v>
      </c>
      <c r="AD61" s="10" t="s">
        <v>365</v>
      </c>
      <c r="AE61" s="10" t="s">
        <v>88</v>
      </c>
      <c r="AF61" s="10">
        <v>3</v>
      </c>
      <c r="AG61" s="1"/>
      <c r="AH61" s="14"/>
      <c r="AI61" s="7" t="s">
        <v>366</v>
      </c>
      <c r="AJ61" s="7" t="s">
        <v>14</v>
      </c>
      <c r="AK61" s="13">
        <v>12</v>
      </c>
      <c r="AL61" s="1"/>
      <c r="AM61" s="8">
        <v>37</v>
      </c>
      <c r="AN61" s="7" t="s">
        <v>367</v>
      </c>
      <c r="AO61" s="7" t="s">
        <v>36</v>
      </c>
      <c r="AP61" s="7"/>
    </row>
    <row r="62" spans="1:42" ht="24.75" x14ac:dyDescent="0.55000000000000004">
      <c r="A62" s="7">
        <v>59</v>
      </c>
      <c r="B62" s="7" t="s">
        <v>230</v>
      </c>
      <c r="C62" s="7">
        <f>SUM(D62:I62)</f>
        <v>14</v>
      </c>
      <c r="D62" s="7">
        <f>SUMIF($O$5:$O$104,B62,$P$5:$P$104)</f>
        <v>1</v>
      </c>
      <c r="E62" s="7">
        <f t="shared" si="0"/>
        <v>0</v>
      </c>
      <c r="F62" s="7">
        <f>SUMIF($Z$5:$Z$116,B62,$AA$5:$AA$116)</f>
        <v>0</v>
      </c>
      <c r="G62" s="7">
        <f>SUMIF($AE$5:$AE$116,B62,$AF$5:$AF$116)</f>
        <v>0</v>
      </c>
      <c r="H62" s="7">
        <f>SUMIF($AJ$5:$AJ$116,B62,$AK$5:$AK$116)</f>
        <v>0</v>
      </c>
      <c r="I62" s="7">
        <f>SUMIF($AO$5:$AO$116,B62,$AP$5:$AP$116)</f>
        <v>13</v>
      </c>
      <c r="J62" s="1"/>
      <c r="K62" s="1"/>
      <c r="L62" s="1"/>
      <c r="M62" s="14">
        <v>15</v>
      </c>
      <c r="N62" s="7" t="s">
        <v>368</v>
      </c>
      <c r="O62" s="7" t="s">
        <v>14</v>
      </c>
      <c r="P62" s="7">
        <v>3</v>
      </c>
      <c r="Q62" s="1"/>
      <c r="R62" s="1"/>
      <c r="S62" s="14">
        <v>15</v>
      </c>
      <c r="T62" s="7" t="s">
        <v>369</v>
      </c>
      <c r="U62" s="7" t="s">
        <v>69</v>
      </c>
      <c r="V62" s="7">
        <v>3</v>
      </c>
      <c r="W62" s="1"/>
      <c r="X62" s="1"/>
      <c r="Y62" s="1"/>
      <c r="Z62" s="1"/>
      <c r="AA62" s="1"/>
      <c r="AB62" s="1"/>
      <c r="AC62" s="14">
        <v>15</v>
      </c>
      <c r="AD62" s="13" t="s">
        <v>370</v>
      </c>
      <c r="AE62" s="7" t="s">
        <v>78</v>
      </c>
      <c r="AF62" s="7">
        <v>3</v>
      </c>
      <c r="AG62" s="1"/>
      <c r="AH62" s="20">
        <v>13</v>
      </c>
      <c r="AI62" s="10" t="s">
        <v>371</v>
      </c>
      <c r="AJ62" s="10" t="s">
        <v>44</v>
      </c>
      <c r="AK62" s="10">
        <v>7</v>
      </c>
      <c r="AL62" s="1"/>
      <c r="AM62" s="9">
        <v>38</v>
      </c>
      <c r="AN62" s="10" t="s">
        <v>372</v>
      </c>
      <c r="AO62" s="10" t="s">
        <v>373</v>
      </c>
      <c r="AP62" s="10"/>
    </row>
    <row r="63" spans="1:42" ht="24.75" x14ac:dyDescent="0.55000000000000004">
      <c r="A63" s="10">
        <v>60</v>
      </c>
      <c r="B63" s="10" t="s">
        <v>285</v>
      </c>
      <c r="C63" s="10">
        <f>SUM(D63:I63)</f>
        <v>10</v>
      </c>
      <c r="D63" s="10">
        <f>SUMIF($O$5:$O$104,B63,$P$5:$P$104)</f>
        <v>10</v>
      </c>
      <c r="E63" s="10">
        <f t="shared" si="0"/>
        <v>0</v>
      </c>
      <c r="F63" s="10">
        <f>SUMIF($Z$5:$Z$116,B63,$AA$5:$AA$116)</f>
        <v>0</v>
      </c>
      <c r="G63" s="10">
        <f>SUMIF($AE$5:$AE$116,B63,$AF$5:$AF$116)</f>
        <v>0</v>
      </c>
      <c r="H63" s="10">
        <f>SUMIF($AJ$5:$AJ$116,B63,$AK$5:$AK$116)</f>
        <v>0</v>
      </c>
      <c r="I63" s="10">
        <f>SUMIF($AO$5:$AO$116,B63,$AP$5:$AP$116)</f>
        <v>0</v>
      </c>
      <c r="J63" s="1"/>
      <c r="K63" s="1"/>
      <c r="L63" s="1"/>
      <c r="M63" s="11">
        <v>16</v>
      </c>
      <c r="N63" s="10" t="s">
        <v>374</v>
      </c>
      <c r="O63" s="10" t="s">
        <v>271</v>
      </c>
      <c r="P63" s="10">
        <v>3</v>
      </c>
      <c r="Q63" s="1"/>
      <c r="R63" s="1"/>
      <c r="S63" s="11">
        <v>16</v>
      </c>
      <c r="T63" s="10" t="s">
        <v>375</v>
      </c>
      <c r="U63" s="10" t="s">
        <v>192</v>
      </c>
      <c r="V63" s="10">
        <v>3</v>
      </c>
      <c r="W63" s="1"/>
      <c r="X63" s="1"/>
      <c r="Y63" s="1"/>
      <c r="Z63" s="1"/>
      <c r="AA63" s="1"/>
      <c r="AB63" s="1"/>
      <c r="AC63" s="11">
        <v>16</v>
      </c>
      <c r="AD63" s="10" t="s">
        <v>376</v>
      </c>
      <c r="AE63" s="10" t="s">
        <v>149</v>
      </c>
      <c r="AF63" s="10">
        <v>3</v>
      </c>
      <c r="AG63" s="1"/>
      <c r="AH63" s="21">
        <v>14</v>
      </c>
      <c r="AI63" s="7" t="s">
        <v>377</v>
      </c>
      <c r="AJ63" s="7" t="s">
        <v>52</v>
      </c>
      <c r="AK63" s="7">
        <v>7</v>
      </c>
      <c r="AL63" s="1"/>
      <c r="AM63" s="8">
        <v>39</v>
      </c>
      <c r="AN63" s="7" t="s">
        <v>378</v>
      </c>
      <c r="AO63" s="7" t="s">
        <v>112</v>
      </c>
      <c r="AP63" s="7"/>
    </row>
    <row r="64" spans="1:42" ht="24.75" x14ac:dyDescent="0.55000000000000004">
      <c r="A64" s="7">
        <v>61</v>
      </c>
      <c r="B64" s="7" t="s">
        <v>199</v>
      </c>
      <c r="C64" s="7">
        <f>SUM(D64:I64)</f>
        <v>9</v>
      </c>
      <c r="D64" s="7">
        <f>SUMIF($O$5:$O$104,B64,$P$5:$P$104)</f>
        <v>0</v>
      </c>
      <c r="E64" s="7">
        <f t="shared" si="0"/>
        <v>0</v>
      </c>
      <c r="F64" s="7">
        <f>SUMIF($Z$5:$Z$116,B64,$AA$5:$AA$116)</f>
        <v>9</v>
      </c>
      <c r="G64" s="7">
        <f>SUMIF($AE$5:$AE$116,B64,$AF$5:$AF$116)</f>
        <v>0</v>
      </c>
      <c r="H64" s="7">
        <f>SUMIF($AJ$5:$AJ$116,B64,$AK$5:$AK$116)</f>
        <v>0</v>
      </c>
      <c r="I64" s="7">
        <f>SUMIF($AO$5:$AO$116,B64,$AP$5:$AP$116)</f>
        <v>0</v>
      </c>
      <c r="J64" s="1"/>
      <c r="K64" s="1"/>
      <c r="L64" s="1"/>
      <c r="M64" s="14">
        <v>17</v>
      </c>
      <c r="N64" s="7" t="s">
        <v>379</v>
      </c>
      <c r="O64" s="7" t="s">
        <v>34</v>
      </c>
      <c r="P64" s="7">
        <v>2</v>
      </c>
      <c r="Q64" s="1"/>
      <c r="R64" s="1"/>
      <c r="S64" s="14">
        <v>17</v>
      </c>
      <c r="T64" s="7" t="s">
        <v>380</v>
      </c>
      <c r="U64" s="7" t="s">
        <v>110</v>
      </c>
      <c r="V64" s="7">
        <v>2</v>
      </c>
      <c r="W64" s="1"/>
      <c r="X64" s="1"/>
      <c r="Y64" s="1"/>
      <c r="Z64" s="1"/>
      <c r="AA64" s="1"/>
      <c r="AB64" s="1"/>
      <c r="AC64" s="14">
        <v>17</v>
      </c>
      <c r="AD64" s="13" t="s">
        <v>381</v>
      </c>
      <c r="AE64" s="7" t="s">
        <v>110</v>
      </c>
      <c r="AF64" s="7">
        <v>2</v>
      </c>
      <c r="AG64" s="1"/>
      <c r="AH64" s="20">
        <v>15</v>
      </c>
      <c r="AI64" s="10" t="s">
        <v>382</v>
      </c>
      <c r="AJ64" s="10" t="s">
        <v>162</v>
      </c>
      <c r="AK64" s="10">
        <v>7</v>
      </c>
      <c r="AL64" s="1"/>
      <c r="AM64" s="20"/>
      <c r="AN64" s="10"/>
      <c r="AO64" s="10"/>
      <c r="AP64" s="10"/>
    </row>
    <row r="65" spans="1:42" ht="24.75" x14ac:dyDescent="0.55000000000000004">
      <c r="A65" s="10">
        <v>62</v>
      </c>
      <c r="B65" s="10" t="s">
        <v>321</v>
      </c>
      <c r="C65" s="10">
        <f>SUM(D65:I65)</f>
        <v>7</v>
      </c>
      <c r="D65" s="10">
        <f>SUMIF($O$5:$O$104,B65,$P$5:$P$104)</f>
        <v>0</v>
      </c>
      <c r="E65" s="10"/>
      <c r="F65" s="10">
        <f>SUMIF($Z$5:$Z$116,B65,$AA$5:$AA$116)</f>
        <v>0</v>
      </c>
      <c r="G65" s="10">
        <f>SUMIF($AE$5:$AE$116,B65,$AF$5:$AF$116)</f>
        <v>7</v>
      </c>
      <c r="H65" s="10">
        <f>SUMIF($AJ$5:$AJ$116,B65,$AK$5:$AK$116)</f>
        <v>0</v>
      </c>
      <c r="I65" s="10">
        <f>SUMIF($AO$5:$AO$116,B65,$AP$5:$AP$116)</f>
        <v>0</v>
      </c>
      <c r="J65" s="1"/>
      <c r="K65" s="1"/>
      <c r="L65" s="1"/>
      <c r="M65" s="11">
        <v>18</v>
      </c>
      <c r="N65" s="10" t="s">
        <v>383</v>
      </c>
      <c r="O65" s="10" t="s">
        <v>42</v>
      </c>
      <c r="P65" s="10">
        <v>2</v>
      </c>
      <c r="Q65" s="1"/>
      <c r="R65" s="1"/>
      <c r="S65" s="11">
        <v>18</v>
      </c>
      <c r="T65" s="10" t="s">
        <v>384</v>
      </c>
      <c r="U65" s="10" t="s">
        <v>29</v>
      </c>
      <c r="V65" s="10">
        <v>2</v>
      </c>
      <c r="W65" s="1"/>
      <c r="X65" s="1"/>
      <c r="Y65" s="1"/>
      <c r="Z65" s="1"/>
      <c r="AA65" s="1"/>
      <c r="AB65" s="1"/>
      <c r="AC65" s="11">
        <v>18</v>
      </c>
      <c r="AD65" s="10" t="s">
        <v>385</v>
      </c>
      <c r="AE65" s="10" t="s">
        <v>66</v>
      </c>
      <c r="AF65" s="10">
        <v>2</v>
      </c>
      <c r="AG65" s="1"/>
      <c r="AH65" s="21">
        <v>16</v>
      </c>
      <c r="AI65" s="7" t="s">
        <v>94</v>
      </c>
      <c r="AJ65" s="7" t="s">
        <v>76</v>
      </c>
      <c r="AK65" s="7">
        <v>7</v>
      </c>
      <c r="AL65" s="1"/>
      <c r="AM65" s="21" t="s">
        <v>304</v>
      </c>
      <c r="AN65" s="7"/>
      <c r="AO65" s="7"/>
      <c r="AP65" s="7"/>
    </row>
    <row r="66" spans="1:42" ht="24.75" x14ac:dyDescent="0.55000000000000004">
      <c r="A66" s="7">
        <v>63</v>
      </c>
      <c r="B66" s="7" t="s">
        <v>345</v>
      </c>
      <c r="C66" s="7">
        <f>SUM(D66:I66)</f>
        <v>5</v>
      </c>
      <c r="D66" s="7">
        <f>SUMIF($O$5:$O$104,B66,$P$5:$P$104)</f>
        <v>0</v>
      </c>
      <c r="E66" s="7">
        <f>SUMIF($U$5:$U$117,B66,$V$5:$V$117)</f>
        <v>5</v>
      </c>
      <c r="F66" s="7">
        <f>SUMIF($Z$5:$Z$116,B66,$AA$5:$AA$116)</f>
        <v>0</v>
      </c>
      <c r="G66" s="7">
        <f>SUMIF($AE$5:$AE$116,B66,$AF$5:$AF$116)</f>
        <v>0</v>
      </c>
      <c r="H66" s="7">
        <f>SUMIF($AJ$5:$AJ$116,B66,$AK$5:$AK$116)</f>
        <v>0</v>
      </c>
      <c r="I66" s="7">
        <f>SUMIF($AO$5:$AO$116,B66,$AP$5:$AP$116)</f>
        <v>0</v>
      </c>
      <c r="J66" s="1"/>
      <c r="K66" s="1"/>
      <c r="L66" s="1"/>
      <c r="M66" s="14">
        <v>19</v>
      </c>
      <c r="N66" s="7" t="s">
        <v>109</v>
      </c>
      <c r="O66" s="7" t="s">
        <v>110</v>
      </c>
      <c r="P66" s="7">
        <v>2</v>
      </c>
      <c r="Q66" s="1"/>
      <c r="R66" s="1"/>
      <c r="S66" s="14">
        <v>19</v>
      </c>
      <c r="T66" s="7" t="s">
        <v>386</v>
      </c>
      <c r="U66" s="7" t="s">
        <v>28</v>
      </c>
      <c r="V66" s="7">
        <v>2</v>
      </c>
      <c r="W66" s="1"/>
      <c r="X66" s="1"/>
      <c r="Y66" s="1"/>
      <c r="Z66" s="1"/>
      <c r="AA66" s="1"/>
      <c r="AB66" s="1"/>
      <c r="AC66" s="14">
        <v>19</v>
      </c>
      <c r="AD66" s="13" t="s">
        <v>387</v>
      </c>
      <c r="AE66" s="7" t="s">
        <v>19</v>
      </c>
      <c r="AF66" s="7">
        <v>2</v>
      </c>
      <c r="AG66" s="1"/>
      <c r="AH66" s="20">
        <v>17</v>
      </c>
      <c r="AI66" s="10" t="s">
        <v>388</v>
      </c>
      <c r="AJ66" s="10" t="s">
        <v>308</v>
      </c>
      <c r="AK66" s="10">
        <v>4</v>
      </c>
      <c r="AL66" s="1"/>
      <c r="AM66" s="20">
        <v>1</v>
      </c>
      <c r="AN66" s="10" t="s">
        <v>389</v>
      </c>
      <c r="AO66" s="10" t="s">
        <v>179</v>
      </c>
      <c r="AP66" s="10">
        <v>35</v>
      </c>
    </row>
    <row r="67" spans="1:42" ht="24.75" x14ac:dyDescent="0.55000000000000004">
      <c r="A67" s="10">
        <v>64</v>
      </c>
      <c r="B67" s="10" t="s">
        <v>390</v>
      </c>
      <c r="C67" s="10">
        <f>SUM(D67:I67)</f>
        <v>2</v>
      </c>
      <c r="D67" s="10">
        <f>SUMIF($O$5:$O$104,B67,$P$5:$P$104)</f>
        <v>0</v>
      </c>
      <c r="E67" s="10">
        <f>SUMIF($U$5:$U$117,B67,$V$5:$V$117)</f>
        <v>0</v>
      </c>
      <c r="F67" s="10">
        <f>SUMIF($Z$5:$Z$116,B67,$AA$5:$AA$116)</f>
        <v>0</v>
      </c>
      <c r="G67" s="10">
        <f>SUMIF($AE$5:$AE$116,B67,$AF$5:$AF$116)</f>
        <v>0</v>
      </c>
      <c r="H67" s="10">
        <f>SUMIF($AJ$5:$AJ$116,B67,$AK$5:$AK$116)</f>
        <v>2</v>
      </c>
      <c r="I67" s="10">
        <f>SUMIF($AO$5:$AO$116,B67,$AP$5:$AP$116)</f>
        <v>0</v>
      </c>
      <c r="J67" s="1"/>
      <c r="K67" s="1"/>
      <c r="L67" s="1"/>
      <c r="M67" s="11">
        <v>20</v>
      </c>
      <c r="N67" s="10" t="s">
        <v>391</v>
      </c>
      <c r="O67" s="10" t="s">
        <v>24</v>
      </c>
      <c r="P67" s="10">
        <v>2</v>
      </c>
      <c r="Q67" s="1"/>
      <c r="R67" s="1"/>
      <c r="S67" s="11">
        <v>20</v>
      </c>
      <c r="T67" s="10" t="s">
        <v>392</v>
      </c>
      <c r="U67" s="10" t="s">
        <v>17</v>
      </c>
      <c r="V67" s="10">
        <v>2</v>
      </c>
      <c r="W67" s="1"/>
      <c r="X67" s="1"/>
      <c r="Y67" s="1"/>
      <c r="Z67" s="1"/>
      <c r="AA67" s="1"/>
      <c r="AB67" s="1"/>
      <c r="AC67" s="11">
        <v>20</v>
      </c>
      <c r="AD67" s="10" t="s">
        <v>393</v>
      </c>
      <c r="AE67" s="10" t="s">
        <v>114</v>
      </c>
      <c r="AF67" s="10">
        <v>2</v>
      </c>
      <c r="AG67" s="1"/>
      <c r="AH67" s="21">
        <v>18</v>
      </c>
      <c r="AI67" s="7" t="s">
        <v>394</v>
      </c>
      <c r="AJ67" s="7" t="s">
        <v>40</v>
      </c>
      <c r="AK67" s="7">
        <v>3</v>
      </c>
      <c r="AL67" s="1"/>
      <c r="AM67" s="21">
        <v>2</v>
      </c>
      <c r="AN67" s="7" t="s">
        <v>395</v>
      </c>
      <c r="AO67" s="7" t="s">
        <v>83</v>
      </c>
      <c r="AP67" s="7">
        <v>33</v>
      </c>
    </row>
    <row r="68" spans="1:42" ht="24.75" x14ac:dyDescent="0.55000000000000004">
      <c r="A68" s="7">
        <v>65</v>
      </c>
      <c r="B68" s="7" t="s">
        <v>317</v>
      </c>
      <c r="C68" s="7">
        <f>SUM(D68:I68)</f>
        <v>0</v>
      </c>
      <c r="D68" s="7">
        <f>SUMIF($O$5:$O$104,B68,$P$5:$P$104)</f>
        <v>0</v>
      </c>
      <c r="E68" s="7">
        <f>SUMIF($U$5:$U$117,B68,$V$5:$V$117)</f>
        <v>0</v>
      </c>
      <c r="F68" s="7">
        <f>SUMIF($Z$5:$Z$116,B68,$AA$5:$AA$116)</f>
        <v>0</v>
      </c>
      <c r="G68" s="7">
        <f>SUMIF($AE$5:$AE$116,B68,$AF$5:$AF$116)</f>
        <v>0</v>
      </c>
      <c r="H68" s="7">
        <f>SUMIF($AJ$5:$AJ$116,B68,$AK$5:$AK$116)</f>
        <v>0</v>
      </c>
      <c r="I68" s="7">
        <f>SUMIF($AO$5:$AO$116,B68,$AP$5:$AP$116)</f>
        <v>0</v>
      </c>
      <c r="J68" s="1"/>
      <c r="K68" s="1"/>
      <c r="L68" s="1"/>
      <c r="M68" s="14">
        <v>21</v>
      </c>
      <c r="N68" s="7" t="s">
        <v>396</v>
      </c>
      <c r="O68" s="7" t="s">
        <v>122</v>
      </c>
      <c r="P68" s="7">
        <v>1</v>
      </c>
      <c r="Q68" s="1"/>
      <c r="R68" s="1"/>
      <c r="S68" s="14">
        <v>21</v>
      </c>
      <c r="T68" s="7" t="s">
        <v>397</v>
      </c>
      <c r="U68" s="7" t="s">
        <v>52</v>
      </c>
      <c r="V68" s="7">
        <v>1</v>
      </c>
      <c r="W68" s="1"/>
      <c r="X68" s="1"/>
      <c r="Y68" s="1"/>
      <c r="Z68" s="1"/>
      <c r="AA68" s="1"/>
      <c r="AB68" s="1"/>
      <c r="AC68" s="14">
        <v>21</v>
      </c>
      <c r="AD68" s="13" t="s">
        <v>398</v>
      </c>
      <c r="AE68" s="7" t="s">
        <v>32</v>
      </c>
      <c r="AF68" s="7">
        <v>1</v>
      </c>
      <c r="AG68" s="1"/>
      <c r="AH68" s="20">
        <v>19</v>
      </c>
      <c r="AI68" s="10" t="s">
        <v>399</v>
      </c>
      <c r="AJ68" s="10" t="s">
        <v>108</v>
      </c>
      <c r="AK68" s="10">
        <v>3</v>
      </c>
      <c r="AL68" s="1"/>
      <c r="AM68" s="20">
        <v>3</v>
      </c>
      <c r="AN68" s="10" t="s">
        <v>68</v>
      </c>
      <c r="AO68" s="10" t="s">
        <v>69</v>
      </c>
      <c r="AP68" s="10">
        <v>30</v>
      </c>
    </row>
    <row r="69" spans="1:42" ht="24.75" x14ac:dyDescent="0.55000000000000004">
      <c r="A69" s="4"/>
      <c r="B69" s="4"/>
      <c r="C69" s="4"/>
      <c r="D69" s="4"/>
      <c r="E69" s="4"/>
      <c r="F69" s="4"/>
      <c r="G69" s="4"/>
      <c r="H69" s="4"/>
      <c r="I69" s="4"/>
      <c r="J69" s="1"/>
      <c r="K69" s="1"/>
      <c r="L69" s="1"/>
      <c r="M69" s="11">
        <v>22</v>
      </c>
      <c r="N69" s="10" t="s">
        <v>401</v>
      </c>
      <c r="O69" s="10" t="s">
        <v>230</v>
      </c>
      <c r="P69" s="10">
        <v>1</v>
      </c>
      <c r="Q69" s="1"/>
      <c r="R69" s="1"/>
      <c r="S69" s="11">
        <v>22</v>
      </c>
      <c r="T69" s="10" t="s">
        <v>402</v>
      </c>
      <c r="U69" s="10" t="s">
        <v>88</v>
      </c>
      <c r="V69" s="10">
        <v>1</v>
      </c>
      <c r="W69" s="1"/>
      <c r="X69" s="1"/>
      <c r="Y69" s="1"/>
      <c r="Z69" s="1"/>
      <c r="AA69" s="1"/>
      <c r="AB69" s="1"/>
      <c r="AC69" s="11">
        <v>22</v>
      </c>
      <c r="AD69" s="10" t="s">
        <v>403</v>
      </c>
      <c r="AE69" s="10" t="s">
        <v>112</v>
      </c>
      <c r="AF69" s="10">
        <v>1</v>
      </c>
      <c r="AG69" s="1"/>
      <c r="AH69" s="21">
        <v>20</v>
      </c>
      <c r="AI69" s="7" t="s">
        <v>404</v>
      </c>
      <c r="AJ69" s="7" t="s">
        <v>117</v>
      </c>
      <c r="AK69" s="7">
        <v>2</v>
      </c>
      <c r="AL69" s="1"/>
      <c r="AM69" s="21">
        <v>4</v>
      </c>
      <c r="AN69" s="7" t="s">
        <v>405</v>
      </c>
      <c r="AO69" s="7" t="s">
        <v>72</v>
      </c>
      <c r="AP69" s="7">
        <v>27</v>
      </c>
    </row>
    <row r="70" spans="1:42" ht="24.75" x14ac:dyDescent="0.5500000000000000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4">
        <v>23</v>
      </c>
      <c r="N70" s="7" t="s">
        <v>406</v>
      </c>
      <c r="O70" s="7" t="s">
        <v>114</v>
      </c>
      <c r="P70" s="7">
        <v>1</v>
      </c>
      <c r="Q70" s="1"/>
      <c r="R70" s="1"/>
      <c r="S70" s="14">
        <v>23</v>
      </c>
      <c r="T70" s="7" t="s">
        <v>407</v>
      </c>
      <c r="U70" s="7" t="s">
        <v>88</v>
      </c>
      <c r="V70" s="7">
        <v>1</v>
      </c>
      <c r="W70" s="1"/>
      <c r="X70" s="1"/>
      <c r="Y70" s="1"/>
      <c r="Z70" s="1"/>
      <c r="AA70" s="1"/>
      <c r="AB70" s="1"/>
      <c r="AC70" s="14">
        <v>23</v>
      </c>
      <c r="AD70" s="13" t="s">
        <v>408</v>
      </c>
      <c r="AE70" s="7" t="s">
        <v>183</v>
      </c>
      <c r="AF70" s="7">
        <v>1</v>
      </c>
      <c r="AG70" s="1"/>
      <c r="AH70" s="20">
        <v>21</v>
      </c>
      <c r="AI70" s="10" t="s">
        <v>409</v>
      </c>
      <c r="AJ70" s="10" t="s">
        <v>390</v>
      </c>
      <c r="AK70" s="10">
        <v>2</v>
      </c>
      <c r="AL70" s="1"/>
      <c r="AM70" s="20">
        <v>5</v>
      </c>
      <c r="AN70" s="10" t="s">
        <v>410</v>
      </c>
      <c r="AO70" s="10" t="s">
        <v>108</v>
      </c>
      <c r="AP70" s="10">
        <v>20</v>
      </c>
    </row>
    <row r="71" spans="1:42" ht="24.75" x14ac:dyDescent="0.5500000000000000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1">
        <v>24</v>
      </c>
      <c r="N71" s="10" t="s">
        <v>411</v>
      </c>
      <c r="O71" s="10" t="s">
        <v>78</v>
      </c>
      <c r="P71" s="10">
        <v>1</v>
      </c>
      <c r="Q71" s="1"/>
      <c r="R71" s="1"/>
      <c r="S71" s="11">
        <v>24</v>
      </c>
      <c r="T71" s="10" t="s">
        <v>412</v>
      </c>
      <c r="U71" s="10" t="s">
        <v>72</v>
      </c>
      <c r="V71" s="10">
        <v>1</v>
      </c>
      <c r="W71" s="1"/>
      <c r="X71" s="1"/>
      <c r="Y71" s="1"/>
      <c r="Z71" s="1"/>
      <c r="AA71" s="1"/>
      <c r="AB71" s="1"/>
      <c r="AC71" s="11">
        <v>24</v>
      </c>
      <c r="AD71" s="10" t="s">
        <v>98</v>
      </c>
      <c r="AE71" s="10" t="s">
        <v>99</v>
      </c>
      <c r="AF71" s="10">
        <v>1</v>
      </c>
      <c r="AG71" s="1"/>
      <c r="AH71" s="21">
        <v>22</v>
      </c>
      <c r="AI71" s="7" t="s">
        <v>413</v>
      </c>
      <c r="AJ71" s="7" t="s">
        <v>28</v>
      </c>
      <c r="AK71" s="7">
        <v>1</v>
      </c>
      <c r="AL71" s="1"/>
      <c r="AM71" s="21"/>
      <c r="AN71" s="7" t="s">
        <v>414</v>
      </c>
      <c r="AO71" s="7" t="s">
        <v>88</v>
      </c>
      <c r="AP71" s="7">
        <v>20</v>
      </c>
    </row>
    <row r="72" spans="1:42" ht="24.75" x14ac:dyDescent="0.5500000000000000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4">
        <v>25</v>
      </c>
      <c r="N72" s="7" t="s">
        <v>415</v>
      </c>
      <c r="O72" s="7" t="s">
        <v>40</v>
      </c>
      <c r="P72" s="7"/>
      <c r="Q72" s="1"/>
      <c r="R72" s="1"/>
      <c r="S72" s="14">
        <v>25</v>
      </c>
      <c r="T72" s="7" t="s">
        <v>416</v>
      </c>
      <c r="U72" s="7" t="s">
        <v>59</v>
      </c>
      <c r="V72" s="7"/>
      <c r="W72" s="1"/>
      <c r="X72" s="1"/>
      <c r="Y72" s="1"/>
      <c r="Z72" s="1"/>
      <c r="AA72" s="1"/>
      <c r="AB72" s="1"/>
      <c r="AC72" s="14">
        <v>25</v>
      </c>
      <c r="AD72" s="13" t="s">
        <v>417</v>
      </c>
      <c r="AE72" s="7" t="s">
        <v>114</v>
      </c>
      <c r="AF72" s="7"/>
      <c r="AG72" s="1"/>
      <c r="AH72" s="20">
        <v>23</v>
      </c>
      <c r="AI72" s="10" t="s">
        <v>418</v>
      </c>
      <c r="AJ72" s="10" t="s">
        <v>76</v>
      </c>
      <c r="AK72" s="10">
        <v>1</v>
      </c>
      <c r="AL72" s="1"/>
      <c r="AM72" s="20"/>
      <c r="AN72" s="10" t="s">
        <v>419</v>
      </c>
      <c r="AO72" s="10" t="s">
        <v>66</v>
      </c>
      <c r="AP72" s="10">
        <v>20</v>
      </c>
    </row>
    <row r="73" spans="1:42" ht="24.75" x14ac:dyDescent="0.5500000000000000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1">
        <v>26</v>
      </c>
      <c r="N73" s="10" t="s">
        <v>420</v>
      </c>
      <c r="O73" s="10" t="s">
        <v>52</v>
      </c>
      <c r="P73" s="10"/>
      <c r="Q73" s="1"/>
      <c r="R73" s="1"/>
      <c r="S73" s="11">
        <v>26</v>
      </c>
      <c r="T73" s="10" t="s">
        <v>421</v>
      </c>
      <c r="U73" s="10" t="s">
        <v>199</v>
      </c>
      <c r="V73" s="10"/>
      <c r="W73" s="1"/>
      <c r="X73" s="1"/>
      <c r="Y73" s="1"/>
      <c r="Z73" s="1"/>
      <c r="AA73" s="1"/>
      <c r="AB73" s="1"/>
      <c r="AC73" s="11">
        <v>26</v>
      </c>
      <c r="AD73" s="10" t="s">
        <v>422</v>
      </c>
      <c r="AE73" s="10" t="s">
        <v>48</v>
      </c>
      <c r="AF73" s="10"/>
      <c r="AG73" s="1"/>
      <c r="AH73" s="21">
        <v>24</v>
      </c>
      <c r="AI73" s="7" t="s">
        <v>423</v>
      </c>
      <c r="AJ73" s="7" t="s">
        <v>263</v>
      </c>
      <c r="AK73" s="7"/>
      <c r="AL73" s="1"/>
      <c r="AM73" s="14"/>
      <c r="AN73" s="7" t="s">
        <v>424</v>
      </c>
      <c r="AO73" s="7" t="s">
        <v>48</v>
      </c>
      <c r="AP73" s="7">
        <v>20</v>
      </c>
    </row>
    <row r="74" spans="1:42" ht="24.75" x14ac:dyDescent="0.5500000000000000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4">
        <v>27</v>
      </c>
      <c r="N74" s="7" t="s">
        <v>425</v>
      </c>
      <c r="O74" s="7" t="s">
        <v>426</v>
      </c>
      <c r="P74" s="7"/>
      <c r="Q74" s="1"/>
      <c r="R74" s="1"/>
      <c r="S74" s="14">
        <v>27</v>
      </c>
      <c r="T74" s="7" t="s">
        <v>427</v>
      </c>
      <c r="U74" s="7" t="s">
        <v>42</v>
      </c>
      <c r="V74" s="7"/>
      <c r="W74" s="1"/>
      <c r="X74" s="1"/>
      <c r="Y74" s="1"/>
      <c r="Z74" s="1"/>
      <c r="AA74" s="1"/>
      <c r="AB74" s="1"/>
      <c r="AC74" s="14">
        <v>27</v>
      </c>
      <c r="AD74" s="13" t="s">
        <v>428</v>
      </c>
      <c r="AE74" s="7" t="s">
        <v>168</v>
      </c>
      <c r="AF74" s="7"/>
      <c r="AG74" s="1"/>
      <c r="AH74" s="20">
        <v>25</v>
      </c>
      <c r="AI74" s="10" t="s">
        <v>429</v>
      </c>
      <c r="AJ74" s="10" t="s">
        <v>40</v>
      </c>
      <c r="AK74" s="10"/>
      <c r="AL74" s="1"/>
      <c r="AM74" s="11">
        <v>9</v>
      </c>
      <c r="AN74" s="10" t="s">
        <v>430</v>
      </c>
      <c r="AO74" s="10" t="s">
        <v>117</v>
      </c>
      <c r="AP74" s="10">
        <v>15</v>
      </c>
    </row>
    <row r="75" spans="1:42" ht="24.75" x14ac:dyDescent="0.5500000000000000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1">
        <v>28</v>
      </c>
      <c r="N75" s="10" t="s">
        <v>431</v>
      </c>
      <c r="O75" s="10" t="s">
        <v>48</v>
      </c>
      <c r="P75" s="10"/>
      <c r="Q75" s="1"/>
      <c r="R75" s="1"/>
      <c r="S75" s="11">
        <v>28</v>
      </c>
      <c r="T75" s="10" t="s">
        <v>432</v>
      </c>
      <c r="U75" s="10" t="s">
        <v>271</v>
      </c>
      <c r="V75" s="10"/>
      <c r="W75" s="1"/>
      <c r="X75" s="1"/>
      <c r="Y75" s="1"/>
      <c r="Z75" s="1"/>
      <c r="AA75" s="1"/>
      <c r="AB75" s="1"/>
      <c r="AC75" s="11">
        <v>28</v>
      </c>
      <c r="AD75" s="10" t="s">
        <v>433</v>
      </c>
      <c r="AE75" s="10" t="s">
        <v>22</v>
      </c>
      <c r="AF75" s="10"/>
      <c r="AG75" s="1"/>
      <c r="AH75" s="21">
        <v>26</v>
      </c>
      <c r="AI75" s="7" t="s">
        <v>434</v>
      </c>
      <c r="AJ75" s="7" t="s">
        <v>179</v>
      </c>
      <c r="AK75" s="7"/>
      <c r="AL75" s="1"/>
      <c r="AM75" s="14">
        <v>10</v>
      </c>
      <c r="AN75" s="7" t="s">
        <v>435</v>
      </c>
      <c r="AO75" s="7" t="s">
        <v>52</v>
      </c>
      <c r="AP75" s="7">
        <v>13</v>
      </c>
    </row>
    <row r="76" spans="1:42" ht="24.75" x14ac:dyDescent="0.5500000000000000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4">
        <v>29</v>
      </c>
      <c r="N76" s="7" t="s">
        <v>436</v>
      </c>
      <c r="O76" s="7" t="s">
        <v>32</v>
      </c>
      <c r="P76" s="7"/>
      <c r="Q76" s="1"/>
      <c r="R76" s="1"/>
      <c r="S76" s="14">
        <v>29</v>
      </c>
      <c r="T76" s="7" t="s">
        <v>437</v>
      </c>
      <c r="U76" s="7" t="s">
        <v>149</v>
      </c>
      <c r="V76" s="7"/>
      <c r="W76" s="1"/>
      <c r="X76" s="1"/>
      <c r="Y76" s="1"/>
      <c r="Z76" s="1"/>
      <c r="AA76" s="1"/>
      <c r="AB76" s="1"/>
      <c r="AC76" s="14">
        <v>29</v>
      </c>
      <c r="AD76" s="13" t="s">
        <v>438</v>
      </c>
      <c r="AE76" s="7" t="s">
        <v>34</v>
      </c>
      <c r="AF76" s="7"/>
      <c r="AG76" s="1"/>
      <c r="AH76" s="20">
        <v>27</v>
      </c>
      <c r="AI76" s="3" t="s">
        <v>439</v>
      </c>
      <c r="AJ76" s="3" t="s">
        <v>345</v>
      </c>
      <c r="AK76" s="3"/>
      <c r="AL76" s="1"/>
      <c r="AM76" s="11">
        <v>11</v>
      </c>
      <c r="AN76" s="10" t="s">
        <v>440</v>
      </c>
      <c r="AO76" s="10" t="s">
        <v>88</v>
      </c>
      <c r="AP76" s="10">
        <v>11</v>
      </c>
    </row>
    <row r="77" spans="1:42" ht="24.75" x14ac:dyDescent="0.5500000000000000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1">
        <v>30</v>
      </c>
      <c r="N77" s="10" t="s">
        <v>441</v>
      </c>
      <c r="O77" s="10" t="s">
        <v>32</v>
      </c>
      <c r="P77" s="10"/>
      <c r="Q77" s="1"/>
      <c r="R77" s="1"/>
      <c r="S77" s="11">
        <v>30</v>
      </c>
      <c r="T77" s="10" t="s">
        <v>442</v>
      </c>
      <c r="U77" s="10" t="s">
        <v>58</v>
      </c>
      <c r="V77" s="10"/>
      <c r="W77" s="1"/>
      <c r="X77" s="1"/>
      <c r="Y77" s="1"/>
      <c r="Z77" s="1"/>
      <c r="AA77" s="1"/>
      <c r="AB77" s="1"/>
      <c r="AC77" s="11">
        <v>30</v>
      </c>
      <c r="AD77" s="10" t="s">
        <v>443</v>
      </c>
      <c r="AE77" s="10" t="s">
        <v>17</v>
      </c>
      <c r="AF77" s="10"/>
      <c r="AG77" s="1"/>
      <c r="AH77" s="1"/>
      <c r="AI77" s="1"/>
      <c r="AJ77" s="1"/>
      <c r="AK77" s="1"/>
      <c r="AL77" s="1"/>
      <c r="AM77" s="14">
        <v>12</v>
      </c>
      <c r="AN77" s="7" t="s">
        <v>444</v>
      </c>
      <c r="AO77" s="7" t="s">
        <v>179</v>
      </c>
      <c r="AP77" s="7">
        <v>9</v>
      </c>
    </row>
    <row r="78" spans="1:42" ht="24.75" x14ac:dyDescent="0.5500000000000000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4">
        <v>31</v>
      </c>
      <c r="N78" s="7" t="s">
        <v>445</v>
      </c>
      <c r="O78" s="7" t="s">
        <v>168</v>
      </c>
      <c r="P78" s="7"/>
      <c r="Q78" s="1"/>
      <c r="R78" s="1"/>
      <c r="S78" s="14">
        <v>31</v>
      </c>
      <c r="T78" s="7" t="s">
        <v>446</v>
      </c>
      <c r="U78" s="7" t="s">
        <v>390</v>
      </c>
      <c r="V78" s="7"/>
      <c r="W78" s="1"/>
      <c r="X78" s="1"/>
      <c r="Y78" s="1"/>
      <c r="Z78" s="1"/>
      <c r="AA78" s="1"/>
      <c r="AB78" s="1"/>
      <c r="AC78" s="14">
        <v>31</v>
      </c>
      <c r="AD78" s="13" t="s">
        <v>447</v>
      </c>
      <c r="AE78" s="7" t="s">
        <v>36</v>
      </c>
      <c r="AF78" s="7"/>
      <c r="AG78" s="1"/>
      <c r="AH78" s="1"/>
      <c r="AI78" s="1"/>
      <c r="AJ78" s="1"/>
      <c r="AK78" s="1"/>
      <c r="AL78" s="1"/>
      <c r="AM78" s="11">
        <v>13</v>
      </c>
      <c r="AN78" s="10" t="s">
        <v>448</v>
      </c>
      <c r="AO78" s="10" t="s">
        <v>42</v>
      </c>
      <c r="AP78" s="10">
        <v>7</v>
      </c>
    </row>
    <row r="79" spans="1:42" ht="24.75" x14ac:dyDescent="0.5500000000000000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1">
        <v>32</v>
      </c>
      <c r="N79" s="10" t="s">
        <v>449</v>
      </c>
      <c r="O79" s="10" t="s">
        <v>66</v>
      </c>
      <c r="P79" s="10"/>
      <c r="Q79" s="1"/>
      <c r="R79" s="1"/>
      <c r="S79" s="11">
        <v>32</v>
      </c>
      <c r="T79" s="10" t="s">
        <v>450</v>
      </c>
      <c r="U79" s="10" t="s">
        <v>110</v>
      </c>
      <c r="V79" s="10"/>
      <c r="W79" s="1"/>
      <c r="X79" s="1"/>
      <c r="Y79" s="1"/>
      <c r="Z79" s="1"/>
      <c r="AA79" s="1"/>
      <c r="AB79" s="1"/>
      <c r="AC79" s="11">
        <v>32</v>
      </c>
      <c r="AD79" s="10" t="s">
        <v>451</v>
      </c>
      <c r="AE79" s="10" t="s">
        <v>199</v>
      </c>
      <c r="AF79" s="10"/>
      <c r="AG79" s="1"/>
      <c r="AH79" s="1"/>
      <c r="AI79" s="1"/>
      <c r="AJ79" s="1"/>
      <c r="AK79" s="1"/>
      <c r="AL79" s="1"/>
      <c r="AM79" s="14"/>
      <c r="AN79" s="7" t="s">
        <v>423</v>
      </c>
      <c r="AO79" s="7" t="s">
        <v>263</v>
      </c>
      <c r="AP79" s="7">
        <v>7</v>
      </c>
    </row>
    <row r="80" spans="1:42" ht="24.75" x14ac:dyDescent="0.5500000000000000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4">
        <v>33</v>
      </c>
      <c r="N80" s="7" t="s">
        <v>136</v>
      </c>
      <c r="O80" s="7" t="s">
        <v>136</v>
      </c>
      <c r="P80" s="7"/>
      <c r="Q80" s="1"/>
      <c r="R80" s="1"/>
      <c r="S80" s="14">
        <v>33</v>
      </c>
      <c r="T80" s="7" t="s">
        <v>452</v>
      </c>
      <c r="U80" s="7" t="s">
        <v>88</v>
      </c>
      <c r="V80" s="7"/>
      <c r="W80" s="1"/>
      <c r="X80" s="1"/>
      <c r="Y80" s="1"/>
      <c r="Z80" s="1"/>
      <c r="AA80" s="1"/>
      <c r="AB80" s="1"/>
      <c r="AC80" s="14">
        <v>33</v>
      </c>
      <c r="AD80" s="13" t="s">
        <v>453</v>
      </c>
      <c r="AE80" s="7" t="s">
        <v>78</v>
      </c>
      <c r="AF80" s="7"/>
      <c r="AG80" s="1"/>
      <c r="AH80" s="1"/>
      <c r="AI80" s="1"/>
      <c r="AJ80" s="1"/>
      <c r="AK80" s="1"/>
      <c r="AL80" s="1"/>
      <c r="AM80" s="11"/>
      <c r="AN80" s="10" t="s">
        <v>454</v>
      </c>
      <c r="AO80" s="10" t="s">
        <v>76</v>
      </c>
      <c r="AP80" s="10">
        <v>7</v>
      </c>
    </row>
    <row r="81" spans="1:42" ht="24.75" x14ac:dyDescent="0.5500000000000000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1">
        <v>34</v>
      </c>
      <c r="N81" s="10" t="s">
        <v>455</v>
      </c>
      <c r="O81" s="10" t="s">
        <v>46</v>
      </c>
      <c r="P81" s="10"/>
      <c r="Q81" s="1"/>
      <c r="R81" s="1"/>
      <c r="S81" s="11">
        <v>34</v>
      </c>
      <c r="T81" s="10" t="s">
        <v>456</v>
      </c>
      <c r="U81" s="10" t="s">
        <v>26</v>
      </c>
      <c r="V81" s="10"/>
      <c r="W81" s="1"/>
      <c r="X81" s="1"/>
      <c r="Y81" s="1"/>
      <c r="Z81" s="1"/>
      <c r="AA81" s="1"/>
      <c r="AB81" s="1"/>
      <c r="AC81" s="11">
        <v>34</v>
      </c>
      <c r="AD81" s="10" t="s">
        <v>457</v>
      </c>
      <c r="AE81" s="10" t="s">
        <v>317</v>
      </c>
      <c r="AF81" s="10"/>
      <c r="AG81" s="1"/>
      <c r="AH81" s="1"/>
      <c r="AI81" s="1"/>
      <c r="AJ81" s="1"/>
      <c r="AK81" s="1"/>
      <c r="AL81" s="1"/>
      <c r="AM81" s="14"/>
      <c r="AN81" s="7" t="s">
        <v>458</v>
      </c>
      <c r="AO81" s="7" t="s">
        <v>66</v>
      </c>
      <c r="AP81" s="7">
        <v>7</v>
      </c>
    </row>
    <row r="82" spans="1:42" ht="24.75" x14ac:dyDescent="0.5500000000000000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4">
        <v>35</v>
      </c>
      <c r="N82" s="7" t="s">
        <v>459</v>
      </c>
      <c r="O82" s="7" t="s">
        <v>28</v>
      </c>
      <c r="P82" s="7"/>
      <c r="Q82" s="1"/>
      <c r="R82" s="1"/>
      <c r="S82" s="14">
        <v>35</v>
      </c>
      <c r="T82" s="7" t="s">
        <v>460</v>
      </c>
      <c r="U82" s="7" t="s">
        <v>426</v>
      </c>
      <c r="V82" s="7"/>
      <c r="W82" s="1"/>
      <c r="X82" s="1"/>
      <c r="Y82" s="1"/>
      <c r="Z82" s="1"/>
      <c r="AA82" s="1"/>
      <c r="AB82" s="1"/>
      <c r="AC82" s="14">
        <v>35</v>
      </c>
      <c r="AD82" s="13" t="s">
        <v>461</v>
      </c>
      <c r="AE82" s="7" t="s">
        <v>52</v>
      </c>
      <c r="AF82" s="7"/>
      <c r="AG82" s="1"/>
      <c r="AH82" s="1"/>
      <c r="AI82" s="1"/>
      <c r="AJ82" s="1"/>
      <c r="AK82" s="1"/>
      <c r="AL82" s="1"/>
      <c r="AM82" s="11">
        <v>17</v>
      </c>
      <c r="AN82" s="10" t="s">
        <v>462</v>
      </c>
      <c r="AO82" s="10" t="s">
        <v>44</v>
      </c>
      <c r="AP82" s="10">
        <v>4</v>
      </c>
    </row>
    <row r="83" spans="1:42" ht="24.75" x14ac:dyDescent="0.5500000000000000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1">
        <v>36</v>
      </c>
      <c r="N83" s="10" t="s">
        <v>196</v>
      </c>
      <c r="O83" s="10" t="s">
        <v>196</v>
      </c>
      <c r="P83" s="10"/>
      <c r="Q83" s="1"/>
      <c r="R83" s="1"/>
      <c r="S83" s="11">
        <v>36</v>
      </c>
      <c r="T83" s="10" t="s">
        <v>463</v>
      </c>
      <c r="U83" s="10" t="s">
        <v>112</v>
      </c>
      <c r="V83" s="10"/>
      <c r="W83" s="1"/>
      <c r="X83" s="1"/>
      <c r="Y83" s="1"/>
      <c r="Z83" s="1"/>
      <c r="AA83" s="1"/>
      <c r="AB83" s="1"/>
      <c r="AC83" s="11">
        <v>36</v>
      </c>
      <c r="AD83" s="10" t="s">
        <v>464</v>
      </c>
      <c r="AE83" s="10" t="s">
        <v>17</v>
      </c>
      <c r="AF83" s="10"/>
      <c r="AG83" s="1"/>
      <c r="AH83" s="1"/>
      <c r="AI83" s="1"/>
      <c r="AJ83" s="1"/>
      <c r="AK83" s="1"/>
      <c r="AL83" s="1"/>
      <c r="AM83" s="14">
        <v>18</v>
      </c>
      <c r="AN83" s="7" t="s">
        <v>465</v>
      </c>
      <c r="AO83" s="7" t="s">
        <v>42</v>
      </c>
      <c r="AP83" s="7">
        <v>3</v>
      </c>
    </row>
    <row r="84" spans="1:42" ht="24.75" x14ac:dyDescent="0.5500000000000000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4">
        <v>37</v>
      </c>
      <c r="N84" s="7" t="s">
        <v>466</v>
      </c>
      <c r="O84" s="7" t="s">
        <v>52</v>
      </c>
      <c r="P84" s="7"/>
      <c r="Q84" s="1"/>
      <c r="R84" s="1"/>
      <c r="S84" s="14">
        <v>37</v>
      </c>
      <c r="T84" s="7" t="s">
        <v>467</v>
      </c>
      <c r="U84" s="7" t="s">
        <v>46</v>
      </c>
      <c r="V84" s="7"/>
      <c r="W84" s="1"/>
      <c r="X84" s="1"/>
      <c r="Y84" s="1"/>
      <c r="Z84" s="1"/>
      <c r="AA84" s="1"/>
      <c r="AB84" s="1"/>
      <c r="AC84" s="14">
        <v>37</v>
      </c>
      <c r="AD84" s="13" t="s">
        <v>468</v>
      </c>
      <c r="AE84" s="7" t="s">
        <v>400</v>
      </c>
      <c r="AF84" s="7"/>
      <c r="AG84" s="1"/>
      <c r="AH84" s="1"/>
      <c r="AI84" s="1"/>
      <c r="AJ84" s="1"/>
      <c r="AK84" s="1"/>
      <c r="AL84" s="1"/>
      <c r="AM84" s="11">
        <v>19</v>
      </c>
      <c r="AN84" s="10" t="s">
        <v>469</v>
      </c>
      <c r="AO84" s="10" t="s">
        <v>69</v>
      </c>
      <c r="AP84" s="10">
        <v>3</v>
      </c>
    </row>
    <row r="85" spans="1:42" ht="24.75" x14ac:dyDescent="0.5500000000000000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1">
        <v>38</v>
      </c>
      <c r="N85" s="10" t="s">
        <v>470</v>
      </c>
      <c r="O85" s="10" t="s">
        <v>48</v>
      </c>
      <c r="P85" s="10"/>
      <c r="Q85" s="1"/>
      <c r="R85" s="1"/>
      <c r="S85" s="11">
        <v>38</v>
      </c>
      <c r="T85" s="10" t="s">
        <v>471</v>
      </c>
      <c r="U85" s="10" t="s">
        <v>22</v>
      </c>
      <c r="V85" s="10"/>
      <c r="W85" s="1"/>
      <c r="X85" s="1"/>
      <c r="Y85" s="1"/>
      <c r="Z85" s="1"/>
      <c r="AA85" s="1"/>
      <c r="AB85" s="1"/>
      <c r="AC85" s="11">
        <v>38</v>
      </c>
      <c r="AD85" s="10" t="s">
        <v>472</v>
      </c>
      <c r="AE85" s="10" t="s">
        <v>17</v>
      </c>
      <c r="AF85" s="10"/>
      <c r="AG85" s="1"/>
      <c r="AH85" s="1"/>
      <c r="AI85" s="1"/>
      <c r="AJ85" s="1"/>
      <c r="AK85" s="1"/>
      <c r="AL85" s="1"/>
      <c r="AM85" s="14">
        <v>20</v>
      </c>
      <c r="AN85" s="7" t="s">
        <v>473</v>
      </c>
      <c r="AO85" s="7" t="s">
        <v>22</v>
      </c>
      <c r="AP85" s="7">
        <v>2</v>
      </c>
    </row>
    <row r="86" spans="1:42" ht="24.75" x14ac:dyDescent="0.5500000000000000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4">
        <v>39</v>
      </c>
      <c r="N86" s="7" t="s">
        <v>474</v>
      </c>
      <c r="O86" s="7" t="s">
        <v>108</v>
      </c>
      <c r="P86" s="7"/>
      <c r="Q86" s="1"/>
      <c r="R86" s="1"/>
      <c r="S86" s="14">
        <v>39</v>
      </c>
      <c r="T86" s="7" t="s">
        <v>475</v>
      </c>
      <c r="U86" s="7" t="s">
        <v>110</v>
      </c>
      <c r="V86" s="7"/>
      <c r="W86" s="1"/>
      <c r="X86" s="1"/>
      <c r="Y86" s="1"/>
      <c r="Z86" s="1"/>
      <c r="AA86" s="1"/>
      <c r="AB86" s="1"/>
      <c r="AC86" s="14">
        <v>39</v>
      </c>
      <c r="AD86" s="13" t="s">
        <v>476</v>
      </c>
      <c r="AE86" s="7" t="s">
        <v>76</v>
      </c>
      <c r="AF86" s="7"/>
      <c r="AG86" s="1"/>
      <c r="AH86" s="1"/>
      <c r="AI86" s="1"/>
      <c r="AJ86" s="1"/>
      <c r="AK86" s="1"/>
      <c r="AL86" s="1"/>
      <c r="AM86" s="11">
        <v>21</v>
      </c>
      <c r="AN86" s="10" t="s">
        <v>477</v>
      </c>
      <c r="AO86" s="10" t="s">
        <v>117</v>
      </c>
      <c r="AP86" s="10">
        <v>2</v>
      </c>
    </row>
    <row r="87" spans="1:42" ht="24.75" x14ac:dyDescent="0.5500000000000000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1">
        <v>40</v>
      </c>
      <c r="N87" s="10" t="s">
        <v>478</v>
      </c>
      <c r="O87" s="10" t="s">
        <v>230</v>
      </c>
      <c r="P87" s="10"/>
      <c r="Q87" s="1"/>
      <c r="R87" s="1"/>
      <c r="S87" s="11">
        <v>40</v>
      </c>
      <c r="T87" s="10" t="s">
        <v>479</v>
      </c>
      <c r="U87" s="10" t="s">
        <v>32</v>
      </c>
      <c r="V87" s="10"/>
      <c r="W87" s="1"/>
      <c r="X87" s="1"/>
      <c r="Y87" s="1"/>
      <c r="Z87" s="1"/>
      <c r="AA87" s="1"/>
      <c r="AB87" s="1"/>
      <c r="AC87" s="11">
        <v>40</v>
      </c>
      <c r="AD87" s="10" t="s">
        <v>105</v>
      </c>
      <c r="AE87" s="10" t="s">
        <v>26</v>
      </c>
      <c r="AF87" s="10"/>
      <c r="AG87" s="1"/>
      <c r="AH87" s="1"/>
      <c r="AI87" s="1"/>
      <c r="AJ87" s="1"/>
      <c r="AK87" s="1"/>
      <c r="AL87" s="1"/>
      <c r="AM87" s="14">
        <v>22</v>
      </c>
      <c r="AN87" s="7" t="s">
        <v>480</v>
      </c>
      <c r="AO87" s="7" t="s">
        <v>308</v>
      </c>
      <c r="AP87" s="7">
        <v>1</v>
      </c>
    </row>
    <row r="88" spans="1:42" ht="24.75" x14ac:dyDescent="0.5500000000000000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4">
        <v>41</v>
      </c>
      <c r="N88" s="7" t="s">
        <v>481</v>
      </c>
      <c r="O88" s="7" t="s">
        <v>112</v>
      </c>
      <c r="P88" s="7"/>
      <c r="Q88" s="1"/>
      <c r="R88" s="1"/>
      <c r="S88" s="14">
        <v>41</v>
      </c>
      <c r="T88" s="7" t="s">
        <v>482</v>
      </c>
      <c r="U88" s="7" t="s">
        <v>91</v>
      </c>
      <c r="V88" s="7"/>
      <c r="W88" s="1"/>
      <c r="X88" s="1"/>
      <c r="Y88" s="1"/>
      <c r="Z88" s="1"/>
      <c r="AA88" s="1"/>
      <c r="AB88" s="1"/>
      <c r="AC88" s="14">
        <v>41</v>
      </c>
      <c r="AD88" s="13" t="s">
        <v>483</v>
      </c>
      <c r="AE88" s="7" t="s">
        <v>112</v>
      </c>
      <c r="AF88" s="7"/>
      <c r="AG88" s="1"/>
      <c r="AH88" s="1"/>
      <c r="AI88" s="1"/>
      <c r="AJ88" s="1"/>
      <c r="AK88" s="1"/>
      <c r="AL88" s="1"/>
      <c r="AM88" s="11">
        <v>23</v>
      </c>
      <c r="AN88" s="10" t="s">
        <v>484</v>
      </c>
      <c r="AO88" s="10" t="s">
        <v>48</v>
      </c>
      <c r="AP88" s="10">
        <v>1</v>
      </c>
    </row>
    <row r="89" spans="1:42" ht="24.75" x14ac:dyDescent="0.5500000000000000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8">
        <v>42</v>
      </c>
      <c r="N89" s="3" t="s">
        <v>485</v>
      </c>
      <c r="O89" s="3" t="s">
        <v>426</v>
      </c>
      <c r="P89" s="3"/>
      <c r="Q89" s="1"/>
      <c r="R89" s="1"/>
      <c r="S89" s="11">
        <v>42</v>
      </c>
      <c r="T89" s="10" t="s">
        <v>486</v>
      </c>
      <c r="U89" s="10" t="s">
        <v>69</v>
      </c>
      <c r="V89" s="10"/>
      <c r="W89" s="1"/>
      <c r="X89" s="1"/>
      <c r="Y89" s="1"/>
      <c r="Z89" s="1"/>
      <c r="AA89" s="1"/>
      <c r="AB89" s="1"/>
      <c r="AC89" s="11">
        <v>42</v>
      </c>
      <c r="AD89" s="10" t="s">
        <v>487</v>
      </c>
      <c r="AE89" s="10" t="s">
        <v>36</v>
      </c>
      <c r="AF89" s="10"/>
      <c r="AG89" s="1"/>
      <c r="AH89" s="1"/>
      <c r="AI89" s="1"/>
      <c r="AJ89" s="1"/>
      <c r="AK89" s="1"/>
      <c r="AL89" s="1"/>
      <c r="AM89" s="14">
        <v>24</v>
      </c>
      <c r="AN89" s="7" t="s">
        <v>488</v>
      </c>
      <c r="AO89" s="7" t="s">
        <v>235</v>
      </c>
      <c r="AP89" s="7"/>
    </row>
    <row r="90" spans="1:42" ht="24.75" x14ac:dyDescent="0.5500000000000000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4">
        <v>43</v>
      </c>
      <c r="T90" s="7" t="s">
        <v>489</v>
      </c>
      <c r="U90" s="7" t="s">
        <v>149</v>
      </c>
      <c r="V90" s="7"/>
      <c r="W90" s="1"/>
      <c r="X90" s="1"/>
      <c r="Y90" s="1"/>
      <c r="Z90" s="1"/>
      <c r="AA90" s="1"/>
      <c r="AB90" s="1"/>
      <c r="AC90" s="14">
        <v>43</v>
      </c>
      <c r="AD90" s="13" t="s">
        <v>490</v>
      </c>
      <c r="AE90" s="7" t="s">
        <v>232</v>
      </c>
      <c r="AF90" s="7"/>
      <c r="AG90" s="1"/>
      <c r="AH90" s="1"/>
      <c r="AI90" s="1"/>
      <c r="AJ90" s="1"/>
      <c r="AK90" s="1"/>
      <c r="AL90" s="1"/>
      <c r="AM90" s="11">
        <v>25</v>
      </c>
      <c r="AN90" s="10" t="s">
        <v>491</v>
      </c>
      <c r="AO90" s="10" t="s">
        <v>83</v>
      </c>
      <c r="AP90" s="10"/>
    </row>
    <row r="91" spans="1:42" ht="24.75" x14ac:dyDescent="0.5500000000000000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1">
        <v>44</v>
      </c>
      <c r="T91" s="10" t="s">
        <v>492</v>
      </c>
      <c r="U91" s="10" t="s">
        <v>44</v>
      </c>
      <c r="V91" s="10"/>
      <c r="W91" s="1"/>
      <c r="X91" s="1"/>
      <c r="Y91" s="1"/>
      <c r="Z91" s="1"/>
      <c r="AA91" s="1"/>
      <c r="AB91" s="1"/>
      <c r="AC91" s="11">
        <v>44</v>
      </c>
      <c r="AD91" s="10" t="s">
        <v>493</v>
      </c>
      <c r="AE91" s="10" t="s">
        <v>308</v>
      </c>
      <c r="AF91" s="10"/>
      <c r="AG91" s="1"/>
      <c r="AH91" s="1"/>
      <c r="AI91" s="1"/>
      <c r="AJ91" s="1"/>
      <c r="AK91" s="1"/>
      <c r="AL91" s="1"/>
      <c r="AM91" s="14">
        <v>26</v>
      </c>
      <c r="AN91" s="7" t="s">
        <v>494</v>
      </c>
      <c r="AO91" s="7" t="s">
        <v>199</v>
      </c>
      <c r="AP91" s="7"/>
    </row>
    <row r="92" spans="1:42" ht="24.75" x14ac:dyDescent="0.5500000000000000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4">
        <v>45</v>
      </c>
      <c r="T92" s="7" t="s">
        <v>495</v>
      </c>
      <c r="U92" s="7" t="s">
        <v>144</v>
      </c>
      <c r="V92" s="7"/>
      <c r="W92" s="1"/>
      <c r="X92" s="1"/>
      <c r="Y92" s="1"/>
      <c r="Z92" s="1"/>
      <c r="AA92" s="1"/>
      <c r="AB92" s="1"/>
      <c r="AC92" s="14">
        <v>45</v>
      </c>
      <c r="AD92" s="13" t="s">
        <v>496</v>
      </c>
      <c r="AE92" s="7" t="s">
        <v>58</v>
      </c>
      <c r="AF92" s="7"/>
      <c r="AG92" s="1"/>
      <c r="AH92" s="1"/>
      <c r="AI92" s="1"/>
      <c r="AJ92" s="1"/>
      <c r="AK92" s="1"/>
      <c r="AL92" s="1"/>
      <c r="AM92" s="11">
        <v>27</v>
      </c>
      <c r="AN92" s="10" t="s">
        <v>497</v>
      </c>
      <c r="AO92" s="10" t="s">
        <v>83</v>
      </c>
      <c r="AP92" s="10"/>
    </row>
    <row r="93" spans="1:42" ht="24.75" x14ac:dyDescent="0.5500000000000000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1">
        <v>46</v>
      </c>
      <c r="T93" s="10" t="s">
        <v>498</v>
      </c>
      <c r="U93" s="10" t="s">
        <v>34</v>
      </c>
      <c r="V93" s="10"/>
      <c r="W93" s="1"/>
      <c r="X93" s="1"/>
      <c r="Y93" s="1"/>
      <c r="Z93" s="1"/>
      <c r="AA93" s="1"/>
      <c r="AB93" s="1"/>
      <c r="AC93" s="11">
        <v>46</v>
      </c>
      <c r="AD93" s="10" t="s">
        <v>499</v>
      </c>
      <c r="AE93" s="10" t="s">
        <v>36</v>
      </c>
      <c r="AF93" s="10"/>
      <c r="AG93" s="1"/>
      <c r="AH93" s="1"/>
      <c r="AI93" s="1"/>
      <c r="AJ93" s="1"/>
      <c r="AK93" s="1"/>
      <c r="AL93" s="1"/>
      <c r="AM93" s="14">
        <v>28</v>
      </c>
      <c r="AN93" s="7" t="s">
        <v>500</v>
      </c>
      <c r="AO93" s="7" t="s">
        <v>48</v>
      </c>
      <c r="AP93" s="7"/>
    </row>
    <row r="94" spans="1:42" ht="24.75" x14ac:dyDescent="0.5500000000000000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4">
        <v>47</v>
      </c>
      <c r="T94" s="7" t="s">
        <v>501</v>
      </c>
      <c r="U94" s="7" t="s">
        <v>69</v>
      </c>
      <c r="V94" s="7"/>
      <c r="W94" s="1"/>
      <c r="X94" s="1"/>
      <c r="Y94" s="1"/>
      <c r="Z94" s="1"/>
      <c r="AA94" s="1"/>
      <c r="AB94" s="1"/>
      <c r="AC94" s="14">
        <v>47</v>
      </c>
      <c r="AD94" s="13" t="s">
        <v>502</v>
      </c>
      <c r="AE94" s="7" t="s">
        <v>42</v>
      </c>
      <c r="AF94" s="7"/>
      <c r="AG94" s="1"/>
      <c r="AH94" s="1"/>
      <c r="AI94" s="1"/>
      <c r="AJ94" s="1"/>
      <c r="AK94" s="1"/>
      <c r="AL94" s="1"/>
      <c r="AM94" s="11">
        <v>29</v>
      </c>
      <c r="AN94" s="10" t="s">
        <v>503</v>
      </c>
      <c r="AO94" s="10" t="s">
        <v>99</v>
      </c>
      <c r="AP94" s="10"/>
    </row>
    <row r="95" spans="1:42" ht="24.75" x14ac:dyDescent="0.5500000000000000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1">
        <v>48</v>
      </c>
      <c r="T95" s="10" t="s">
        <v>37</v>
      </c>
      <c r="U95" s="10" t="s">
        <v>17</v>
      </c>
      <c r="V95" s="10"/>
      <c r="W95" s="1"/>
      <c r="X95" s="1"/>
      <c r="Y95" s="1"/>
      <c r="Z95" s="1"/>
      <c r="AA95" s="1"/>
      <c r="AB95" s="1"/>
      <c r="AC95" s="11">
        <v>48</v>
      </c>
      <c r="AD95" s="10" t="s">
        <v>504</v>
      </c>
      <c r="AE95" s="10" t="s">
        <v>117</v>
      </c>
      <c r="AF95" s="10"/>
      <c r="AG95" s="1"/>
      <c r="AH95" s="1"/>
      <c r="AI95" s="1"/>
      <c r="AJ95" s="1"/>
      <c r="AK95" s="1"/>
      <c r="AL95" s="1"/>
      <c r="AM95" s="14">
        <v>30</v>
      </c>
      <c r="AN95" s="7" t="s">
        <v>505</v>
      </c>
      <c r="AO95" s="7" t="s">
        <v>52</v>
      </c>
      <c r="AP95" s="7"/>
    </row>
    <row r="96" spans="1:42" ht="24.75" x14ac:dyDescent="0.5500000000000000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4">
        <v>49</v>
      </c>
      <c r="T96" s="7" t="s">
        <v>506</v>
      </c>
      <c r="U96" s="7" t="s">
        <v>19</v>
      </c>
      <c r="V96" s="7"/>
      <c r="W96" s="1"/>
      <c r="X96" s="1"/>
      <c r="Y96" s="1"/>
      <c r="Z96" s="1"/>
      <c r="AA96" s="1"/>
      <c r="AB96" s="1"/>
      <c r="AC96" s="14">
        <v>49</v>
      </c>
      <c r="AD96" s="23" t="s">
        <v>372</v>
      </c>
      <c r="AE96" s="23" t="s">
        <v>373</v>
      </c>
      <c r="AF96" s="7"/>
      <c r="AG96" s="1"/>
      <c r="AH96" s="1"/>
      <c r="AI96" s="1"/>
      <c r="AJ96" s="1"/>
      <c r="AK96" s="1"/>
      <c r="AL96" s="1"/>
      <c r="AM96" s="11">
        <v>31</v>
      </c>
      <c r="AN96" s="10" t="s">
        <v>507</v>
      </c>
      <c r="AO96" s="10" t="s">
        <v>66</v>
      </c>
      <c r="AP96" s="10"/>
    </row>
    <row r="97" spans="1:42" ht="24.75" x14ac:dyDescent="0.5500000000000000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1">
        <v>50</v>
      </c>
      <c r="T97" s="10" t="s">
        <v>508</v>
      </c>
      <c r="U97" s="10" t="s">
        <v>40</v>
      </c>
      <c r="V97" s="10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4">
        <v>32</v>
      </c>
      <c r="AN97" s="7" t="s">
        <v>509</v>
      </c>
      <c r="AO97" s="7" t="s">
        <v>122</v>
      </c>
      <c r="AP97" s="7"/>
    </row>
    <row r="98" spans="1:42" ht="24.75" x14ac:dyDescent="0.5500000000000000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4">
        <v>51</v>
      </c>
      <c r="T98" s="7" t="s">
        <v>510</v>
      </c>
      <c r="U98" s="7" t="s">
        <v>29</v>
      </c>
      <c r="V98" s="7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24">
        <v>33</v>
      </c>
      <c r="AN98" s="3" t="s">
        <v>511</v>
      </c>
      <c r="AO98" s="3" t="s">
        <v>72</v>
      </c>
      <c r="AP98" s="3"/>
    </row>
    <row r="99" spans="1:42" ht="24.75" x14ac:dyDescent="0.5500000000000000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1">
        <v>52</v>
      </c>
      <c r="T99" s="10" t="s">
        <v>512</v>
      </c>
      <c r="U99" s="10" t="s">
        <v>24</v>
      </c>
      <c r="V99" s="10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1:42" ht="24.75" x14ac:dyDescent="0.5500000000000000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4">
        <v>53</v>
      </c>
      <c r="T100" s="7" t="s">
        <v>513</v>
      </c>
      <c r="U100" s="7" t="s">
        <v>317</v>
      </c>
      <c r="V100" s="7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1:42" ht="24.75" x14ac:dyDescent="0.5500000000000000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1">
        <v>54</v>
      </c>
      <c r="T101" s="10" t="s">
        <v>514</v>
      </c>
      <c r="U101" s="10" t="s">
        <v>52</v>
      </c>
      <c r="V101" s="10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1:42" ht="24.75" x14ac:dyDescent="0.5500000000000000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4">
        <v>55</v>
      </c>
      <c r="T102" s="7" t="s">
        <v>515</v>
      </c>
      <c r="U102" s="7" t="s">
        <v>19</v>
      </c>
      <c r="V102" s="7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1:42" ht="24.75" x14ac:dyDescent="0.5500000000000000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1">
        <v>56</v>
      </c>
      <c r="T103" s="10" t="s">
        <v>177</v>
      </c>
      <c r="U103" s="10" t="s">
        <v>66</v>
      </c>
      <c r="V103" s="10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1:42" ht="24.75" x14ac:dyDescent="0.550000000000000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4">
        <v>57</v>
      </c>
      <c r="T104" s="7" t="s">
        <v>516</v>
      </c>
      <c r="U104" s="7" t="s">
        <v>400</v>
      </c>
      <c r="V104" s="7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1:42" ht="24.75" x14ac:dyDescent="0.5500000000000000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1">
        <v>58</v>
      </c>
      <c r="T105" s="10" t="s">
        <v>517</v>
      </c>
      <c r="U105" s="10" t="s">
        <v>168</v>
      </c>
      <c r="V105" s="10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 ht="24.75" x14ac:dyDescent="0.5500000000000000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4">
        <v>59</v>
      </c>
      <c r="T106" s="7" t="s">
        <v>518</v>
      </c>
      <c r="U106" s="7" t="s">
        <v>40</v>
      </c>
      <c r="V106" s="7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1:42" ht="24.75" x14ac:dyDescent="0.5500000000000000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1">
        <v>60</v>
      </c>
      <c r="T107" s="10" t="s">
        <v>519</v>
      </c>
      <c r="U107" s="10" t="s">
        <v>29</v>
      </c>
      <c r="V107" s="10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1:42" ht="24.75" x14ac:dyDescent="0.5500000000000000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4">
        <v>61</v>
      </c>
      <c r="T108" s="7" t="s">
        <v>520</v>
      </c>
      <c r="U108" s="7" t="s">
        <v>323</v>
      </c>
      <c r="V108" s="7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1:42" ht="24.75" x14ac:dyDescent="0.5500000000000000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1">
        <v>62</v>
      </c>
      <c r="T109" s="10" t="s">
        <v>521</v>
      </c>
      <c r="U109" s="10" t="s">
        <v>29</v>
      </c>
      <c r="V109" s="10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spans="1:42" ht="24.75" x14ac:dyDescent="0.5500000000000000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4">
        <v>63</v>
      </c>
      <c r="T110" s="7" t="s">
        <v>522</v>
      </c>
      <c r="U110" s="7" t="s">
        <v>48</v>
      </c>
      <c r="V110" s="7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spans="1:42" ht="24.75" x14ac:dyDescent="0.5500000000000000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1">
        <v>64</v>
      </c>
      <c r="T111" s="10" t="s">
        <v>523</v>
      </c>
      <c r="U111" s="10" t="s">
        <v>144</v>
      </c>
      <c r="V111" s="10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spans="1:42" ht="24.75" x14ac:dyDescent="0.5500000000000000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4">
        <v>65</v>
      </c>
      <c r="T112" s="7" t="s">
        <v>524</v>
      </c>
      <c r="U112" s="7" t="s">
        <v>32</v>
      </c>
      <c r="V112" s="7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spans="1:42" ht="24.75" x14ac:dyDescent="0.5500000000000000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1">
        <v>66</v>
      </c>
      <c r="T113" s="10" t="s">
        <v>525</v>
      </c>
      <c r="U113" s="10" t="s">
        <v>76</v>
      </c>
      <c r="V113" s="10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spans="1:42" ht="24.75" x14ac:dyDescent="0.5500000000000000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4">
        <v>67</v>
      </c>
      <c r="T114" s="7" t="s">
        <v>526</v>
      </c>
      <c r="U114" s="7" t="s">
        <v>162</v>
      </c>
      <c r="V114" s="7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spans="1:42" ht="24.75" x14ac:dyDescent="0.5500000000000000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1">
        <v>68</v>
      </c>
      <c r="T115" s="10" t="s">
        <v>527</v>
      </c>
      <c r="U115" s="10" t="s">
        <v>24</v>
      </c>
      <c r="V115" s="10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1:42" ht="24.75" x14ac:dyDescent="0.5500000000000000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4">
        <v>69</v>
      </c>
      <c r="T116" s="7" t="s">
        <v>528</v>
      </c>
      <c r="U116" s="7" t="s">
        <v>36</v>
      </c>
      <c r="V116" s="7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1:42" ht="24.75" x14ac:dyDescent="0.5500000000000000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1">
        <v>70</v>
      </c>
      <c r="T117" s="10" t="s">
        <v>529</v>
      </c>
      <c r="U117" s="10" t="s">
        <v>400</v>
      </c>
      <c r="V117" s="10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1:42" ht="24.75" x14ac:dyDescent="0.5500000000000000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4">
        <v>71</v>
      </c>
      <c r="T118" s="7" t="s">
        <v>530</v>
      </c>
      <c r="U118" s="7" t="s">
        <v>48</v>
      </c>
      <c r="V118" s="7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</sheetData>
  <autoFilter ref="A3:I69" xr:uid="{00000000-0009-0000-0000-000000000000}">
    <sortState xmlns:xlrd2="http://schemas.microsoft.com/office/spreadsheetml/2017/richdata2" ref="A3:I69">
      <sortCondition descending="1" ref="C3:C69"/>
      <sortCondition ref="G3:G69"/>
      <sortCondition ref="A3:A69"/>
      <sortCondition descending="1" ref="D3:D69"/>
      <sortCondition descending="1" ref="E3:E69"/>
      <sortCondition descending="1" ref="F3:F69"/>
      <sortCondition descending="1" ref="H3:H69"/>
      <sortCondition descending="1" ref="I3:I69"/>
    </sortState>
  </autoFilter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Petropoulos</dc:creator>
  <cp:lastModifiedBy>Alex Petropoulos</cp:lastModifiedBy>
  <dcterms:created xsi:type="dcterms:W3CDTF">2021-11-21T17:41:57Z</dcterms:created>
  <dcterms:modified xsi:type="dcterms:W3CDTF">2021-11-21T17:49:21Z</dcterms:modified>
</cp:coreProperties>
</file>