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capacity2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<sst xmlns="http://schemas.openxmlformats.org/spreadsheetml/2006/main" count="92" uniqueCount="92">
  <si>
    <t xml:space="preserve">intervention dans le modele</t>
  </si>
  <si>
    <t xml:space="preserve">Codes APE</t>
  </si>
  <si>
    <t xml:space="preserve">Melanges bitumineux (sans goudron) </t>
  </si>
  <si>
    <t xml:space="preserve">Terres (hors terre vegetale) non polluees </t>
  </si>
  <si>
    <t xml:space="preserve">Beton et pierre </t>
  </si>
  <si>
    <t xml:space="preserve">Tuiles et briques (1) </t>
  </si>
  <si>
    <t xml:space="preserve">Ceramique (carrelage, faïence et sanitaires) </t>
  </si>
  <si>
    <t xml:space="preserve">Verre sans menuiserie </t>
  </si>
  <si>
    <t xml:space="preserve">Melanges de DI listes cidessus sans DND</t>
  </si>
  <si>
    <t xml:space="preserve">Autres dechets inertes</t>
  </si>
  <si>
    <t xml:space="preserve">Plaques et carreaux </t>
  </si>
  <si>
    <t xml:space="preserve">Enduit plâtre + support inerte </t>
  </si>
  <si>
    <t xml:space="preserve">Complexes plâtre + isolant</t>
  </si>
  <si>
    <t xml:space="preserve">Bois Non traites </t>
  </si>
  <si>
    <t xml:space="preserve">Bois Faiblement adjuvantes </t>
  </si>
  <si>
    <t xml:space="preserve">Fenêtres et autres ouvertures vitrees </t>
  </si>
  <si>
    <t>Metaux</t>
  </si>
  <si>
    <t>Plastiques-exPVC</t>
  </si>
  <si>
    <t xml:space="preserve">Isolants-Laines minerales </t>
  </si>
  <si>
    <t xml:space="preserve">Isolants-Plastiques alveolaires (PSE, XPS, PU) </t>
  </si>
  <si>
    <t xml:space="preserve">Isolants-Autres </t>
  </si>
  <si>
    <t xml:space="preserve">Complexe d'etancheite sans goudron</t>
  </si>
  <si>
    <t xml:space="preserve">Revêtements de sols </t>
  </si>
  <si>
    <t xml:space="preserve">DEEE (2) non dangereux</t>
  </si>
  <si>
    <t xml:space="preserve">Melanges de DND listes cidessus </t>
  </si>
  <si>
    <t xml:space="preserve">Vegetaux </t>
  </si>
  <si>
    <t xml:space="preserve">Terre vegetale </t>
  </si>
  <si>
    <t xml:space="preserve">Autres DND</t>
  </si>
  <si>
    <t xml:space="preserve">Amiante lie à des materiaux inertes </t>
  </si>
  <si>
    <t xml:space="preserve">Autres types d'amiante lie(3) </t>
  </si>
  <si>
    <t xml:space="preserve">Amiante friable </t>
  </si>
  <si>
    <t xml:space="preserve">Melanges bitumineux contenant du goudron </t>
  </si>
  <si>
    <t xml:space="preserve">Complexe d'etancheite contenant du goudron </t>
  </si>
  <si>
    <t xml:space="preserve">Peintures contenant des  substances dangereuses </t>
  </si>
  <si>
    <t xml:space="preserve">Bois traites contenant des substances dangereuses </t>
  </si>
  <si>
    <t xml:space="preserve">Equipements de chauffage, de climatisation ou frigorifiques contenant des fluides frigorigenes dangereux </t>
  </si>
  <si>
    <t xml:space="preserve">Sources lumineuses (tubes fluorescents, neons, lampes à decharges, lampes à LED) </t>
  </si>
  <si>
    <t xml:space="preserve">Autres DEEE (2) contenant des substances dangereuses</t>
  </si>
  <si>
    <t xml:space="preserve">Terres contenant des substances dangereuses </t>
  </si>
  <si>
    <t xml:space="preserve">Autres DD</t>
  </si>
  <si>
    <t>reemploi</t>
  </si>
  <si>
    <t xml:space="preserve">43.11Z Travaux de demolition</t>
  </si>
  <si>
    <t>0.01</t>
  </si>
  <si>
    <t>0.5</t>
  </si>
  <si>
    <t>0.1</t>
  </si>
  <si>
    <t>0.001</t>
  </si>
  <si>
    <t>0.05</t>
  </si>
  <si>
    <t>Valorisation</t>
  </si>
  <si>
    <t xml:space="preserve">43.12A Travaux de terrassement courant et travaux preparatoires</t>
  </si>
  <si>
    <t xml:space="preserve">43.12B Travaux de terrassement specialises ou de grande masse</t>
  </si>
  <si>
    <t xml:space="preserve">43.99C Travaux de maçonnerie generale et gros œuvre de bâtiment</t>
  </si>
  <si>
    <t xml:space="preserve">43.99D Autres travaux specialises de construction</t>
  </si>
  <si>
    <t xml:space="preserve">Tri et Enfouissement</t>
  </si>
  <si>
    <t xml:space="preserve">38.11Z Collecte des dechets non dangereux</t>
  </si>
  <si>
    <t xml:space="preserve">38.12Z Collecte des dechets dangereux</t>
  </si>
  <si>
    <t>enfouissement</t>
  </si>
  <si>
    <t xml:space="preserve">38.21Z Traitement et elimination des dechets non dangereux</t>
  </si>
  <si>
    <t xml:space="preserve">38.22Z Traitement et elimination des dechets dangereux</t>
  </si>
  <si>
    <t xml:space="preserve">38.32Z Recuperation de dechets tries</t>
  </si>
  <si>
    <t xml:space="preserve">39.00Z Depollution et autres services de gestion des dechets</t>
  </si>
  <si>
    <t xml:space="preserve">08.12Z Exploitation de gravieres et sablieres extraction d’argiles et de kaolin</t>
  </si>
  <si>
    <t xml:space="preserve">38.31Z Demantelement d'epaves</t>
  </si>
  <si>
    <t xml:space="preserve">46.72Z Commerce de gros (commerce interentreprises) de minerais et metaux</t>
  </si>
  <si>
    <t xml:space="preserve">46.73A Commerce de gros (commerce interentreprises) de bois et de materiaux de construction</t>
  </si>
  <si>
    <t xml:space="preserve">46.77Z Commerce de gros (commerce interentreprises) de dechets et debris</t>
  </si>
  <si>
    <t xml:space="preserve">13.93Z Fabrication de tapis et moquettes</t>
  </si>
  <si>
    <t xml:space="preserve">16.21Z Fabrication de placage et de panneaux de bois</t>
  </si>
  <si>
    <t xml:space="preserve">20.16Z Fabrication de matieres plastiques de base</t>
  </si>
  <si>
    <t xml:space="preserve">20.30Z Fabrication de peintures vernis encres et mastics</t>
  </si>
  <si>
    <t xml:space="preserve">22.21Z Fabrication de plaques feuilles tubes et profiles en matieres plastiques</t>
  </si>
  <si>
    <t xml:space="preserve">22.22Z Fabrication d'emballages en matieres plastiques</t>
  </si>
  <si>
    <t xml:space="preserve">22.23Z Fabrication d'emballages en matieres plastiques</t>
  </si>
  <si>
    <t xml:space="preserve">22.29A Fabrication de pieces techniques à base de matieres plastiques</t>
  </si>
  <si>
    <t xml:space="preserve">22.29B Fabrication de produits de consommation courante en matieres plastiques</t>
  </si>
  <si>
    <t xml:space="preserve">23.11Z Fabrication de verre plat</t>
  </si>
  <si>
    <t xml:space="preserve">23.14Z Fabrication de fibre de verre</t>
  </si>
  <si>
    <t xml:space="preserve">23.51Z Fabrication de ciment</t>
  </si>
  <si>
    <t xml:space="preserve">23.62Z Fabrication d'elements en plâtre pour la construction</t>
  </si>
  <si>
    <t xml:space="preserve">23.99Z Fabrication d'autres produits mineraux non metalliques n.c.a.</t>
  </si>
  <si>
    <t xml:space="preserve">24.42Z Metallurgie de l'aluminium</t>
  </si>
  <si>
    <t xml:space="preserve">24.44Z Metallurgie du cuivre</t>
  </si>
  <si>
    <t xml:space="preserve">24.45Z Metallurgie des autres metaux non ferreux</t>
  </si>
  <si>
    <t xml:space="preserve">24.52Z Fonderie d'acier</t>
  </si>
  <si>
    <t xml:space="preserve">42.11Z Construction de routes et autoroutes</t>
  </si>
  <si>
    <t xml:space="preserve">42.99Z Construction d'autres ouvrages de genie civil n.c.a.</t>
  </si>
  <si>
    <t xml:space="preserve">reemploi et tri</t>
  </si>
  <si>
    <t>82.99Z</t>
  </si>
  <si>
    <t>0.005</t>
  </si>
  <si>
    <t>85.59A</t>
  </si>
  <si>
    <t>88.10C</t>
  </si>
  <si>
    <t>88.99A</t>
  </si>
  <si>
    <t>88.99B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</si>
</sst>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</font>
    <font>
      <name val="Arial"/>
      <sz val="10.000000"/>
    </font>
    <font>
      <name val="Calibri"/>
      <sz val="11.000000"/>
    </font>
    <font>
      <name val="Garamond"/>
      <b/>
      <sz val="16.000000"/>
    </font>
    <font>
      <name val="Verdana"/>
      <sz val="11.000000"/>
    </font>
    <font>
      <name val="Garamond"/>
      <sz val="16.000000"/>
    </font>
    <font>
      <name val="Garamond"/>
      <sz val="14.000000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26"/>
      </patternFill>
    </fill>
    <fill>
      <patternFill patternType="solid">
        <fgColor indexed="5"/>
        <bgColor indexed="5"/>
      </patternFill>
    </fill>
  </fills>
  <borders count="14">
    <border>
      <left/>
      <right/>
      <top/>
      <bottom/>
      <diagonal/>
    </border>
    <border>
      <left style="medium">
        <color indexed="65"/>
      </left>
      <right style="medium">
        <color indexed="65"/>
      </right>
      <top style="medium">
        <color indexed="65"/>
      </top>
      <bottom style="thick">
        <color indexed="65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indexed="65"/>
      </left>
      <right style="medium">
        <color indexed="65"/>
      </right>
      <top style="medium">
        <color indexed="65"/>
      </top>
      <bottom/>
      <diagonal/>
    </border>
    <border>
      <left style="medium">
        <color indexed="65"/>
      </left>
      <right style="medium">
        <color indexed="65"/>
      </right>
      <top/>
      <bottom/>
      <diagonal/>
    </border>
    <border>
      <left style="medium">
        <color indexed="65"/>
      </left>
      <right style="medium">
        <color indexed="65"/>
      </right>
      <top/>
      <bottom style="medium">
        <color indexed="65"/>
      </bottom>
      <diagonal/>
    </border>
    <border>
      <left/>
      <right style="medium">
        <color indexed="65"/>
      </right>
      <top style="medium">
        <color indexed="65"/>
      </top>
      <bottom/>
      <diagonal/>
    </border>
    <border>
      <left style="medium">
        <color indexed="65"/>
      </left>
      <right style="medium">
        <color indexed="65"/>
      </right>
      <top style="thick">
        <color indexed="65"/>
      </top>
      <bottom/>
      <diagonal/>
    </border>
    <border>
      <left/>
      <right style="medium">
        <color indexed="65"/>
      </right>
      <top/>
      <bottom/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0" borderId="0" numFmtId="0" applyNumberFormat="1" applyFont="1" applyFill="1" applyBorder="1" applyProtection="1">
      <protection hidden="0" locked="1"/>
    </xf>
  </cellStyleXfs>
  <cellXfs count="20">
    <xf fontId="0" fillId="0" borderId="0" numFmtId="0" xfId="0" applyProtection="0">
      <protection hidden="0" locked="1"/>
    </xf>
    <xf fontId="2" fillId="2" borderId="0" numFmtId="0" xfId="0" applyFont="1" applyFill="1" applyProtection="0">
      <protection hidden="0" locked="1"/>
    </xf>
    <xf fontId="3" fillId="2" borderId="1" numFmtId="0" xfId="0" applyFont="1" applyFill="1" applyBorder="1" applyAlignment="1" applyProtection="0">
      <alignment horizontal="center" vertical="center" wrapText="1"/>
      <protection hidden="0" locked="1"/>
    </xf>
    <xf fontId="4" fillId="2" borderId="2" numFmtId="0" xfId="0" applyFont="1" applyFill="1" applyBorder="1" applyAlignment="1" applyProtection="0">
      <alignment shrinkToFit="1" vertical="center" wrapText="1"/>
      <protection hidden="0" locked="1"/>
    </xf>
    <xf fontId="4" fillId="2" borderId="3" numFmtId="0" xfId="0" applyFont="1" applyFill="1" applyBorder="1" applyAlignment="1" applyProtection="0">
      <alignment shrinkToFit="1" vertical="center" wrapText="1"/>
      <protection hidden="0" locked="1"/>
    </xf>
    <xf fontId="4" fillId="2" borderId="4" numFmtId="0" xfId="0" applyFont="1" applyFill="1" applyBorder="1" applyAlignment="1" applyProtection="0">
      <alignment shrinkToFit="1" vertical="center" wrapText="1"/>
      <protection hidden="0" locked="1"/>
    </xf>
    <xf fontId="4" fillId="2" borderId="5" numFmtId="0" xfId="0" applyFont="1" applyFill="1" applyBorder="1" applyAlignment="1" applyProtection="0">
      <alignment shrinkToFit="1" vertical="center" wrapText="1"/>
      <protection hidden="0" locked="1"/>
    </xf>
    <xf fontId="4" fillId="2" borderId="6" numFmtId="0" xfId="0" applyFont="1" applyFill="1" applyBorder="1" applyAlignment="1" applyProtection="0">
      <alignment shrinkToFit="1" vertical="center" wrapText="1"/>
      <protection hidden="0" locked="1"/>
    </xf>
    <xf fontId="4" fillId="2" borderId="7" numFmtId="0" xfId="0" applyFont="1" applyFill="1" applyBorder="1" applyAlignment="1" applyProtection="0">
      <alignment shrinkToFit="1" vertical="center" wrapText="1"/>
      <protection hidden="0" locked="1"/>
    </xf>
    <xf fontId="4" fillId="2" borderId="3" numFmtId="0" xfId="0" applyFont="1" applyFill="1" applyBorder="1" applyAlignment="1" applyProtection="0">
      <alignment horizontal="justify" shrinkToFit="1" vertical="center" wrapText="1"/>
      <protection hidden="0" locked="1"/>
    </xf>
    <xf fontId="5" fillId="2" borderId="8" numFmtId="0" xfId="0" applyFont="1" applyFill="1" applyBorder="1" applyAlignment="1" applyProtection="0">
      <alignment horizontal="center" vertical="center" wrapText="1"/>
      <protection hidden="0" locked="1"/>
    </xf>
    <xf fontId="6" fillId="2" borderId="8" numFmtId="0" xfId="0" applyFont="1" applyFill="1" applyBorder="1" applyAlignment="1" applyProtection="0">
      <alignment horizontal="left" vertical="center" wrapText="1"/>
      <protection hidden="0" locked="1"/>
    </xf>
    <xf fontId="2" fillId="2" borderId="0" numFmtId="0" xfId="0" applyFont="1" applyFill="1" applyAlignment="1" applyProtection="0">
      <alignment horizontal="center"/>
      <protection hidden="0" locked="1"/>
    </xf>
    <xf fontId="2" fillId="3" borderId="0" numFmtId="0" xfId="0" applyFont="1" applyFill="1" applyAlignment="1" applyProtection="0">
      <alignment horizontal="center"/>
      <protection hidden="0" locked="1"/>
    </xf>
    <xf fontId="2" fillId="2" borderId="0" numFmtId="0" xfId="6" applyFont="1" applyFill="1" applyProtection="0">
      <protection hidden="0" locked="1"/>
    </xf>
    <xf fontId="6" fillId="2" borderId="9" numFmtId="0" xfId="0" applyFont="1" applyFill="1" applyBorder="1" applyAlignment="1" applyProtection="0">
      <alignment horizontal="left" vertical="center" wrapText="1"/>
      <protection hidden="0" locked="1"/>
    </xf>
    <xf fontId="6" fillId="2" borderId="10" numFmtId="0" xfId="0" applyFont="1" applyFill="1" applyBorder="1" applyAlignment="1" applyProtection="0">
      <alignment horizontal="left" vertical="center" wrapText="1"/>
      <protection hidden="0" locked="1"/>
    </xf>
    <xf fontId="5" fillId="2" borderId="11" numFmtId="0" xfId="0" applyFont="1" applyFill="1" applyBorder="1" applyAlignment="1" applyProtection="0">
      <alignment horizontal="center" vertical="center" wrapText="1"/>
      <protection hidden="0" locked="1"/>
    </xf>
    <xf fontId="6" fillId="2" borderId="12" numFmtId="0" xfId="0" applyFont="1" applyFill="1" applyBorder="1" applyAlignment="1" applyProtection="0">
      <alignment horizontal="left" vertical="center" wrapText="1"/>
      <protection hidden="0" locked="1"/>
    </xf>
    <xf fontId="5" fillId="2" borderId="13" numFmtId="0" xfId="0" applyFont="1" applyFill="1" applyBorder="1" applyAlignment="1" applyProtection="0">
      <alignment horizontal="center" vertical="center" wrapText="1"/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E24" zoomScale="80" workbookViewId="0">
      <selection activeCell="AP2" activeCellId="0" sqref="AP2:AP42"/>
    </sheetView>
  </sheetViews>
  <sheetFormatPr defaultColWidth="11.4296875" defaultRowHeight="14.25"/>
  <cols>
    <col customWidth="1" min="1" max="1" style="1" width="77.280000000000001"/>
    <col customWidth="1" min="2" max="2" style="1" width="106"/>
    <col customWidth="1" min="3" max="3" style="1" width="13.57"/>
    <col customWidth="1" min="4" max="4" style="1" width="13.43"/>
    <col customWidth="1" min="5" max="5" style="1" width="10.85"/>
    <col customWidth="1" min="6" max="6" style="1" width="13.57"/>
    <col customWidth="1" min="7" max="7" style="1" width="13.43"/>
    <col customWidth="1" min="8" max="8" style="1" width="13.57"/>
    <col customWidth="1" min="9" max="9" style="1" width="13.85"/>
    <col customWidth="1" min="10" max="10" style="1" width="10.140000000000001"/>
    <col customWidth="1" min="11" max="11" style="1" width="13.140000000000001"/>
    <col customWidth="1" min="12" max="12" style="1" width="10.140000000000001"/>
    <col customWidth="1" min="13" max="13" style="1" width="13.57"/>
    <col customWidth="1" min="14" max="14" style="1" width="11"/>
    <col customWidth="1" min="15" max="15" style="1" width="13.85"/>
    <col customWidth="1" min="16" max="16" style="1" width="14.279999999999999"/>
    <col customWidth="1" min="17" max="17" style="1" width="9.4299999999999997"/>
    <col customWidth="1" min="18" max="18" style="1" width="13.710000000000001"/>
    <col customWidth="1" min="19" max="19" style="1" width="12.140000000000001"/>
    <col customWidth="1" min="20" max="20" style="1" width="13.43"/>
    <col customWidth="1" min="21" max="21" style="1" width="11.279999999999999"/>
    <col customWidth="1" min="22" max="22" style="1" width="13.710000000000001"/>
    <col customWidth="1" min="23" max="23" style="1" width="13.85"/>
    <col customWidth="1" min="24" max="24" style="1" width="13.43"/>
    <col customWidth="1" min="25" max="26" style="1" width="12"/>
    <col customWidth="1" min="27" max="27" style="1" width="11"/>
    <col customWidth="1" min="28" max="28" style="1" width="14.140000000000001"/>
    <col customWidth="1" min="29" max="29" style="1" width="13.57"/>
    <col customWidth="1" min="30" max="30" style="1" width="12.279999999999999"/>
    <col customWidth="1" min="31" max="31" style="1" width="10.279999999999999"/>
    <col customWidth="1" min="32" max="33" style="1" width="14.279999999999999"/>
    <col customWidth="1" min="34" max="35" style="1" width="14.140000000000001"/>
    <col customWidth="1" min="36" max="36" style="1" width="23"/>
    <col customWidth="1" min="37" max="37" style="1" width="17.850000000000001"/>
    <col customWidth="1" min="38" max="39" style="1" width="14.140000000000001"/>
    <col customWidth="1" min="40" max="40" style="1" width="12.43"/>
    <col customWidth="0" min="41" max="1024" style="1" width="11.43"/>
  </cols>
  <sheetData>
    <row r="1" ht="110.2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4" t="s">
        <v>14</v>
      </c>
      <c r="P1" s="3" t="s">
        <v>15</v>
      </c>
      <c r="Q1" s="3" t="s">
        <v>16</v>
      </c>
      <c r="R1" s="7" t="s">
        <v>17</v>
      </c>
      <c r="S1" s="8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9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ht="19.5">
      <c r="A2" s="10" t="s">
        <v>40</v>
      </c>
      <c r="B2" s="11" t="s">
        <v>41</v>
      </c>
      <c r="C2" s="12" t="s">
        <v>42</v>
      </c>
      <c r="D2" s="12">
        <v>1</v>
      </c>
      <c r="E2" s="12" t="s">
        <v>43</v>
      </c>
      <c r="F2" s="12" t="s">
        <v>42</v>
      </c>
      <c r="G2" s="12" t="s">
        <v>42</v>
      </c>
      <c r="H2" s="12" t="s">
        <v>42</v>
      </c>
      <c r="I2" s="12" t="s">
        <v>43</v>
      </c>
      <c r="J2" s="12" t="s">
        <v>43</v>
      </c>
      <c r="K2" s="12" t="s">
        <v>43</v>
      </c>
      <c r="L2" s="12" t="s">
        <v>42</v>
      </c>
      <c r="M2" s="12" t="s">
        <v>42</v>
      </c>
      <c r="N2" s="12" t="s">
        <v>44</v>
      </c>
      <c r="O2" s="12" t="s">
        <v>44</v>
      </c>
      <c r="P2" s="12" t="s">
        <v>44</v>
      </c>
      <c r="Q2" s="12" t="s">
        <v>43</v>
      </c>
      <c r="R2" s="12" t="s">
        <v>45</v>
      </c>
      <c r="S2" s="12" t="s">
        <v>45</v>
      </c>
      <c r="T2" s="12" t="s">
        <v>45</v>
      </c>
      <c r="U2" s="12" t="s">
        <v>45</v>
      </c>
      <c r="V2" s="12" t="s">
        <v>46</v>
      </c>
      <c r="W2" s="12" t="s">
        <v>46</v>
      </c>
      <c r="X2" s="12" t="s">
        <v>46</v>
      </c>
      <c r="Y2" s="12" t="s">
        <v>44</v>
      </c>
      <c r="Z2" s="12" t="s">
        <v>42</v>
      </c>
      <c r="AA2" s="12">
        <v>1</v>
      </c>
      <c r="AB2" s="12" t="s">
        <v>42</v>
      </c>
      <c r="AC2" s="13" t="s">
        <v>42</v>
      </c>
      <c r="AD2" s="13" t="s">
        <v>42</v>
      </c>
      <c r="AE2" s="13" t="s">
        <v>42</v>
      </c>
      <c r="AF2" s="12" t="s">
        <v>44</v>
      </c>
      <c r="AG2" s="12" t="s">
        <v>44</v>
      </c>
      <c r="AH2" s="13" t="s">
        <v>42</v>
      </c>
      <c r="AI2" s="12" t="s">
        <v>42</v>
      </c>
      <c r="AJ2" s="12" t="s">
        <v>42</v>
      </c>
      <c r="AK2" s="12" t="s">
        <v>42</v>
      </c>
      <c r="AL2" s="12" t="s">
        <v>42</v>
      </c>
      <c r="AM2" s="13" t="s">
        <v>44</v>
      </c>
      <c r="AN2" s="12" t="s">
        <v>44</v>
      </c>
      <c r="AP2" s="14" t="str">
        <f t="shared" ref="AP2:AP9" si="0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V2&amp;","&amp;W2&amp;","&amp;X2&amp;","&amp;Y2&amp;","&amp;Z2&amp;","&amp;AA2&amp;","&amp;AB2&amp;","&amp;AC2&amp;","&amp;AD2&amp;","&amp;AE2&amp;","&amp;AF2&amp;","&amp;AG2&amp;","&amp;AH2&amp;","&amp;AI2&amp;","&amp;AJ2&amp;","&amp;AK2&amp;","&amp;AL2&amp;","&amp;AM2&amp;","&amp;AN2</f>
        <v xml:space="preserve">reemploi,43.11Z Travaux de demolition,0.01,1,0.5,0.01,0.01,0.01,0.5,0.5,0.5,0.01,0.01,0.1,0.1,0.1,0.5,0.001,0.001,0.001,0.001,0.05,0.05,0.05,0.1,0.01,1,0.01,0.01,0.01,0.01,0.1,0.1,0.01,0.01,0.01,0.01,0.01,0.1,0.1</v>
      </c>
    </row>
    <row r="3" ht="19.5">
      <c r="A3" s="10" t="s">
        <v>47</v>
      </c>
      <c r="B3" s="15" t="s">
        <v>48</v>
      </c>
      <c r="C3" s="12" t="s">
        <v>42</v>
      </c>
      <c r="D3" s="12">
        <v>1</v>
      </c>
      <c r="E3" s="12" t="s">
        <v>43</v>
      </c>
      <c r="F3" s="12" t="s">
        <v>42</v>
      </c>
      <c r="G3" s="12" t="s">
        <v>42</v>
      </c>
      <c r="H3" s="12" t="s">
        <v>42</v>
      </c>
      <c r="I3" s="12" t="s">
        <v>43</v>
      </c>
      <c r="J3" s="12" t="s">
        <v>43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 t="s">
        <v>46</v>
      </c>
      <c r="W3" s="12">
        <v>0</v>
      </c>
      <c r="X3" s="12">
        <v>0</v>
      </c>
      <c r="Y3" s="12">
        <v>0</v>
      </c>
      <c r="Z3" s="12">
        <v>0</v>
      </c>
      <c r="AA3" s="12">
        <v>1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P3" s="14" t="str">
        <f t="shared" si="0"/>
        <v xml:space="preserve">Valorisation,43.12A Travaux de terrassement courant et travaux preparatoires,0.01,1,0.5,0.01,0.01,0.01,0.5,0.5,0,0,0,0,0,0,0,0,0,0,0,0.05,0,0,0,0,1,0,0,0,0,0,0,0,0,0,0,0,0,0</v>
      </c>
    </row>
    <row r="4" ht="19.5">
      <c r="A4" s="10" t="s">
        <v>47</v>
      </c>
      <c r="B4" s="15" t="s">
        <v>49</v>
      </c>
      <c r="C4" s="12" t="s">
        <v>42</v>
      </c>
      <c r="D4" s="12">
        <v>1</v>
      </c>
      <c r="E4" s="12" t="s">
        <v>43</v>
      </c>
      <c r="F4" s="12" t="s">
        <v>42</v>
      </c>
      <c r="G4" s="12" t="s">
        <v>42</v>
      </c>
      <c r="H4" s="12" t="s">
        <v>42</v>
      </c>
      <c r="I4" s="12" t="s">
        <v>43</v>
      </c>
      <c r="J4" s="12" t="s">
        <v>43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 t="s">
        <v>46</v>
      </c>
      <c r="W4" s="12">
        <v>0</v>
      </c>
      <c r="X4" s="12">
        <v>0</v>
      </c>
      <c r="Y4" s="12">
        <v>0</v>
      </c>
      <c r="Z4" s="12">
        <v>0</v>
      </c>
      <c r="AA4" s="12">
        <v>1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P4" s="14" t="str">
        <f t="shared" si="0"/>
        <v xml:space="preserve">Valorisation,43.12B Travaux de terrassement specialises ou de grande masse,0.01,1,0.5,0.01,0.01,0.01,0.5,0.5,0,0,0,0,0,0,0,0,0,0,0,0.05,0,0,0,0,1,0,0,0,0,0,0,0,0,0,0,0,0,0</v>
      </c>
    </row>
    <row r="5" ht="19.5">
      <c r="A5" s="10" t="s">
        <v>47</v>
      </c>
      <c r="B5" s="15" t="s">
        <v>50</v>
      </c>
      <c r="C5" s="12" t="s">
        <v>42</v>
      </c>
      <c r="D5" s="12">
        <v>1</v>
      </c>
      <c r="E5" s="12" t="s">
        <v>43</v>
      </c>
      <c r="F5" s="12" t="s">
        <v>42</v>
      </c>
      <c r="G5" s="12" t="s">
        <v>42</v>
      </c>
      <c r="H5" s="12" t="s">
        <v>42</v>
      </c>
      <c r="I5" s="12" t="s">
        <v>43</v>
      </c>
      <c r="J5" s="12" t="s">
        <v>43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 t="s">
        <v>46</v>
      </c>
      <c r="W5" s="12">
        <v>0</v>
      </c>
      <c r="X5" s="12">
        <v>0</v>
      </c>
      <c r="Y5" s="12">
        <v>0</v>
      </c>
      <c r="Z5" s="12">
        <v>0</v>
      </c>
      <c r="AA5" s="12">
        <v>1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P5" s="14" t="str">
        <f t="shared" si="0"/>
        <v xml:space="preserve">Valorisation,43.99C Travaux de maçonnerie generale et gros œuvre de bâtiment,0.01,1,0.5,0.01,0.01,0.01,0.5,0.5,0,0,0,0,0,0,0,0,0,0,0,0.05,0,0,0,0,1,0,0,0,0,0,0,0,0,0,0,0,0,0</v>
      </c>
    </row>
    <row r="6" ht="19.5">
      <c r="A6" s="10" t="s">
        <v>47</v>
      </c>
      <c r="B6" s="16" t="s">
        <v>51</v>
      </c>
      <c r="C6" s="12" t="s">
        <v>42</v>
      </c>
      <c r="D6" s="12">
        <v>1</v>
      </c>
      <c r="E6" s="12" t="s">
        <v>43</v>
      </c>
      <c r="F6" s="12" t="s">
        <v>42</v>
      </c>
      <c r="G6" s="12" t="s">
        <v>42</v>
      </c>
      <c r="H6" s="12" t="s">
        <v>42</v>
      </c>
      <c r="I6" s="12" t="s">
        <v>43</v>
      </c>
      <c r="J6" s="12" t="s">
        <v>43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 t="s">
        <v>46</v>
      </c>
      <c r="W6" s="12">
        <v>0</v>
      </c>
      <c r="X6" s="12">
        <v>0</v>
      </c>
      <c r="Y6" s="12">
        <v>0</v>
      </c>
      <c r="Z6" s="12">
        <v>0</v>
      </c>
      <c r="AA6" s="12">
        <v>1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P6" s="14" t="str">
        <f t="shared" si="0"/>
        <v xml:space="preserve">Valorisation,43.99D Autres travaux specialises de construction,0.01,1,0.5,0.01,0.01,0.01,0.5,0.5,0,0,0,0,0,0,0,0,0,0,0,0.05,0,0,0,0,1,0,0,0,0,0,0,0,0,0,0,0,0,0</v>
      </c>
    </row>
    <row r="7" ht="19.5">
      <c r="A7" s="17" t="s">
        <v>52</v>
      </c>
      <c r="B7" s="11" t="s">
        <v>53</v>
      </c>
      <c r="C7" s="12" t="s">
        <v>42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  <c r="L7" s="12" t="s">
        <v>44</v>
      </c>
      <c r="M7" s="12" t="s">
        <v>44</v>
      </c>
      <c r="N7" s="12">
        <v>1</v>
      </c>
      <c r="O7" s="12">
        <v>1</v>
      </c>
      <c r="P7" s="12">
        <v>1</v>
      </c>
      <c r="Q7" s="12">
        <v>5</v>
      </c>
      <c r="R7" s="12" t="s">
        <v>44</v>
      </c>
      <c r="S7" s="12" t="s">
        <v>44</v>
      </c>
      <c r="T7" s="12" t="s">
        <v>44</v>
      </c>
      <c r="U7" s="12" t="s">
        <v>44</v>
      </c>
      <c r="V7" s="12" t="s">
        <v>46</v>
      </c>
      <c r="W7" s="12">
        <v>1</v>
      </c>
      <c r="X7" s="12">
        <v>1</v>
      </c>
      <c r="Y7" s="12">
        <v>3</v>
      </c>
      <c r="Z7" s="12" t="s">
        <v>43</v>
      </c>
      <c r="AA7" s="12">
        <v>3</v>
      </c>
      <c r="AB7" s="12">
        <v>1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P7" s="14" t="str">
        <f t="shared" si="0"/>
        <v xml:space="preserve">Tri et Enfouissement,38.11Z Collecte des dechets non dangereux,0.01,3,3,3,3,3,3,3,3,0.1,0.1,1,1,1,5,0.1,0.1,0.1,0.1,0.05,1,1,3,0.5,3,1,0,0,0,0,0,0,0,0,0,0,0,0</v>
      </c>
    </row>
    <row r="8" ht="19.5">
      <c r="A8" s="17" t="s">
        <v>52</v>
      </c>
      <c r="B8" s="15" t="s">
        <v>54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 t="s">
        <v>42</v>
      </c>
      <c r="AD8" s="12" t="s">
        <v>42</v>
      </c>
      <c r="AE8" s="12" t="s">
        <v>42</v>
      </c>
      <c r="AF8" s="12" t="s">
        <v>44</v>
      </c>
      <c r="AG8" s="12" t="s">
        <v>44</v>
      </c>
      <c r="AH8" s="12" t="s">
        <v>42</v>
      </c>
      <c r="AI8" s="12" t="s">
        <v>42</v>
      </c>
      <c r="AJ8" s="12" t="s">
        <v>42</v>
      </c>
      <c r="AK8" s="12" t="s">
        <v>42</v>
      </c>
      <c r="AL8" s="12" t="s">
        <v>42</v>
      </c>
      <c r="AM8" s="12" t="s">
        <v>44</v>
      </c>
      <c r="AN8" s="12" t="s">
        <v>44</v>
      </c>
      <c r="AP8" s="14" t="str">
        <f t="shared" si="0"/>
        <v xml:space="preserve">Tri et Enfouissement,38.12Z Collecte des dechets dangereux,0,0,0,0,0,0,0,0,0,0,0,0,0,0,0,0,0,0,0,0,0,0,0,0,0,0,0.01,0.01,0.01,0.1,0.1,0.01,0.01,0.01,0.01,0.01,0.1,0.1</v>
      </c>
    </row>
    <row r="9" ht="19.5">
      <c r="A9" s="17" t="s">
        <v>55</v>
      </c>
      <c r="B9" s="15" t="s">
        <v>56</v>
      </c>
      <c r="C9" s="12" t="s">
        <v>42</v>
      </c>
      <c r="D9" s="12">
        <v>3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 t="s">
        <v>44</v>
      </c>
      <c r="M9" s="12" t="s">
        <v>44</v>
      </c>
      <c r="N9" s="12">
        <v>1</v>
      </c>
      <c r="O9" s="12">
        <v>1</v>
      </c>
      <c r="P9" s="12">
        <v>1</v>
      </c>
      <c r="Q9" s="12">
        <v>5</v>
      </c>
      <c r="R9" s="12" t="s">
        <v>44</v>
      </c>
      <c r="S9" s="12" t="s">
        <v>44</v>
      </c>
      <c r="T9" s="12" t="s">
        <v>44</v>
      </c>
      <c r="U9" s="12" t="s">
        <v>44</v>
      </c>
      <c r="V9" s="12" t="s">
        <v>46</v>
      </c>
      <c r="W9" s="12">
        <v>1</v>
      </c>
      <c r="X9" s="12">
        <v>1</v>
      </c>
      <c r="Y9" s="12">
        <v>3</v>
      </c>
      <c r="Z9" s="12" t="s">
        <v>43</v>
      </c>
      <c r="AA9" s="12">
        <v>3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P9" s="14" t="str">
        <f t="shared" si="0"/>
        <v xml:space="preserve">enfouissement,38.21Z Traitement et elimination des dechets non dangereux,0.01,3,3,3,3,3,3,3,3,0.1,0.1,1,1,1,5,0.1,0.1,0.1,0.1,0.05,1,1,3,0.5,3,1,0,0,0,0,0,0,0,0,0,0,0,0</v>
      </c>
    </row>
    <row r="10" ht="19.5">
      <c r="A10" s="17" t="s">
        <v>55</v>
      </c>
      <c r="B10" s="15" t="s">
        <v>57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 t="s">
        <v>42</v>
      </c>
      <c r="AD10" s="12" t="s">
        <v>42</v>
      </c>
      <c r="AE10" s="12" t="s">
        <v>42</v>
      </c>
      <c r="AF10" s="12" t="s">
        <v>44</v>
      </c>
      <c r="AG10" s="12" t="s">
        <v>44</v>
      </c>
      <c r="AH10" s="12" t="s">
        <v>42</v>
      </c>
      <c r="AI10" s="12" t="s">
        <v>42</v>
      </c>
      <c r="AJ10" s="12" t="s">
        <v>42</v>
      </c>
      <c r="AK10" s="12" t="s">
        <v>42</v>
      </c>
      <c r="AL10" s="12" t="s">
        <v>42</v>
      </c>
      <c r="AM10" s="12" t="s">
        <v>44</v>
      </c>
      <c r="AN10" s="12" t="s">
        <v>44</v>
      </c>
      <c r="AP10" s="14" t="str">
        <f t="shared" ref="AP10:AP42" si="1">A10&amp;","&amp;B10&amp;","&amp;C10&amp;","&amp;D10&amp;","&amp;E10&amp;","&amp;F10&amp;","&amp;G10&amp;","&amp;H10&amp;","&amp;I10&amp;","&amp;J10&amp;","&amp;K10&amp;","&amp;L10&amp;","&amp;M10&amp;","&amp;N10&amp;","&amp;O10&amp;","&amp;P10&amp;","&amp;Q10&amp;","&amp;R10&amp;","&amp;S10&amp;","&amp;T10&amp;","&amp;U10&amp;","&amp;V10&amp;","&amp;W10&amp;","&amp;X10&amp;","&amp;Y10&amp;","&amp;Z10&amp;","&amp;AA10&amp;","&amp;AB10&amp;","&amp;AC10&amp;","&amp;AD10&amp;","&amp;AE10&amp;","&amp;AF10&amp;","&amp;AG10&amp;","&amp;AH10&amp;","&amp;AI10&amp;","&amp;AJ10&amp;","&amp;AK10&amp;","&amp;AL10&amp;","&amp;AM10&amp;","&amp;AN10</f>
        <v xml:space="preserve">enfouissement,38.22Z Traitement et elimination des dechets dangereux,0,0,0,0,0,0,0,0,0,0,0,0,0,0,0,0,0,0,0,0,0,0,0,0,0,0,0.01,0.01,0.01,0.1,0.1,0.01,0.01,0.01,0.01,0.01,0.1,0.1</v>
      </c>
    </row>
    <row r="11" ht="19.5">
      <c r="A11" s="17" t="s">
        <v>52</v>
      </c>
      <c r="B11" s="15" t="s">
        <v>58</v>
      </c>
      <c r="C11" s="12" t="s">
        <v>42</v>
      </c>
      <c r="D11" s="12">
        <v>1</v>
      </c>
      <c r="E11" s="12" t="s">
        <v>43</v>
      </c>
      <c r="F11" s="12" t="s">
        <v>42</v>
      </c>
      <c r="G11" s="12" t="s">
        <v>42</v>
      </c>
      <c r="H11" s="12" t="s">
        <v>42</v>
      </c>
      <c r="I11" s="12" t="s">
        <v>43</v>
      </c>
      <c r="J11" s="12" t="s">
        <v>43</v>
      </c>
      <c r="K11" s="12" t="s">
        <v>43</v>
      </c>
      <c r="L11" s="12" t="s">
        <v>42</v>
      </c>
      <c r="M11" s="12" t="s">
        <v>42</v>
      </c>
      <c r="N11" s="12" t="s">
        <v>44</v>
      </c>
      <c r="O11" s="12" t="s">
        <v>44</v>
      </c>
      <c r="P11" s="12" t="s">
        <v>44</v>
      </c>
      <c r="Q11" s="12" t="s">
        <v>43</v>
      </c>
      <c r="R11" s="12" t="s">
        <v>45</v>
      </c>
      <c r="S11" s="12" t="s">
        <v>45</v>
      </c>
      <c r="T11" s="12" t="s">
        <v>45</v>
      </c>
      <c r="U11" s="12" t="s">
        <v>45</v>
      </c>
      <c r="V11" s="12" t="s">
        <v>46</v>
      </c>
      <c r="W11" s="12" t="s">
        <v>46</v>
      </c>
      <c r="X11" s="12" t="s">
        <v>46</v>
      </c>
      <c r="Y11" s="12" t="s">
        <v>44</v>
      </c>
      <c r="Z11" s="12" t="s">
        <v>42</v>
      </c>
      <c r="AA11" s="12">
        <v>1</v>
      </c>
      <c r="AB11" s="12" t="s">
        <v>42</v>
      </c>
      <c r="AC11" s="12">
        <v>0</v>
      </c>
      <c r="AD11" s="12">
        <v>0</v>
      </c>
      <c r="AE11" s="12">
        <v>0</v>
      </c>
      <c r="AF11" s="12" t="s">
        <v>44</v>
      </c>
      <c r="AG11" s="12" t="s">
        <v>44</v>
      </c>
      <c r="AH11" s="12">
        <v>0</v>
      </c>
      <c r="AI11" s="12" t="s">
        <v>42</v>
      </c>
      <c r="AJ11" s="12" t="s">
        <v>42</v>
      </c>
      <c r="AK11" s="12" t="s">
        <v>42</v>
      </c>
      <c r="AL11" s="12" t="s">
        <v>42</v>
      </c>
      <c r="AM11" s="12">
        <v>0</v>
      </c>
      <c r="AN11" s="12" t="s">
        <v>44</v>
      </c>
      <c r="AP11" s="14" t="str">
        <f t="shared" si="1"/>
        <v xml:space="preserve">Tri et Enfouissement,38.32Z Recuperation de dechets tries,0.01,1,0.5,0.01,0.01,0.01,0.5,0.5,0.5,0.01,0.01,0.1,0.1,0.1,0.5,0.001,0.001,0.001,0.001,0.05,0.05,0.05,0.1,0.01,1,0.01,0,0,0,0.1,0.1,0,0.01,0.01,0.01,0.01,0,0.1</v>
      </c>
    </row>
    <row r="12" ht="19.5">
      <c r="A12" s="17" t="s">
        <v>52</v>
      </c>
      <c r="B12" s="15" t="s">
        <v>59</v>
      </c>
      <c r="C12" s="12" t="s">
        <v>42</v>
      </c>
      <c r="D12" s="12">
        <v>1</v>
      </c>
      <c r="E12" s="12" t="s">
        <v>43</v>
      </c>
      <c r="F12" s="12" t="s">
        <v>42</v>
      </c>
      <c r="G12" s="12" t="s">
        <v>42</v>
      </c>
      <c r="H12" s="12" t="s">
        <v>42</v>
      </c>
      <c r="I12" s="12" t="s">
        <v>43</v>
      </c>
      <c r="J12" s="12" t="s">
        <v>43</v>
      </c>
      <c r="K12" s="12" t="s">
        <v>43</v>
      </c>
      <c r="L12" s="12" t="s">
        <v>42</v>
      </c>
      <c r="M12" s="12" t="s">
        <v>42</v>
      </c>
      <c r="N12" s="12" t="s">
        <v>44</v>
      </c>
      <c r="O12" s="12" t="s">
        <v>44</v>
      </c>
      <c r="P12" s="12" t="s">
        <v>44</v>
      </c>
      <c r="Q12" s="12" t="s">
        <v>43</v>
      </c>
      <c r="R12" s="12" t="s">
        <v>45</v>
      </c>
      <c r="S12" s="12" t="s">
        <v>45</v>
      </c>
      <c r="T12" s="12" t="s">
        <v>45</v>
      </c>
      <c r="U12" s="12" t="s">
        <v>45</v>
      </c>
      <c r="V12" s="12" t="s">
        <v>46</v>
      </c>
      <c r="W12" s="12" t="s">
        <v>46</v>
      </c>
      <c r="X12" s="12" t="s">
        <v>46</v>
      </c>
      <c r="Y12" s="12" t="s">
        <v>44</v>
      </c>
      <c r="Z12" s="12" t="s">
        <v>42</v>
      </c>
      <c r="AA12" s="12">
        <v>1</v>
      </c>
      <c r="AB12" s="12" t="s">
        <v>42</v>
      </c>
      <c r="AC12" s="12" t="s">
        <v>42</v>
      </c>
      <c r="AD12" s="12" t="s">
        <v>42</v>
      </c>
      <c r="AE12" s="12" t="s">
        <v>42</v>
      </c>
      <c r="AF12" s="12" t="s">
        <v>44</v>
      </c>
      <c r="AG12" s="12" t="s">
        <v>44</v>
      </c>
      <c r="AH12" s="12" t="s">
        <v>42</v>
      </c>
      <c r="AI12" s="12" t="s">
        <v>42</v>
      </c>
      <c r="AJ12" s="12" t="s">
        <v>42</v>
      </c>
      <c r="AK12" s="12" t="s">
        <v>42</v>
      </c>
      <c r="AL12" s="12" t="s">
        <v>42</v>
      </c>
      <c r="AM12" s="12" t="s">
        <v>44</v>
      </c>
      <c r="AN12" s="12" t="s">
        <v>44</v>
      </c>
      <c r="AP12" s="14" t="str">
        <f t="shared" si="1"/>
        <v xml:space="preserve">Tri et Enfouissement,39.00Z Depollution et autres services de gestion des dechets,0.01,1,0.5,0.01,0.01,0.01,0.5,0.5,0.5,0.01,0.01,0.1,0.1,0.1,0.5,0.001,0.001,0.001,0.001,0.05,0.05,0.05,0.1,0.01,1,0.01,0.01,0.01,0.01,0.1,0.1,0.01,0.01,0.01,0.01,0.01,0.1,0.1</v>
      </c>
    </row>
    <row r="13" ht="19.5">
      <c r="A13" s="10"/>
      <c r="B13" s="15" t="s">
        <v>60</v>
      </c>
      <c r="C13" s="12">
        <v>0</v>
      </c>
      <c r="D13" s="12">
        <v>0</v>
      </c>
      <c r="E13" s="12">
        <v>10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P13" s="14" t="str">
        <f t="shared" si="1"/>
        <v xml:space="preserve">,08.12Z Exploitation de gravieres et sablieres extraction d’argiles et de kaolin,0,0,10,10,10,10,10,10,0,0,0,0,0,0,0,0,0,0,0,0,0,0,0,0,0,0,0,0,0,0,0,0,0,0,0,0,0,0</v>
      </c>
    </row>
    <row r="14" ht="19.5">
      <c r="A14" s="10" t="s">
        <v>47</v>
      </c>
      <c r="B14" s="15" t="s">
        <v>61</v>
      </c>
      <c r="C14" s="12" t="s">
        <v>42</v>
      </c>
      <c r="D14" s="12">
        <v>1</v>
      </c>
      <c r="E14" s="12" t="s">
        <v>43</v>
      </c>
      <c r="F14" s="12" t="s">
        <v>42</v>
      </c>
      <c r="G14" s="12" t="s">
        <v>42</v>
      </c>
      <c r="H14" s="12" t="s">
        <v>42</v>
      </c>
      <c r="I14" s="12" t="s">
        <v>43</v>
      </c>
      <c r="J14" s="12" t="s">
        <v>43</v>
      </c>
      <c r="K14" s="12" t="s">
        <v>43</v>
      </c>
      <c r="L14" s="12" t="s">
        <v>42</v>
      </c>
      <c r="M14" s="12" t="s">
        <v>42</v>
      </c>
      <c r="N14" s="12" t="s">
        <v>44</v>
      </c>
      <c r="O14" s="12" t="s">
        <v>44</v>
      </c>
      <c r="P14" s="12" t="s">
        <v>44</v>
      </c>
      <c r="Q14" s="12" t="s">
        <v>43</v>
      </c>
      <c r="R14" s="12" t="s">
        <v>45</v>
      </c>
      <c r="S14" s="12" t="s">
        <v>45</v>
      </c>
      <c r="T14" s="12" t="s">
        <v>45</v>
      </c>
      <c r="U14" s="12" t="s">
        <v>45</v>
      </c>
      <c r="V14" s="12" t="s">
        <v>46</v>
      </c>
      <c r="W14" s="12" t="s">
        <v>46</v>
      </c>
      <c r="X14" s="12" t="s">
        <v>46</v>
      </c>
      <c r="Y14" s="12" t="s">
        <v>44</v>
      </c>
      <c r="Z14" s="12" t="s">
        <v>42</v>
      </c>
      <c r="AA14" s="12">
        <v>1</v>
      </c>
      <c r="AB14" s="12" t="s">
        <v>42</v>
      </c>
      <c r="AC14" s="12">
        <v>0</v>
      </c>
      <c r="AD14" s="12">
        <v>0</v>
      </c>
      <c r="AE14" s="12">
        <v>0</v>
      </c>
      <c r="AF14" s="12" t="s">
        <v>44</v>
      </c>
      <c r="AG14" s="12" t="s">
        <v>44</v>
      </c>
      <c r="AH14" s="12">
        <v>0</v>
      </c>
      <c r="AI14" s="12" t="s">
        <v>42</v>
      </c>
      <c r="AJ14" s="12" t="s">
        <v>42</v>
      </c>
      <c r="AK14" s="12" t="s">
        <v>42</v>
      </c>
      <c r="AL14" s="12" t="s">
        <v>42</v>
      </c>
      <c r="AM14" s="12">
        <v>0</v>
      </c>
      <c r="AN14" s="12" t="s">
        <v>44</v>
      </c>
      <c r="AP14" s="14" t="str">
        <f t="shared" si="1"/>
        <v xml:space="preserve">Valorisation,38.31Z Demantelement d'epaves,0.01,1,0.5,0.01,0.01,0.01,0.5,0.5,0.5,0.01,0.01,0.1,0.1,0.1,0.5,0.001,0.001,0.001,0.001,0.05,0.05,0.05,0.1,0.01,1,0.01,0,0,0,0.1,0.1,0,0.01,0.01,0.01,0.01,0,0.1</v>
      </c>
    </row>
    <row r="15" ht="19.5">
      <c r="A15" s="10" t="s">
        <v>47</v>
      </c>
      <c r="B15" s="15" t="s">
        <v>62</v>
      </c>
      <c r="C15" s="12">
        <v>0</v>
      </c>
      <c r="D15" s="12">
        <v>0</v>
      </c>
      <c r="E15" s="12">
        <v>10</v>
      </c>
      <c r="F15" s="12">
        <v>10</v>
      </c>
      <c r="G15" s="12">
        <v>10</v>
      </c>
      <c r="H15" s="12">
        <v>10</v>
      </c>
      <c r="I15" s="12">
        <v>10</v>
      </c>
      <c r="J15" s="12">
        <v>10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10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P15" s="14" t="str">
        <f t="shared" si="1"/>
        <v xml:space="preserve">Valorisation,46.72Z Commerce de gros (commerce interentreprises) de minerais et metaux,0,0,10,10,10,10,10,10,0,0,0,0,0,0,10,0,0,0,0,0,0,0,0,0,0,0,0,0,0,0,0,0,0,0,0,0,0,0</v>
      </c>
    </row>
    <row r="16" ht="22.5" customHeight="1">
      <c r="A16" s="10" t="s">
        <v>47</v>
      </c>
      <c r="B16" s="15" t="s">
        <v>63</v>
      </c>
      <c r="C16" s="12">
        <v>0</v>
      </c>
      <c r="D16" s="12">
        <v>0</v>
      </c>
      <c r="E16" s="12">
        <v>10</v>
      </c>
      <c r="F16" s="12">
        <v>10</v>
      </c>
      <c r="G16" s="12">
        <v>10</v>
      </c>
      <c r="H16" s="12">
        <v>10</v>
      </c>
      <c r="I16" s="12">
        <v>10</v>
      </c>
      <c r="J16" s="12">
        <v>10</v>
      </c>
      <c r="K16" s="12">
        <v>0</v>
      </c>
      <c r="L16" s="12">
        <v>0</v>
      </c>
      <c r="M16" s="12">
        <v>0</v>
      </c>
      <c r="N16" s="12">
        <v>10</v>
      </c>
      <c r="O16" s="12">
        <v>10</v>
      </c>
      <c r="P16" s="12">
        <v>0</v>
      </c>
      <c r="Q16" s="12">
        <v>10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P16" s="14" t="str">
        <f t="shared" si="1"/>
        <v xml:space="preserve">Valorisation,46.73A Commerce de gros (commerce interentreprises) de bois et de materiaux de construction,0,0,10,10,10,10,10,10,0,0,0,10,10,0,10,0,0,0,0,0,0,0,0,0,0,0,0,0,0,0,0,0,0,0,0,0,0,0</v>
      </c>
    </row>
    <row r="17" ht="19.5">
      <c r="A17" s="10" t="s">
        <v>47</v>
      </c>
      <c r="B17" s="15" t="s">
        <v>64</v>
      </c>
      <c r="C17" s="12">
        <v>0</v>
      </c>
      <c r="D17" s="12">
        <v>0</v>
      </c>
      <c r="E17" s="12">
        <v>10</v>
      </c>
      <c r="F17" s="12">
        <v>10</v>
      </c>
      <c r="G17" s="12">
        <v>10</v>
      </c>
      <c r="H17" s="12">
        <v>10</v>
      </c>
      <c r="I17" s="12">
        <v>10</v>
      </c>
      <c r="J17" s="12">
        <v>10</v>
      </c>
      <c r="K17" s="12">
        <v>10</v>
      </c>
      <c r="L17" s="12">
        <v>10</v>
      </c>
      <c r="M17" s="12">
        <v>10</v>
      </c>
      <c r="N17" s="12">
        <v>10</v>
      </c>
      <c r="O17" s="12">
        <v>10</v>
      </c>
      <c r="P17" s="12">
        <v>10</v>
      </c>
      <c r="Q17" s="12">
        <v>10</v>
      </c>
      <c r="R17" s="12">
        <v>1</v>
      </c>
      <c r="S17" s="12">
        <v>1</v>
      </c>
      <c r="T17" s="12">
        <v>1</v>
      </c>
      <c r="U17" s="12">
        <v>1</v>
      </c>
      <c r="V17" s="12">
        <v>1</v>
      </c>
      <c r="W17" s="12">
        <v>10</v>
      </c>
      <c r="X17" s="12">
        <v>10</v>
      </c>
      <c r="Y17" s="12">
        <v>10</v>
      </c>
      <c r="Z17" s="12">
        <v>0</v>
      </c>
      <c r="AA17" s="12">
        <v>0</v>
      </c>
      <c r="AB17" s="12">
        <v>10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P17" s="14" t="str">
        <f t="shared" si="1"/>
        <v xml:space="preserve">Valorisation,46.77Z Commerce de gros (commerce interentreprises) de dechets et debris,0,0,10,10,10,10,10,10,10,10,10,10,10,10,10,1,1,1,1,1,10,10,10,0,0,10,0,0,0,0,0,0,0,0,0,0,0,0</v>
      </c>
    </row>
    <row r="18" ht="19.5">
      <c r="A18" s="10" t="s">
        <v>47</v>
      </c>
      <c r="B18" s="18" t="s">
        <v>65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1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P18" s="14" t="str">
        <f t="shared" si="1"/>
        <v xml:space="preserve">Valorisation,13.93Z Fabrication de tapis et moquettes,0,0,0,0,0,0,0,0,0,0,0,0,0,0,0,0,0,0,0,0,1,0,0,0,0,0,0,0,0,0,0,0,0,0,0,0,0,0</v>
      </c>
    </row>
    <row r="19" ht="19.5">
      <c r="A19" s="10" t="s">
        <v>47</v>
      </c>
      <c r="B19" s="15" t="s">
        <v>66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1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P19" s="14" t="str">
        <f t="shared" si="1"/>
        <v xml:space="preserve">Valorisation,16.21Z Fabrication de placage et de panneaux de bois,0,0,0,0,0,0,0,0,0,0,0,1,1,0,0,0,0,0,0,0,0,0,0,0,0,0,0,0,0,0,0,0,0,0,0,0,0,0</v>
      </c>
    </row>
    <row r="20" ht="19.5">
      <c r="A20" s="10" t="s">
        <v>47</v>
      </c>
      <c r="B20" s="15" t="s">
        <v>67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 t="s">
        <v>44</v>
      </c>
      <c r="S20" s="12">
        <v>0</v>
      </c>
      <c r="T20" s="12" t="s">
        <v>44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P20" s="14" t="str">
        <f t="shared" si="1"/>
        <v xml:space="preserve">Valorisation,20.16Z Fabrication de matieres plastiques de base,0,0,0,0,0,0,0,0,0,0,0,0,0,0,0,0.1,0,0.1,0,0,0,0,0,0,0,0,0,0,0,0,0,0,0,0,0,0,0,0</v>
      </c>
    </row>
    <row r="21" ht="19.5">
      <c r="A21" s="10" t="s">
        <v>47</v>
      </c>
      <c r="B21" s="15" t="s">
        <v>68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 t="s">
        <v>44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P21" s="14" t="str">
        <f t="shared" si="1"/>
        <v xml:space="preserve">Valorisation,20.30Z Fabrication de peintures vernis encres et mastics,0,0,0,0,0,0,0,0,0,0,0,0,0,0,0,0,0,0,0,0,0,0,0,0,0,0,0,0,0,0,0,0.1,0,0,0,0,0,0</v>
      </c>
    </row>
    <row r="22" ht="19.5">
      <c r="A22" s="10" t="s">
        <v>47</v>
      </c>
      <c r="B22" s="15" t="s">
        <v>69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 t="s">
        <v>44</v>
      </c>
      <c r="S22" s="12">
        <v>0</v>
      </c>
      <c r="T22" s="12" t="s">
        <v>44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P22" s="14" t="str">
        <f t="shared" si="1"/>
        <v xml:space="preserve">Valorisation,22.21Z Fabrication de plaques feuilles tubes et profiles en matieres plastiques,0,0,0,0,0,0,0,0,0,0,0,0,0,0,0,0.1,0,0.1,0,0,0,0,0,0,0,0,0,0,0,0,0,0,0,0,0,0,0,0</v>
      </c>
    </row>
    <row r="23" ht="19.5">
      <c r="A23" s="10" t="s">
        <v>47</v>
      </c>
      <c r="B23" s="15" t="s">
        <v>70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 t="s">
        <v>44</v>
      </c>
      <c r="S23" s="12">
        <v>0</v>
      </c>
      <c r="T23" s="12" t="s">
        <v>44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P23" s="14" t="str">
        <f t="shared" si="1"/>
        <v xml:space="preserve">Valorisation,22.22Z Fabrication d'emballages en matieres plastiques,0,0,0,0,0,0,0,0,0,0,0,0,0,0,0,0.1,0,0.1,0,0,0,0,0,0,0,0,0,0,0,0,0,0,0,0,0,0,0,0</v>
      </c>
    </row>
    <row r="24" ht="19.5">
      <c r="A24" s="10" t="s">
        <v>47</v>
      </c>
      <c r="B24" s="15" t="s">
        <v>71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 t="s">
        <v>44</v>
      </c>
      <c r="S24" s="12">
        <v>0</v>
      </c>
      <c r="T24" s="12" t="s">
        <v>44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P24" s="14" t="str">
        <f t="shared" si="1"/>
        <v xml:space="preserve">Valorisation,22.23Z Fabrication d'emballages en matieres plastiques,0,0,0,0,0,0,0,0,0,0,0,0,0,0,0,0.1,0,0.1,0,0,0,0,0,0,0,0,0,0,0,0,0,0,0,0,0,0,0,0</v>
      </c>
    </row>
    <row r="25" ht="19.5">
      <c r="A25" s="10" t="s">
        <v>47</v>
      </c>
      <c r="B25" s="15" t="s">
        <v>72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 t="s">
        <v>44</v>
      </c>
      <c r="S25" s="12">
        <v>0</v>
      </c>
      <c r="T25" s="12" t="s">
        <v>44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P25" s="14" t="str">
        <f t="shared" si="1"/>
        <v xml:space="preserve">Valorisation,22.29A Fabrication de pieces techniques à base de matieres plastiques,0,0,0,0,0,0,0,0,0,0,0,0,0,0,0,0.1,0,0.1,0,0,0,0,0,0,0,0,0,0,0,0,0,0,0,0,0,0,0,0</v>
      </c>
    </row>
    <row r="26" ht="19.5">
      <c r="A26" s="10" t="s">
        <v>47</v>
      </c>
      <c r="B26" s="15" t="s">
        <v>73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 t="s">
        <v>44</v>
      </c>
      <c r="S26" s="12">
        <v>0</v>
      </c>
      <c r="T26" s="12" t="s">
        <v>44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P26" s="14" t="str">
        <f t="shared" si="1"/>
        <v xml:space="preserve">Valorisation,22.29B Fabrication de produits de consommation courante en matieres plastiques,0,0,0,0,0,0,0,0,0,0,0,0,0,0,0,0.1,0,0.1,0,0,0,0,0,0,0,0,0,0,0,0,0,0,0,0,0,0,0,0</v>
      </c>
    </row>
    <row r="27" ht="19.5">
      <c r="A27" s="10" t="s">
        <v>47</v>
      </c>
      <c r="B27" s="15" t="s">
        <v>74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 t="s">
        <v>42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P27" s="14" t="str">
        <f t="shared" si="1"/>
        <v xml:space="preserve">Valorisation,23.11Z Fabrication de verre plat,0,0,0,0,0,0.01,0,0,0,0,0,0,0,0,0,0,0,0,0,0,0,0,0,0,0,0,0,0,0,0,0,0,0,0,0,0,0,0</v>
      </c>
    </row>
    <row r="28" ht="19.5">
      <c r="A28" s="10" t="s">
        <v>47</v>
      </c>
      <c r="B28" s="15" t="s">
        <v>75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P28" s="14" t="str">
        <f t="shared" si="1"/>
        <v xml:space="preserve">Valorisation,23.14Z Fabrication de fibre de verre,0,0,0,0,0,1,0,0,0,0,0,0,0,0,0,0,0,0,0,0,0,0,0,0,0,0,0,0,0,0,0,0,0,0,0,0,0,0</v>
      </c>
    </row>
    <row r="29" ht="19.5">
      <c r="A29" s="10" t="s">
        <v>47</v>
      </c>
      <c r="B29" s="15" t="s">
        <v>76</v>
      </c>
      <c r="C29" s="12">
        <v>0</v>
      </c>
      <c r="D29" s="12">
        <v>0</v>
      </c>
      <c r="E29" s="12" t="s">
        <v>44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P29" s="14" t="str">
        <f t="shared" si="1"/>
        <v xml:space="preserve">Valorisation,23.51Z Fabrication de ciment,0,0,0.1,0,0,0,0,0,0,0,0,0,0,0,0,0,0,0,0,0,0,0,0,0,0,0,0,0,0,0,0,0,0,0,0,0,0,0</v>
      </c>
    </row>
    <row r="30" ht="19.5">
      <c r="A30" s="10" t="s">
        <v>47</v>
      </c>
      <c r="B30" s="15" t="s">
        <v>77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44</v>
      </c>
      <c r="L30" s="12" t="s">
        <v>44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P30" s="14" t="str">
        <f t="shared" si="1"/>
        <v xml:space="preserve">Valorisation,23.62Z Fabrication d'elements en plâtre pour la construction,0,0,0,0,0,0,0,0,0.1,0.1,0,0,0,0,0,0,0,0,0,0,0,0,0,0,0,0,0,0,0,0,0,0,0,0,0,0,0,0</v>
      </c>
    </row>
    <row r="31" ht="19.5">
      <c r="A31" s="10" t="s">
        <v>47</v>
      </c>
      <c r="B31" s="15" t="s">
        <v>78</v>
      </c>
      <c r="C31" s="12">
        <v>1</v>
      </c>
      <c r="D31" s="12">
        <v>0</v>
      </c>
      <c r="E31" s="12">
        <v>1</v>
      </c>
      <c r="F31" s="12">
        <v>1</v>
      </c>
      <c r="G31" s="12">
        <v>1</v>
      </c>
      <c r="H31" s="12">
        <v>1</v>
      </c>
      <c r="I31" s="12">
        <v>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1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P31" s="14" t="str">
        <f t="shared" si="1"/>
        <v xml:space="preserve">Valorisation,23.99Z Fabrication d'autres produits mineraux non metalliques n.c.a.,1,0,1,1,1,1,1,0,0,0,0,0,0,0,0,0,0,0,0,1,0,0,0,0,0,0,0,0,0,0,0,0,0,0,0,0,0,0</v>
      </c>
    </row>
    <row r="32" ht="19.5">
      <c r="A32" s="10" t="s">
        <v>47</v>
      </c>
      <c r="B32" s="15" t="s">
        <v>79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1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P32" s="14" t="str">
        <f t="shared" si="1"/>
        <v xml:space="preserve">Valorisation,24.42Z Metallurgie de l'aluminium,0,0,0,0,0,0,0,0,0,0,0,0,0,0,1,0,0,0,0,0,0,0,0,0,0,0,0,0,0,0,0,0,0,0,0,0,0,0</v>
      </c>
    </row>
    <row r="33" ht="19.5">
      <c r="A33" s="10" t="s">
        <v>47</v>
      </c>
      <c r="B33" s="15" t="s">
        <v>80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1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P33" s="14" t="str">
        <f t="shared" si="1"/>
        <v xml:space="preserve">Valorisation,24.44Z Metallurgie du cuivre,0,0,0,0,0,0,0,0,0,0,0,0,0,0,1,0,0,0,0,0,0,0,0,0,0,0,0,0,0,0,0,0,0,0,0,0,0,0</v>
      </c>
    </row>
    <row r="34" ht="19.5">
      <c r="A34" s="10" t="s">
        <v>47</v>
      </c>
      <c r="B34" s="15" t="s">
        <v>81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1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P34" s="14" t="str">
        <f t="shared" si="1"/>
        <v xml:space="preserve">Valorisation,24.45Z Metallurgie des autres metaux non ferreux,0,0,0,0,0,0,0,0,0,0,0,0,0,0,1,0,0,0,0,0,0,0,0,0,0,0,0,0,0,0,0,0,0,0,0,0,0,0</v>
      </c>
    </row>
    <row r="35" ht="19.5">
      <c r="A35" s="10" t="s">
        <v>47</v>
      </c>
      <c r="B35" s="15" t="s">
        <v>82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P35" s="14" t="str">
        <f t="shared" si="1"/>
        <v xml:space="preserve">Valorisation,24.52Z Fonderie d'acier,0,0,0,0,0,0,0,0,0,0,0,0,0,0,1,0,0,0,0,0,0,0,0,0,0,0,0,0,0,0,0,0,0,0,0,0,0,0</v>
      </c>
    </row>
    <row r="36" ht="19.5">
      <c r="A36" s="10" t="s">
        <v>47</v>
      </c>
      <c r="B36" s="15" t="s">
        <v>83</v>
      </c>
      <c r="C36" s="12">
        <v>1</v>
      </c>
      <c r="D36" s="12">
        <v>0</v>
      </c>
      <c r="E36" s="12">
        <v>10</v>
      </c>
      <c r="F36" s="12">
        <v>10</v>
      </c>
      <c r="G36" s="12">
        <v>10</v>
      </c>
      <c r="H36" s="12">
        <v>10</v>
      </c>
      <c r="I36" s="12">
        <v>10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P36" s="14" t="str">
        <f t="shared" si="1"/>
        <v xml:space="preserve">Valorisation,42.11Z Construction de routes et autoroutes,1,0,10,10,10,10,10,0,0,0,0,0,0,0,0,0,0,0,0,0,0,0,0,0,0,0,0,0,0,0,0,0,0,0,0,0,0,0</v>
      </c>
    </row>
    <row r="37" ht="19.5">
      <c r="A37" s="10" t="s">
        <v>47</v>
      </c>
      <c r="B37" s="16" t="s">
        <v>84</v>
      </c>
      <c r="C37" s="12">
        <v>1</v>
      </c>
      <c r="D37" s="12">
        <v>0</v>
      </c>
      <c r="E37" s="12">
        <v>10</v>
      </c>
      <c r="F37" s="12">
        <v>10</v>
      </c>
      <c r="G37" s="12">
        <v>10</v>
      </c>
      <c r="H37" s="12">
        <v>10</v>
      </c>
      <c r="I37" s="12">
        <v>10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P37" s="14" t="str">
        <f t="shared" si="1"/>
        <v xml:space="preserve">Valorisation,42.99Z Construction d'autres ouvrages de genie civil n.c.a.,1,0,10,10,10,10,10,0,0,0,0,0,0,0,0,0,0,0,0,0,0,0,0,0,0,0,0,0,0,0,0,0,0,0,0,0,0,0</v>
      </c>
    </row>
    <row r="38" ht="19.5">
      <c r="A38" s="19" t="s">
        <v>85</v>
      </c>
      <c r="B38" s="16" t="s">
        <v>86</v>
      </c>
      <c r="C38" s="13">
        <v>1</v>
      </c>
      <c r="D38" s="13">
        <v>1</v>
      </c>
      <c r="E38" s="12" t="s">
        <v>46</v>
      </c>
      <c r="F38" s="12" t="s">
        <v>42</v>
      </c>
      <c r="G38" s="12" t="s">
        <v>42</v>
      </c>
      <c r="H38" s="12" t="s">
        <v>42</v>
      </c>
      <c r="I38" s="12" t="s">
        <v>46</v>
      </c>
      <c r="J38" s="12" t="s">
        <v>46</v>
      </c>
      <c r="K38" s="12" t="s">
        <v>46</v>
      </c>
      <c r="L38" s="12" t="s">
        <v>45</v>
      </c>
      <c r="M38" s="12" t="s">
        <v>45</v>
      </c>
      <c r="N38" s="12" t="s">
        <v>42</v>
      </c>
      <c r="O38" s="12" t="s">
        <v>42</v>
      </c>
      <c r="P38" s="12" t="s">
        <v>42</v>
      </c>
      <c r="Q38" s="12" t="s">
        <v>46</v>
      </c>
      <c r="R38" s="12" t="s">
        <v>45</v>
      </c>
      <c r="S38" s="12" t="s">
        <v>45</v>
      </c>
      <c r="T38" s="12" t="s">
        <v>45</v>
      </c>
      <c r="U38" s="12" t="s">
        <v>45</v>
      </c>
      <c r="V38" s="12" t="s">
        <v>46</v>
      </c>
      <c r="W38" s="12" t="s">
        <v>46</v>
      </c>
      <c r="X38" s="12" t="s">
        <v>87</v>
      </c>
      <c r="Y38" s="12" t="s">
        <v>42</v>
      </c>
      <c r="Z38" s="12" t="s">
        <v>45</v>
      </c>
      <c r="AA38" s="12" t="s">
        <v>44</v>
      </c>
      <c r="AB38" s="12" t="s">
        <v>45</v>
      </c>
      <c r="AC38" s="13" t="s">
        <v>42</v>
      </c>
      <c r="AD38" s="13" t="s">
        <v>42</v>
      </c>
      <c r="AE38" s="13" t="s">
        <v>42</v>
      </c>
      <c r="AF38" s="13" t="s">
        <v>42</v>
      </c>
      <c r="AG38" s="13" t="s">
        <v>42</v>
      </c>
      <c r="AH38" s="13" t="s">
        <v>42</v>
      </c>
      <c r="AI38" s="13" t="s">
        <v>42</v>
      </c>
      <c r="AJ38" s="13" t="s">
        <v>42</v>
      </c>
      <c r="AK38" s="13" t="s">
        <v>42</v>
      </c>
      <c r="AL38" s="13" t="s">
        <v>42</v>
      </c>
      <c r="AM38" s="13" t="s">
        <v>42</v>
      </c>
      <c r="AN38" s="13" t="s">
        <v>42</v>
      </c>
      <c r="AP38" s="14" t="str">
        <f t="shared" si="1"/>
        <v xml:space="preserve">reemploi et tri,82.99Z,1,1,0.05,0.01,0.01,0.01,0.05,0.05,0.05,0.001,0.001,0.01,0.01,0.01,0.05,0.001,0.001,0.001,0.001,0.05,0.05,0.005,0.01,0.001,0.1,0.001,0.01,0.01,0.01,0.01,0.01,0.01,0.01,0.01,0.01,0.01,0.01,0.01</v>
      </c>
    </row>
    <row r="39" ht="19.5">
      <c r="A39" s="19" t="s">
        <v>85</v>
      </c>
      <c r="B39" s="16" t="s">
        <v>88</v>
      </c>
      <c r="C39" s="13">
        <v>1</v>
      </c>
      <c r="D39" s="13">
        <v>1</v>
      </c>
      <c r="E39" s="12" t="s">
        <v>46</v>
      </c>
      <c r="F39" s="12" t="s">
        <v>42</v>
      </c>
      <c r="G39" s="12" t="s">
        <v>42</v>
      </c>
      <c r="H39" s="12" t="s">
        <v>42</v>
      </c>
      <c r="I39" s="12" t="s">
        <v>46</v>
      </c>
      <c r="J39" s="12" t="s">
        <v>46</v>
      </c>
      <c r="K39" s="12" t="s">
        <v>46</v>
      </c>
      <c r="L39" s="12" t="s">
        <v>45</v>
      </c>
      <c r="M39" s="12" t="s">
        <v>45</v>
      </c>
      <c r="N39" s="12" t="s">
        <v>42</v>
      </c>
      <c r="O39" s="12" t="s">
        <v>42</v>
      </c>
      <c r="P39" s="12" t="s">
        <v>42</v>
      </c>
      <c r="Q39" s="12" t="s">
        <v>46</v>
      </c>
      <c r="R39" s="12" t="s">
        <v>45</v>
      </c>
      <c r="S39" s="12" t="s">
        <v>45</v>
      </c>
      <c r="T39" s="12" t="s">
        <v>45</v>
      </c>
      <c r="U39" s="12" t="s">
        <v>45</v>
      </c>
      <c r="V39" s="12" t="s">
        <v>46</v>
      </c>
      <c r="W39" s="12" t="s">
        <v>46</v>
      </c>
      <c r="X39" s="12" t="s">
        <v>87</v>
      </c>
      <c r="Y39" s="12" t="s">
        <v>42</v>
      </c>
      <c r="Z39" s="12" t="s">
        <v>45</v>
      </c>
      <c r="AA39" s="12" t="s">
        <v>44</v>
      </c>
      <c r="AB39" s="12" t="s">
        <v>45</v>
      </c>
      <c r="AC39" s="13" t="s">
        <v>42</v>
      </c>
      <c r="AD39" s="13" t="s">
        <v>42</v>
      </c>
      <c r="AE39" s="13" t="s">
        <v>42</v>
      </c>
      <c r="AF39" s="13" t="s">
        <v>42</v>
      </c>
      <c r="AG39" s="13" t="s">
        <v>42</v>
      </c>
      <c r="AH39" s="13" t="s">
        <v>42</v>
      </c>
      <c r="AI39" s="13" t="s">
        <v>42</v>
      </c>
      <c r="AJ39" s="13" t="s">
        <v>42</v>
      </c>
      <c r="AK39" s="13" t="s">
        <v>42</v>
      </c>
      <c r="AL39" s="13" t="s">
        <v>42</v>
      </c>
      <c r="AM39" s="13" t="s">
        <v>42</v>
      </c>
      <c r="AN39" s="13" t="s">
        <v>42</v>
      </c>
      <c r="AP39" s="14" t="str">
        <f t="shared" si="1"/>
        <v xml:space="preserve">reemploi et tri,85.59A,1,1,0.05,0.01,0.01,0.01,0.05,0.05,0.05,0.001,0.001,0.01,0.01,0.01,0.05,0.001,0.001,0.001,0.001,0.05,0.05,0.005,0.01,0.001,0.1,0.001,0.01,0.01,0.01,0.01,0.01,0.01,0.01,0.01,0.01,0.01,0.01,0.01</v>
      </c>
    </row>
    <row r="40" ht="19.5">
      <c r="A40" s="19" t="s">
        <v>85</v>
      </c>
      <c r="B40" s="16" t="s">
        <v>89</v>
      </c>
      <c r="C40" s="13">
        <v>1</v>
      </c>
      <c r="D40" s="13">
        <v>1</v>
      </c>
      <c r="E40" s="12" t="s">
        <v>46</v>
      </c>
      <c r="F40" s="12" t="s">
        <v>42</v>
      </c>
      <c r="G40" s="12" t="s">
        <v>42</v>
      </c>
      <c r="H40" s="12" t="s">
        <v>42</v>
      </c>
      <c r="I40" s="12" t="s">
        <v>46</v>
      </c>
      <c r="J40" s="12" t="s">
        <v>46</v>
      </c>
      <c r="K40" s="12" t="s">
        <v>46</v>
      </c>
      <c r="L40" s="12" t="s">
        <v>45</v>
      </c>
      <c r="M40" s="12" t="s">
        <v>45</v>
      </c>
      <c r="N40" s="12" t="s">
        <v>42</v>
      </c>
      <c r="O40" s="12" t="s">
        <v>42</v>
      </c>
      <c r="P40" s="12" t="s">
        <v>42</v>
      </c>
      <c r="Q40" s="12" t="s">
        <v>46</v>
      </c>
      <c r="R40" s="12" t="s">
        <v>45</v>
      </c>
      <c r="S40" s="12" t="s">
        <v>45</v>
      </c>
      <c r="T40" s="12" t="s">
        <v>45</v>
      </c>
      <c r="U40" s="12" t="s">
        <v>45</v>
      </c>
      <c r="V40" s="12" t="s">
        <v>46</v>
      </c>
      <c r="W40" s="12" t="s">
        <v>46</v>
      </c>
      <c r="X40" s="12" t="s">
        <v>87</v>
      </c>
      <c r="Y40" s="12" t="s">
        <v>42</v>
      </c>
      <c r="Z40" s="12" t="s">
        <v>45</v>
      </c>
      <c r="AA40" s="12" t="s">
        <v>44</v>
      </c>
      <c r="AB40" s="12" t="s">
        <v>45</v>
      </c>
      <c r="AC40" s="13" t="s">
        <v>42</v>
      </c>
      <c r="AD40" s="13" t="s">
        <v>42</v>
      </c>
      <c r="AE40" s="13" t="s">
        <v>42</v>
      </c>
      <c r="AF40" s="13" t="s">
        <v>42</v>
      </c>
      <c r="AG40" s="13" t="s">
        <v>42</v>
      </c>
      <c r="AH40" s="13" t="s">
        <v>42</v>
      </c>
      <c r="AI40" s="13" t="s">
        <v>42</v>
      </c>
      <c r="AJ40" s="13" t="s">
        <v>42</v>
      </c>
      <c r="AK40" s="13" t="s">
        <v>42</v>
      </c>
      <c r="AL40" s="13" t="s">
        <v>42</v>
      </c>
      <c r="AM40" s="13" t="s">
        <v>42</v>
      </c>
      <c r="AN40" s="13" t="s">
        <v>42</v>
      </c>
      <c r="AP40" s="14" t="str">
        <f t="shared" si="1"/>
        <v xml:space="preserve">reemploi et tri,88.10C,1,1,0.05,0.01,0.01,0.01,0.05,0.05,0.05,0.001,0.001,0.01,0.01,0.01,0.05,0.001,0.001,0.001,0.001,0.05,0.05,0.005,0.01,0.001,0.1,0.001,0.01,0.01,0.01,0.01,0.01,0.01,0.01,0.01,0.01,0.01,0.01,0.01</v>
      </c>
    </row>
    <row r="41" ht="19.5">
      <c r="A41" s="19" t="s">
        <v>85</v>
      </c>
      <c r="B41" s="16" t="s">
        <v>90</v>
      </c>
      <c r="C41" s="13">
        <v>1</v>
      </c>
      <c r="D41" s="13">
        <v>1</v>
      </c>
      <c r="E41" s="12" t="s">
        <v>46</v>
      </c>
      <c r="F41" s="12" t="s">
        <v>42</v>
      </c>
      <c r="G41" s="12" t="s">
        <v>42</v>
      </c>
      <c r="H41" s="12" t="s">
        <v>42</v>
      </c>
      <c r="I41" s="12" t="s">
        <v>46</v>
      </c>
      <c r="J41" s="12" t="s">
        <v>46</v>
      </c>
      <c r="K41" s="12" t="s">
        <v>46</v>
      </c>
      <c r="L41" s="12" t="s">
        <v>45</v>
      </c>
      <c r="M41" s="12" t="s">
        <v>45</v>
      </c>
      <c r="N41" s="12" t="s">
        <v>42</v>
      </c>
      <c r="O41" s="12" t="s">
        <v>42</v>
      </c>
      <c r="P41" s="12" t="s">
        <v>42</v>
      </c>
      <c r="Q41" s="12" t="s">
        <v>46</v>
      </c>
      <c r="R41" s="12" t="s">
        <v>45</v>
      </c>
      <c r="S41" s="12" t="s">
        <v>45</v>
      </c>
      <c r="T41" s="12" t="s">
        <v>45</v>
      </c>
      <c r="U41" s="12" t="s">
        <v>45</v>
      </c>
      <c r="V41" s="12" t="s">
        <v>46</v>
      </c>
      <c r="W41" s="12" t="s">
        <v>46</v>
      </c>
      <c r="X41" s="12" t="s">
        <v>87</v>
      </c>
      <c r="Y41" s="12" t="s">
        <v>42</v>
      </c>
      <c r="Z41" s="12" t="s">
        <v>45</v>
      </c>
      <c r="AA41" s="12" t="s">
        <v>44</v>
      </c>
      <c r="AB41" s="12" t="s">
        <v>45</v>
      </c>
      <c r="AC41" s="13" t="s">
        <v>42</v>
      </c>
      <c r="AD41" s="13" t="s">
        <v>42</v>
      </c>
      <c r="AE41" s="13" t="s">
        <v>42</v>
      </c>
      <c r="AF41" s="13" t="s">
        <v>42</v>
      </c>
      <c r="AG41" s="13" t="s">
        <v>42</v>
      </c>
      <c r="AH41" s="13" t="s">
        <v>42</v>
      </c>
      <c r="AI41" s="13" t="s">
        <v>42</v>
      </c>
      <c r="AJ41" s="13" t="s">
        <v>42</v>
      </c>
      <c r="AK41" s="13" t="s">
        <v>42</v>
      </c>
      <c r="AL41" s="13" t="s">
        <v>42</v>
      </c>
      <c r="AM41" s="13" t="s">
        <v>42</v>
      </c>
      <c r="AN41" s="13" t="s">
        <v>42</v>
      </c>
      <c r="AP41" s="14" t="str">
        <f t="shared" si="1"/>
        <v xml:space="preserve">reemploi et tri,88.99A,1,1,0.05,0.01,0.01,0.01,0.05,0.05,0.05,0.001,0.001,0.01,0.01,0.01,0.05,0.001,0.001,0.001,0.001,0.05,0.05,0.005,0.01,0.001,0.1,0.001,0.01,0.01,0.01,0.01,0.01,0.01,0.01,0.01,0.01,0.01,0.01,0.01</v>
      </c>
    </row>
    <row r="42" ht="19.5">
      <c r="A42" s="19" t="s">
        <v>85</v>
      </c>
      <c r="B42" s="16" t="s">
        <v>91</v>
      </c>
      <c r="C42" s="13">
        <v>1</v>
      </c>
      <c r="D42" s="13">
        <v>1</v>
      </c>
      <c r="E42" s="12" t="s">
        <v>46</v>
      </c>
      <c r="F42" s="12" t="s">
        <v>42</v>
      </c>
      <c r="G42" s="12" t="s">
        <v>42</v>
      </c>
      <c r="H42" s="12" t="s">
        <v>42</v>
      </c>
      <c r="I42" s="12" t="s">
        <v>46</v>
      </c>
      <c r="J42" s="12" t="s">
        <v>46</v>
      </c>
      <c r="K42" s="12" t="s">
        <v>46</v>
      </c>
      <c r="L42" s="12" t="s">
        <v>45</v>
      </c>
      <c r="M42" s="12" t="s">
        <v>45</v>
      </c>
      <c r="N42" s="12" t="s">
        <v>42</v>
      </c>
      <c r="O42" s="12" t="s">
        <v>42</v>
      </c>
      <c r="P42" s="12" t="s">
        <v>42</v>
      </c>
      <c r="Q42" s="12" t="s">
        <v>46</v>
      </c>
      <c r="R42" s="12" t="s">
        <v>45</v>
      </c>
      <c r="S42" s="12" t="s">
        <v>45</v>
      </c>
      <c r="T42" s="12" t="s">
        <v>45</v>
      </c>
      <c r="U42" s="12" t="s">
        <v>45</v>
      </c>
      <c r="V42" s="12" t="s">
        <v>46</v>
      </c>
      <c r="W42" s="12" t="s">
        <v>46</v>
      </c>
      <c r="X42" s="12" t="s">
        <v>87</v>
      </c>
      <c r="Y42" s="12" t="s">
        <v>42</v>
      </c>
      <c r="Z42" s="12" t="s">
        <v>45</v>
      </c>
      <c r="AA42" s="12" t="s">
        <v>44</v>
      </c>
      <c r="AB42" s="12" t="s">
        <v>45</v>
      </c>
      <c r="AC42" s="13" t="s">
        <v>42</v>
      </c>
      <c r="AD42" s="13" t="s">
        <v>42</v>
      </c>
      <c r="AE42" s="13" t="s">
        <v>42</v>
      </c>
      <c r="AF42" s="13" t="s">
        <v>42</v>
      </c>
      <c r="AG42" s="13" t="s">
        <v>42</v>
      </c>
      <c r="AH42" s="13" t="s">
        <v>42</v>
      </c>
      <c r="AI42" s="13" t="s">
        <v>42</v>
      </c>
      <c r="AJ42" s="13" t="s">
        <v>42</v>
      </c>
      <c r="AK42" s="13" t="s">
        <v>42</v>
      </c>
      <c r="AL42" s="13" t="s">
        <v>42</v>
      </c>
      <c r="AM42" s="13" t="s">
        <v>42</v>
      </c>
      <c r="AN42" s="13" t="s">
        <v>42</v>
      </c>
      <c r="AP42" s="14" t="str">
        <f t="shared" si="1"/>
        <v xml:space="preserve">reemploi et tri,88.99B,1,1,0.05,0.01,0.01,0.01,0.05,0.05,0.05,0.001,0.001,0.01,0.01,0.01,0.05,0.001,0.001,0.001,0.001,0.05,0.05,0.005,0.01,0.001,0.1,0.001,0.01,0.01,0.01,0.01,0.01,0.01,0.01,0.01,0.01,0.01,0.01,0.01</v>
      </c>
    </row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CORDRIE Benjamin</dc:creator>
  <dc:description/>
  <dc:language>fr-FR</dc:language>
  <cp:lastModifiedBy>Maxence VANDENDORPE</cp:lastModifiedBy>
  <cp:revision>8</cp:revision>
  <dcterms:created xsi:type="dcterms:W3CDTF">2022-04-25T11:59:44Z</dcterms:created>
  <dcterms:modified xsi:type="dcterms:W3CDTF">2022-07-29T08:56:23Z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