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6" windowWidth="23136" windowHeight="12072"/>
  </bookViews>
  <sheets>
    <sheet name="Лист2" sheetId="2" r:id="rId1"/>
    <sheet name="Лист1" sheetId="3" r:id="rId2"/>
  </sheets>
  <calcPr calcId="145621" refMode="R1C1"/>
</workbook>
</file>

<file path=xl/calcChain.xml><?xml version="1.0" encoding="utf-8"?>
<calcChain xmlns="http://schemas.openxmlformats.org/spreadsheetml/2006/main">
  <c r="AF21" i="2" l="1"/>
</calcChain>
</file>

<file path=xl/sharedStrings.xml><?xml version="1.0" encoding="utf-8"?>
<sst xmlns="http://schemas.openxmlformats.org/spreadsheetml/2006/main" count="133" uniqueCount="96">
  <si>
    <t xml:space="preserve">ВАРИАНТЫ </t>
  </si>
  <si>
    <t>ЛР7  Самонаведение ЛА на цель</t>
  </si>
  <si>
    <t>Максимальная перегрузка ракеты, g</t>
  </si>
  <si>
    <t>Ракеты России</t>
  </si>
  <si>
    <t>Малой дальности</t>
  </si>
  <si>
    <t>Р-60М - 2695 км\ч</t>
  </si>
  <si>
    <t>Средней дальности</t>
  </si>
  <si>
    <t>Р-27 - 4860 км\ч</t>
  </si>
  <si>
    <t>Р-77 - 4310 км\ч</t>
  </si>
  <si>
    <t>Большой дальности</t>
  </si>
  <si>
    <t>Р-33 - 4850 км\ч</t>
  </si>
  <si>
    <t>Р-37 - 6470 км\ч</t>
  </si>
  <si>
    <t>Ракеты США</t>
  </si>
  <si>
    <t>AIM-9М - 2690 км\ч</t>
  </si>
  <si>
    <t>AIM-7 Sparrow - 4310 км\ч</t>
  </si>
  <si>
    <t>AIM-120 AMRAAM - 4300 км\ч</t>
  </si>
  <si>
    <t>AIM-54С Phoenix - 5390 км\ч</t>
  </si>
  <si>
    <r>
      <t>Су-35</t>
    </r>
    <r>
      <rPr>
        <sz val="11"/>
        <color theme="1"/>
        <rFont val="Arial"/>
        <family val="2"/>
        <charset val="204"/>
      </rPr>
      <t xml:space="preserve"> - 2425 км\ч</t>
    </r>
  </si>
  <si>
    <r>
      <t>Су-57</t>
    </r>
    <r>
      <rPr>
        <sz val="11"/>
        <color theme="1"/>
        <rFont val="Arial"/>
        <family val="2"/>
        <charset val="204"/>
      </rPr>
      <t xml:space="preserve"> - 2640 км\ч</t>
    </r>
  </si>
  <si>
    <r>
      <t>МиГ-29</t>
    </r>
    <r>
      <rPr>
        <sz val="11"/>
        <color theme="1"/>
        <rFont val="Arial"/>
        <family val="2"/>
        <charset val="204"/>
      </rPr>
      <t xml:space="preserve"> - 2480 км\ч</t>
    </r>
  </si>
  <si>
    <r>
      <t>МиГ-31</t>
    </r>
    <r>
      <rPr>
        <sz val="11"/>
        <color theme="1"/>
        <rFont val="Arial"/>
        <family val="2"/>
        <charset val="204"/>
      </rPr>
      <t xml:space="preserve"> - 3230 км\ч</t>
    </r>
  </si>
  <si>
    <r>
      <t>F-15</t>
    </r>
    <r>
      <rPr>
        <sz val="11"/>
        <color theme="1"/>
        <rFont val="Arial"/>
        <family val="2"/>
        <charset val="204"/>
      </rPr>
      <t xml:space="preserve"> - 2690 км\ч</t>
    </r>
  </si>
  <si>
    <r>
      <t>F\A-18</t>
    </r>
    <r>
      <rPr>
        <sz val="11"/>
        <color theme="1"/>
        <rFont val="Arial"/>
        <family val="2"/>
        <charset val="204"/>
      </rPr>
      <t xml:space="preserve"> - 1940 км\ч</t>
    </r>
  </si>
  <si>
    <r>
      <t>F-22</t>
    </r>
    <r>
      <rPr>
        <sz val="11"/>
        <color theme="1"/>
        <rFont val="Arial"/>
        <family val="2"/>
        <charset val="204"/>
      </rPr>
      <t xml:space="preserve"> - 2420 км\ч</t>
    </r>
  </si>
  <si>
    <t>Р-60М</t>
  </si>
  <si>
    <t>Р-27</t>
  </si>
  <si>
    <t>Р-77</t>
  </si>
  <si>
    <t>Р-33</t>
  </si>
  <si>
    <t>Р-37</t>
  </si>
  <si>
    <t>AIM-9М</t>
  </si>
  <si>
    <t>AIM-7</t>
  </si>
  <si>
    <t>AIM-120</t>
  </si>
  <si>
    <t>AIM-54С</t>
  </si>
  <si>
    <t>Ракета</t>
  </si>
  <si>
    <t>Р-73 - 4500 км/час</t>
  </si>
  <si>
    <t>Р-73</t>
  </si>
  <si>
    <r>
      <t>F-35</t>
    </r>
    <r>
      <rPr>
        <sz val="11"/>
        <color theme="1"/>
        <rFont val="Arial"/>
        <family val="2"/>
        <charset val="204"/>
      </rPr>
      <t xml:space="preserve"> - 1930 км\ч</t>
    </r>
  </si>
  <si>
    <t>Цель</t>
  </si>
  <si>
    <t>F-15</t>
  </si>
  <si>
    <t>F-22</t>
  </si>
  <si>
    <t>F-35</t>
  </si>
  <si>
    <t>F\A-18</t>
  </si>
  <si>
    <r>
      <t xml:space="preserve">F-16 </t>
    </r>
    <r>
      <rPr>
        <sz val="11"/>
        <color theme="1"/>
        <rFont val="Arial"/>
        <family val="2"/>
        <charset val="204"/>
      </rPr>
      <t>-2120 км\ч</t>
    </r>
  </si>
  <si>
    <t>F-16</t>
  </si>
  <si>
    <t>Радиус действия РВ, м</t>
  </si>
  <si>
    <t>40g</t>
  </si>
  <si>
    <t>/</t>
  </si>
  <si>
    <t>AA-9 Amos</t>
  </si>
  <si>
    <t>ИУ+ПРЛС</t>
  </si>
  <si>
    <t>228 (максимальная)</t>
  </si>
  <si>
    <t>Р-60</t>
  </si>
  <si>
    <t>AA-8 Aphid</t>
  </si>
  <si>
    <t>ИК</t>
  </si>
  <si>
    <t>10 (максимальная)</t>
  </si>
  <si>
    <t>AA-11 Archer</t>
  </si>
  <si>
    <t>30 (максимальная)</t>
  </si>
  <si>
    <t>AA-12 Adder</t>
  </si>
  <si>
    <t>ИУ+АРЛС</t>
  </si>
  <si>
    <t>82 — 175 (максимальная)</t>
  </si>
  <si>
    <t>AA-X-13 Arrow</t>
  </si>
  <si>
    <t>300 (максимальная)</t>
  </si>
  <si>
    <r>
      <t>КС-172</t>
    </r>
    <r>
      <rPr>
        <sz val="8"/>
        <color rgb="FF202122"/>
        <rFont val="Arial"/>
        <family val="2"/>
        <charset val="204"/>
      </rPr>
      <t> / </t>
    </r>
    <r>
      <rPr>
        <sz val="8"/>
        <color rgb="FFBA0000"/>
        <rFont val="Arial"/>
        <family val="2"/>
        <charset val="204"/>
      </rPr>
      <t>Р-172</t>
    </r>
  </si>
  <si>
    <t>AAM-L</t>
  </si>
  <si>
    <t>400 (максимальная)</t>
  </si>
  <si>
    <t>Страна</t>
  </si>
  <si>
    <t>Наименование</t>
  </si>
  <si>
    <t>Тип ГСН</t>
  </si>
  <si>
    <t>Длина, мм</t>
  </si>
  <si>
    <t>Диаметр, мм</t>
  </si>
  <si>
    <t>Размах крыла, мм</t>
  </si>
  <si>
    <t>Масса ракеты, кг</t>
  </si>
  <si>
    <t>Масса боевой</t>
  </si>
  <si>
    <t>части, кг</t>
  </si>
  <si>
    <t>Дальность</t>
  </si>
  <si>
    <t>пуска, км</t>
  </si>
  <si>
    <t>Скорость, М</t>
  </si>
  <si>
    <t>110 км</t>
  </si>
  <si>
    <t>200 км</t>
  </si>
  <si>
    <t>12g</t>
  </si>
  <si>
    <t>РВВ-МД</t>
  </si>
  <si>
    <t>30 км</t>
  </si>
  <si>
    <t>Начальный курс движения цели, градусы</t>
  </si>
  <si>
    <t>Начальная дальность до цели, км</t>
  </si>
  <si>
    <t>Начальный азимут цели, градусы</t>
  </si>
  <si>
    <t>300 км</t>
  </si>
  <si>
    <t>100 км</t>
  </si>
  <si>
    <t>80 км</t>
  </si>
  <si>
    <t>10g</t>
  </si>
  <si>
    <t>10 км</t>
  </si>
  <si>
    <t>Dмакс</t>
  </si>
  <si>
    <t>РВВ-БД - 6470 км\ч</t>
  </si>
  <si>
    <t>РВВ-СД - 4500 км/час</t>
  </si>
  <si>
    <t>27 км</t>
  </si>
  <si>
    <t>РВВ-МД - 4500 км/час</t>
  </si>
  <si>
    <t>Самолеты США</t>
  </si>
  <si>
    <t>Самолеты России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</si>
</sst>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18"/>
      <color theme="1"/>
      <name val="Arial"/>
      <family val="2"/>
      <charset val="204"/>
    </font>
    <font>
      <b/>
      <u/>
      <sz val="11"/>
      <color theme="1"/>
      <name val="Arial"/>
      <family val="2"/>
      <charset val="204"/>
    </font>
    <font>
      <i/>
      <sz val="11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sz val="8"/>
      <color rgb="FF202122"/>
      <name val="Arial"/>
      <family val="2"/>
      <charset val="204"/>
    </font>
    <font>
      <sz val="8"/>
      <color rgb="FF0645AD"/>
      <name val="Arial"/>
      <family val="2"/>
      <charset val="204"/>
    </font>
    <font>
      <i/>
      <sz val="8"/>
      <color rgb="FF202122"/>
      <name val="Arial"/>
      <family val="2"/>
      <charset val="204"/>
    </font>
    <font>
      <sz val="8"/>
      <color rgb="FFBA00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b/>
      <sz val="8"/>
      <color rgb="FF202122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5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/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2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11" fillId="2" borderId="15" xfId="1" applyFill="1" applyBorder="1" applyAlignment="1">
      <alignment horizontal="left" vertical="center" wrapText="1"/>
    </xf>
    <xf numFmtId="0" fontId="9" fillId="2" borderId="16" xfId="0" applyFont="1" applyFill="1" applyBorder="1" applyAlignment="1">
      <alignment horizontal="left" vertical="center" wrapText="1"/>
    </xf>
    <xf numFmtId="0" fontId="8" fillId="2" borderId="15" xfId="0" applyFont="1" applyFill="1" applyBorder="1" applyAlignment="1">
      <alignment horizontal="left" vertical="center" wrapText="1"/>
    </xf>
    <xf numFmtId="0" fontId="11" fillId="2" borderId="15" xfId="1" applyFill="1" applyBorder="1" applyAlignment="1">
      <alignment vertical="center" wrapText="1"/>
    </xf>
    <xf numFmtId="0" fontId="11" fillId="2" borderId="16" xfId="1" applyFill="1" applyBorder="1" applyAlignment="1">
      <alignment vertical="center" wrapText="1"/>
    </xf>
    <xf numFmtId="0" fontId="7" fillId="2" borderId="15" xfId="0" applyFont="1" applyFill="1" applyBorder="1" applyAlignment="1">
      <alignment vertical="center" wrapText="1"/>
    </xf>
    <xf numFmtId="0" fontId="7" fillId="2" borderId="16" xfId="0" applyFont="1" applyFill="1" applyBorder="1" applyAlignment="1">
      <alignment vertical="center" wrapText="1"/>
    </xf>
    <xf numFmtId="0" fontId="8" fillId="2" borderId="15" xfId="0" applyFont="1" applyFill="1" applyBorder="1" applyAlignment="1">
      <alignment vertical="center" wrapText="1"/>
    </xf>
    <xf numFmtId="0" fontId="8" fillId="2" borderId="16" xfId="0" applyFont="1" applyFill="1" applyBorder="1" applyAlignment="1">
      <alignment vertical="center" wrapText="1"/>
    </xf>
    <xf numFmtId="0" fontId="12" fillId="3" borderId="15" xfId="0" applyFont="1" applyFill="1" applyBorder="1" applyAlignment="1">
      <alignment horizontal="center" vertical="center" wrapText="1"/>
    </xf>
    <xf numFmtId="0" fontId="12" fillId="3" borderId="16" xfId="0" applyFont="1" applyFill="1" applyBorder="1" applyAlignment="1">
      <alignment horizontal="center" vertical="center" wrapText="1"/>
    </xf>
    <xf numFmtId="0" fontId="12" fillId="3" borderId="15" xfId="0" applyFont="1" applyFill="1" applyBorder="1" applyAlignment="1">
      <alignment horizontal="center" vertical="center" wrapText="1"/>
    </xf>
    <xf numFmtId="0" fontId="12" fillId="3" borderId="16" xfId="0" applyFont="1" applyFill="1" applyBorder="1" applyAlignment="1">
      <alignment horizontal="center" vertical="center" wrapText="1"/>
    </xf>
    <xf numFmtId="0" fontId="11" fillId="3" borderId="15" xfId="1" applyFill="1" applyBorder="1" applyAlignment="1">
      <alignment horizontal="center" vertical="center" wrapText="1"/>
    </xf>
    <xf numFmtId="0" fontId="11" fillId="3" borderId="16" xfId="1" applyFill="1" applyBorder="1" applyAlignment="1">
      <alignment horizontal="center" vertical="center" wrapText="1"/>
    </xf>
    <xf numFmtId="0" fontId="5" fillId="4" borderId="0" xfId="0" applyFont="1" applyFill="1" applyAlignment="1">
      <alignment vertical="center"/>
    </xf>
    <xf numFmtId="0" fontId="5" fillId="5" borderId="0" xfId="0" applyFont="1" applyFill="1" applyAlignment="1">
      <alignment vertical="center"/>
    </xf>
    <xf numFmtId="0" fontId="5" fillId="6" borderId="0" xfId="0" applyFont="1" applyFill="1" applyAlignment="1">
      <alignment vertical="center"/>
    </xf>
    <xf numFmtId="0" fontId="1" fillId="4" borderId="0" xfId="0" applyFont="1" applyFill="1" applyAlignment="1"/>
    <xf numFmtId="0" fontId="0" fillId="4" borderId="0" xfId="0" applyFill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0" xfId="0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1" fillId="0" borderId="2" xfId="0" applyFont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0" fillId="0" borderId="0" xfId="0" applyAlignment="1">
      <alignment horizontal="right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mruColors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ommons.wikimedia.org/wiki/File:Flag_of_the_Soviet_Union.svg?uselang=ru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s://commons.wikimedia.org/wiki/File:Flag_of_Russia.svg?uselang=ru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3</xdr:col>
      <xdr:colOff>213360</xdr:colOff>
      <xdr:row>5</xdr:row>
      <xdr:rowOff>144780</xdr:rowOff>
    </xdr:to>
    <xdr:pic>
      <xdr:nvPicPr>
        <xdr:cNvPr id="2" name="Рисунок 1" descr="Россия">
          <a:hlinkClick xmlns:r="http://schemas.openxmlformats.org/officeDocument/2006/relationships" r:id="rId1" tooltip="Россия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2202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213360</xdr:colOff>
      <xdr:row>6</xdr:row>
      <xdr:rowOff>106680</xdr:rowOff>
    </xdr:to>
    <xdr:pic>
      <xdr:nvPicPr>
        <xdr:cNvPr id="3" name="Рисунок 2" descr="Союз Советских Социалистических Республик">
          <a:hlinkClick xmlns:r="http://schemas.openxmlformats.org/officeDocument/2006/relationships" r:id="rId3" tooltip="Союз Советских Социалистических Республик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2014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213360</xdr:colOff>
      <xdr:row>7</xdr:row>
      <xdr:rowOff>144780</xdr:rowOff>
    </xdr:to>
    <xdr:pic>
      <xdr:nvPicPr>
        <xdr:cNvPr id="4" name="Рисунок 3" descr="Россия">
          <a:hlinkClick xmlns:r="http://schemas.openxmlformats.org/officeDocument/2006/relationships" r:id="rId1" tooltip="Россия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31064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213360</xdr:colOff>
      <xdr:row>8</xdr:row>
      <xdr:rowOff>106680</xdr:rowOff>
    </xdr:to>
    <xdr:pic>
      <xdr:nvPicPr>
        <xdr:cNvPr id="5" name="Рисунок 4" descr="Союз Советских Социалистических Республик">
          <a:hlinkClick xmlns:r="http://schemas.openxmlformats.org/officeDocument/2006/relationships" r:id="rId3" tooltip="Союз Советских Социалистических Республик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50876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213360</xdr:colOff>
      <xdr:row>9</xdr:row>
      <xdr:rowOff>144780</xdr:rowOff>
    </xdr:to>
    <xdr:pic>
      <xdr:nvPicPr>
        <xdr:cNvPr id="6" name="Рисунок 5" descr="Россия">
          <a:hlinkClick xmlns:r="http://schemas.openxmlformats.org/officeDocument/2006/relationships" r:id="rId1" tooltip="Россия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6992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213360</xdr:colOff>
      <xdr:row>10</xdr:row>
      <xdr:rowOff>106680</xdr:rowOff>
    </xdr:to>
    <xdr:pic>
      <xdr:nvPicPr>
        <xdr:cNvPr id="7" name="Рисунок 6" descr="Союз Советских Социалистических Республик">
          <a:hlinkClick xmlns:r="http://schemas.openxmlformats.org/officeDocument/2006/relationships" r:id="rId3" tooltip="Союз Советских Социалистических Республик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88214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213360</xdr:colOff>
      <xdr:row>11</xdr:row>
      <xdr:rowOff>144780</xdr:rowOff>
    </xdr:to>
    <xdr:pic>
      <xdr:nvPicPr>
        <xdr:cNvPr id="8" name="Рисунок 7" descr="Россия">
          <a:hlinkClick xmlns:r="http://schemas.openxmlformats.org/officeDocument/2006/relationships" r:id="rId1" tooltip="Россия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14884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213360</xdr:colOff>
      <xdr:row>13</xdr:row>
      <xdr:rowOff>144780</xdr:rowOff>
    </xdr:to>
    <xdr:pic>
      <xdr:nvPicPr>
        <xdr:cNvPr id="9" name="Рисунок 8" descr="Россия">
          <a:hlinkClick xmlns:r="http://schemas.openxmlformats.org/officeDocument/2006/relationships" r:id="rId1" tooltip="Россия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59842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213360</xdr:colOff>
      <xdr:row>15</xdr:row>
      <xdr:rowOff>144780</xdr:rowOff>
    </xdr:to>
    <xdr:pic>
      <xdr:nvPicPr>
        <xdr:cNvPr id="10" name="Рисунок 9" descr="Россия">
          <a:hlinkClick xmlns:r="http://schemas.openxmlformats.org/officeDocument/2006/relationships" r:id="rId1" tooltip="Россия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04800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ru.wikipedia.org/wiki/%D0%A0-37" TargetMode="External"/><Relationship Id="rId3" Type="http://schemas.openxmlformats.org/officeDocument/2006/relationships/hyperlink" Target="https://commons.wikimedia.org/wiki/File:Flag_of_Russia.svg?uselang=ru" TargetMode="External"/><Relationship Id="rId7" Type="http://schemas.openxmlformats.org/officeDocument/2006/relationships/hyperlink" Target="https://ru.wikipedia.org/wiki/%D0%A0-77" TargetMode="External"/><Relationship Id="rId2" Type="http://schemas.openxmlformats.org/officeDocument/2006/relationships/hyperlink" Target="https://ru.wikipedia.org/wiki/%D0%A0-33" TargetMode="External"/><Relationship Id="rId1" Type="http://schemas.openxmlformats.org/officeDocument/2006/relationships/hyperlink" Target="https://commons.wikimedia.org/wiki/File:Flag_of_Russia.svg?uselang=ru" TargetMode="External"/><Relationship Id="rId6" Type="http://schemas.openxmlformats.org/officeDocument/2006/relationships/hyperlink" Target="https://ru.wikipedia.org/wiki/%D0%A0-73" TargetMode="External"/><Relationship Id="rId5" Type="http://schemas.openxmlformats.org/officeDocument/2006/relationships/hyperlink" Target="https://commons.wikimedia.org/wiki/File:Flag_of_Russia.svg?uselang=ru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ru.wikipedia.org/wiki/%D0%A0-60" TargetMode="External"/><Relationship Id="rId9" Type="http://schemas.openxmlformats.org/officeDocument/2006/relationships/hyperlink" Target="https://ru.wikipedia.org/wiki/%D0%A7%D0%B8%D1%81%D0%BB%D0%BE_%D0%9C%D0%B0%D1%85%D0%B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"/>
  <sheetViews>
    <sheetView tabSelected="1" zoomScale="130" zoomScaleNormal="130" workbookViewId="0">
      <selection activeCell="X17" sqref="X17"/>
    </sheetView>
  </sheetViews>
  <sheetFormatPr defaultRowHeight="14.4" x14ac:dyDescent="0.3"/>
  <cols>
    <col min="1" max="1" width="5.88671875" style="2" customWidth="1"/>
    <col min="2" max="2" width="8.6640625" customWidth="1"/>
    <col min="3" max="3" width="12.109375" customWidth="1"/>
    <col min="4" max="4" width="5.6640625" customWidth="1"/>
    <col min="5" max="5" width="8.6640625" customWidth="1"/>
    <col min="6" max="6" width="5.109375" customWidth="1"/>
    <col min="7" max="7" width="5.33203125" hidden="1" customWidth="1"/>
    <col min="8" max="8" width="5.109375" hidden="1" customWidth="1"/>
    <col min="9" max="9" width="4.33203125" hidden="1" customWidth="1"/>
    <col min="10" max="10" width="15.88671875" hidden="1" customWidth="1"/>
    <col min="11" max="11" width="7.5546875" style="5" customWidth="1"/>
    <col min="12" max="14" width="6.6640625" style="5" customWidth="1"/>
    <col min="15" max="15" width="6.6640625" style="47" customWidth="1"/>
    <col min="16" max="16" width="6.6640625" style="5" customWidth="1"/>
    <col min="17" max="17" width="6.6640625" style="47" customWidth="1"/>
    <col min="18" max="18" width="6.6640625" style="5" customWidth="1"/>
    <col min="19" max="20" width="6.6640625" style="47" customWidth="1"/>
    <col min="21" max="21" width="6.6640625" style="5" customWidth="1"/>
    <col min="22" max="22" width="6.6640625" style="47" customWidth="1"/>
    <col min="23" max="23" width="8.33203125" style="5" customWidth="1"/>
    <col min="24" max="24" width="9.109375" style="5" customWidth="1"/>
    <col min="25" max="25" width="7.44140625" style="5" customWidth="1"/>
    <col min="26" max="26" width="7.88671875" style="5" customWidth="1"/>
    <col min="27" max="27" width="7.6640625" style="5" customWidth="1"/>
    <col min="28" max="29" width="6.6640625" style="5" customWidth="1"/>
    <col min="30" max="30" width="7.44140625" style="5" customWidth="1"/>
    <col min="31" max="48" width="5.33203125" customWidth="1"/>
  </cols>
  <sheetData>
    <row r="1" spans="1:30" x14ac:dyDescent="0.3">
      <c r="A1" s="18" t="s">
        <v>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46"/>
      <c r="P1" s="18"/>
      <c r="Q1" s="46"/>
      <c r="R1" s="18"/>
      <c r="S1" s="46"/>
      <c r="T1" s="46"/>
      <c r="U1" s="18"/>
      <c r="V1" s="46"/>
      <c r="W1" s="18"/>
      <c r="X1" s="18"/>
      <c r="Y1" s="18"/>
      <c r="Z1" s="18"/>
      <c r="AA1" s="18"/>
      <c r="AB1" s="18"/>
      <c r="AC1" s="18"/>
      <c r="AD1" s="18"/>
    </row>
    <row r="2" spans="1:30" ht="15.75" thickBot="1" x14ac:dyDescent="0.3"/>
    <row r="3" spans="1:30" s="1" customFormat="1" ht="15" thickBot="1" x14ac:dyDescent="0.35">
      <c r="A3" s="22" t="s">
        <v>0</v>
      </c>
      <c r="B3" s="23"/>
      <c r="C3" s="23"/>
      <c r="D3" s="23"/>
      <c r="E3" s="23"/>
      <c r="F3" s="23"/>
      <c r="G3" s="23"/>
      <c r="H3" s="23"/>
      <c r="I3" s="23"/>
      <c r="J3" s="24"/>
      <c r="K3" s="9">
        <v>1</v>
      </c>
      <c r="L3" s="3">
        <v>2</v>
      </c>
      <c r="M3" s="3">
        <v>3</v>
      </c>
      <c r="N3" s="3">
        <v>4</v>
      </c>
      <c r="O3" s="48">
        <v>5</v>
      </c>
      <c r="P3" s="3">
        <v>6</v>
      </c>
      <c r="Q3" s="48">
        <v>7</v>
      </c>
      <c r="R3" s="3">
        <v>8</v>
      </c>
      <c r="S3" s="48">
        <v>9</v>
      </c>
      <c r="T3" s="48">
        <v>10</v>
      </c>
      <c r="U3" s="3">
        <v>11</v>
      </c>
      <c r="V3" s="48">
        <v>12</v>
      </c>
      <c r="W3" s="3">
        <v>13</v>
      </c>
      <c r="X3" s="3">
        <v>14</v>
      </c>
      <c r="Y3" s="3">
        <v>15</v>
      </c>
      <c r="Z3" s="3">
        <v>16</v>
      </c>
      <c r="AA3" s="3">
        <v>17</v>
      </c>
      <c r="AB3" s="3">
        <v>18</v>
      </c>
      <c r="AC3" s="3">
        <v>19</v>
      </c>
      <c r="AD3" s="4">
        <v>20</v>
      </c>
    </row>
    <row r="4" spans="1:30" x14ac:dyDescent="0.3">
      <c r="A4" s="54" t="s">
        <v>33</v>
      </c>
      <c r="B4" s="55"/>
      <c r="C4" s="55"/>
      <c r="D4" s="55"/>
      <c r="E4" s="55"/>
      <c r="F4" s="55"/>
      <c r="G4" s="55"/>
      <c r="H4" s="55"/>
      <c r="I4" s="55"/>
      <c r="J4" s="56"/>
      <c r="K4" s="10" t="s">
        <v>79</v>
      </c>
      <c r="L4" s="6" t="s">
        <v>25</v>
      </c>
      <c r="M4" s="6" t="s">
        <v>26</v>
      </c>
      <c r="N4" s="6" t="s">
        <v>27</v>
      </c>
      <c r="O4" s="49" t="s">
        <v>28</v>
      </c>
      <c r="P4" s="6" t="s">
        <v>24</v>
      </c>
      <c r="Q4" s="49" t="s">
        <v>25</v>
      </c>
      <c r="R4" s="6" t="s">
        <v>26</v>
      </c>
      <c r="S4" s="49" t="s">
        <v>27</v>
      </c>
      <c r="T4" s="49" t="s">
        <v>28</v>
      </c>
      <c r="U4" s="6" t="s">
        <v>35</v>
      </c>
      <c r="V4" s="49" t="s">
        <v>35</v>
      </c>
      <c r="W4" s="6" t="s">
        <v>32</v>
      </c>
      <c r="X4" s="6" t="s">
        <v>29</v>
      </c>
      <c r="Y4" s="6" t="s">
        <v>30</v>
      </c>
      <c r="Z4" s="6" t="s">
        <v>31</v>
      </c>
      <c r="AA4" s="6" t="s">
        <v>32</v>
      </c>
      <c r="AB4" s="6" t="s">
        <v>29</v>
      </c>
      <c r="AC4" s="6" t="s">
        <v>32</v>
      </c>
      <c r="AD4" s="12" t="s">
        <v>29</v>
      </c>
    </row>
    <row r="5" spans="1:30" ht="15" thickBot="1" x14ac:dyDescent="0.35">
      <c r="A5" s="19" t="s">
        <v>2</v>
      </c>
      <c r="B5" s="20"/>
      <c r="C5" s="20"/>
      <c r="D5" s="20"/>
      <c r="E5" s="20"/>
      <c r="F5" s="20"/>
      <c r="G5" s="20"/>
      <c r="H5" s="20"/>
      <c r="I5" s="20"/>
      <c r="J5" s="21"/>
      <c r="K5" s="11">
        <v>12</v>
      </c>
      <c r="L5" s="7">
        <v>10</v>
      </c>
      <c r="M5" s="7">
        <v>12</v>
      </c>
      <c r="N5" s="7">
        <v>10</v>
      </c>
      <c r="O5" s="50">
        <v>12</v>
      </c>
      <c r="P5" s="7">
        <v>7</v>
      </c>
      <c r="Q5" s="50">
        <v>15</v>
      </c>
      <c r="R5" s="7">
        <v>12</v>
      </c>
      <c r="S5" s="50">
        <v>8</v>
      </c>
      <c r="T5" s="50">
        <v>12</v>
      </c>
      <c r="U5" s="7">
        <v>12</v>
      </c>
      <c r="V5" s="50">
        <v>25</v>
      </c>
      <c r="W5" s="7">
        <v>7</v>
      </c>
      <c r="X5" s="7">
        <v>10</v>
      </c>
      <c r="Y5" s="7">
        <v>8</v>
      </c>
      <c r="Z5" s="7">
        <v>15</v>
      </c>
      <c r="AA5" s="7">
        <v>12</v>
      </c>
      <c r="AB5" s="7">
        <v>10</v>
      </c>
      <c r="AC5" s="7">
        <v>12</v>
      </c>
      <c r="AD5" s="8">
        <v>10</v>
      </c>
    </row>
    <row r="6" spans="1:30" ht="15" thickBot="1" x14ac:dyDescent="0.35">
      <c r="A6" s="19" t="s">
        <v>44</v>
      </c>
      <c r="B6" s="20"/>
      <c r="C6" s="20"/>
      <c r="D6" s="20"/>
      <c r="E6" s="20"/>
      <c r="F6" s="20"/>
      <c r="G6" s="20"/>
      <c r="H6" s="20"/>
      <c r="I6" s="20"/>
      <c r="J6" s="21"/>
      <c r="K6" s="11">
        <v>8</v>
      </c>
      <c r="L6" s="7">
        <v>40</v>
      </c>
      <c r="M6" s="7">
        <v>60</v>
      </c>
      <c r="N6" s="7">
        <v>80</v>
      </c>
      <c r="O6" s="50">
        <v>12</v>
      </c>
      <c r="P6" s="7">
        <v>50</v>
      </c>
      <c r="Q6" s="50">
        <v>10</v>
      </c>
      <c r="R6" s="7">
        <v>40</v>
      </c>
      <c r="S6" s="50">
        <v>7</v>
      </c>
      <c r="T6" s="50">
        <v>8</v>
      </c>
      <c r="U6" s="7">
        <v>70</v>
      </c>
      <c r="V6" s="50">
        <v>5</v>
      </c>
      <c r="W6" s="7">
        <v>30</v>
      </c>
      <c r="X6" s="7">
        <v>40</v>
      </c>
      <c r="Y6" s="7">
        <v>60</v>
      </c>
      <c r="Z6" s="7">
        <v>80</v>
      </c>
      <c r="AA6" s="7">
        <v>70</v>
      </c>
      <c r="AB6" s="7">
        <v>50</v>
      </c>
      <c r="AC6" s="7">
        <v>30</v>
      </c>
      <c r="AD6" s="8">
        <v>40</v>
      </c>
    </row>
    <row r="7" spans="1:30" x14ac:dyDescent="0.3">
      <c r="A7" s="54" t="s">
        <v>37</v>
      </c>
      <c r="B7" s="55"/>
      <c r="C7" s="55"/>
      <c r="D7" s="55"/>
      <c r="E7" s="55"/>
      <c r="F7" s="55"/>
      <c r="G7" s="55"/>
      <c r="H7" s="55"/>
      <c r="I7" s="55"/>
      <c r="J7" s="56"/>
      <c r="K7" s="10" t="s">
        <v>41</v>
      </c>
      <c r="L7" s="6" t="s">
        <v>39</v>
      </c>
      <c r="M7" s="6" t="s">
        <v>40</v>
      </c>
      <c r="N7" s="6" t="s">
        <v>43</v>
      </c>
      <c r="O7" s="49" t="s">
        <v>39</v>
      </c>
      <c r="P7" s="6" t="s">
        <v>41</v>
      </c>
      <c r="Q7" s="49" t="s">
        <v>41</v>
      </c>
      <c r="R7" s="6" t="s">
        <v>40</v>
      </c>
      <c r="S7" s="49" t="s">
        <v>38</v>
      </c>
      <c r="T7" s="49" t="s">
        <v>40</v>
      </c>
      <c r="U7" s="10" t="s">
        <v>38</v>
      </c>
      <c r="V7" s="49" t="s">
        <v>43</v>
      </c>
      <c r="W7" s="6" t="s">
        <v>38</v>
      </c>
      <c r="X7" s="6" t="s">
        <v>41</v>
      </c>
      <c r="Y7" s="6" t="s">
        <v>40</v>
      </c>
      <c r="Z7" s="6" t="s">
        <v>39</v>
      </c>
      <c r="AA7" s="6" t="s">
        <v>40</v>
      </c>
      <c r="AB7" s="6" t="s">
        <v>39</v>
      </c>
      <c r="AC7" s="6" t="s">
        <v>43</v>
      </c>
      <c r="AD7" s="12" t="s">
        <v>43</v>
      </c>
    </row>
    <row r="8" spans="1:30" x14ac:dyDescent="0.3">
      <c r="A8" s="25" t="s">
        <v>82</v>
      </c>
      <c r="B8" s="26"/>
      <c r="C8" s="26"/>
      <c r="D8" s="26"/>
      <c r="E8" s="26"/>
      <c r="F8" s="26"/>
      <c r="G8" s="26"/>
      <c r="H8" s="26"/>
      <c r="I8" s="26"/>
      <c r="J8" s="27"/>
      <c r="K8" s="10">
        <v>10</v>
      </c>
      <c r="L8" s="6">
        <v>140</v>
      </c>
      <c r="M8" s="6">
        <v>120</v>
      </c>
      <c r="N8" s="6">
        <v>150</v>
      </c>
      <c r="O8" s="49">
        <v>130</v>
      </c>
      <c r="P8" s="6">
        <v>40</v>
      </c>
      <c r="Q8" s="49">
        <v>35</v>
      </c>
      <c r="R8" s="6">
        <v>100</v>
      </c>
      <c r="S8" s="49">
        <v>110</v>
      </c>
      <c r="T8" s="49">
        <v>75</v>
      </c>
      <c r="U8" s="6">
        <v>45</v>
      </c>
      <c r="V8" s="49">
        <v>12</v>
      </c>
      <c r="W8" s="6">
        <v>120</v>
      </c>
      <c r="X8" s="6">
        <v>50</v>
      </c>
      <c r="Y8" s="6">
        <v>90</v>
      </c>
      <c r="Z8" s="6">
        <v>110</v>
      </c>
      <c r="AA8" s="6">
        <v>140</v>
      </c>
      <c r="AB8" s="6">
        <v>45</v>
      </c>
      <c r="AC8" s="6">
        <v>190</v>
      </c>
      <c r="AD8" s="12">
        <v>140</v>
      </c>
    </row>
    <row r="9" spans="1:30" ht="15" customHeight="1" x14ac:dyDescent="0.3">
      <c r="A9" s="25" t="s">
        <v>83</v>
      </c>
      <c r="B9" s="26"/>
      <c r="C9" s="26"/>
      <c r="D9" s="26"/>
      <c r="E9" s="26"/>
      <c r="F9" s="26"/>
      <c r="G9" s="26"/>
      <c r="H9" s="26"/>
      <c r="I9" s="26"/>
      <c r="J9" s="27"/>
      <c r="K9" s="10">
        <v>10</v>
      </c>
      <c r="L9" s="6">
        <v>15</v>
      </c>
      <c r="M9" s="6">
        <v>5</v>
      </c>
      <c r="N9" s="6">
        <v>3</v>
      </c>
      <c r="O9" s="49">
        <v>2</v>
      </c>
      <c r="P9" s="6">
        <v>0</v>
      </c>
      <c r="Q9" s="49">
        <v>3</v>
      </c>
      <c r="R9" s="6">
        <v>-3</v>
      </c>
      <c r="S9" s="49">
        <v>-5</v>
      </c>
      <c r="T9" s="49">
        <v>-10</v>
      </c>
      <c r="U9" s="6">
        <v>-20</v>
      </c>
      <c r="V9" s="49">
        <v>3</v>
      </c>
      <c r="W9" s="6">
        <v>5</v>
      </c>
      <c r="X9" s="6">
        <v>3</v>
      </c>
      <c r="Y9" s="6">
        <v>2</v>
      </c>
      <c r="Z9" s="6">
        <v>-3</v>
      </c>
      <c r="AA9" s="6">
        <v>-5</v>
      </c>
      <c r="AB9" s="6">
        <v>-10</v>
      </c>
      <c r="AC9" s="6">
        <v>0</v>
      </c>
      <c r="AD9" s="12">
        <v>0</v>
      </c>
    </row>
    <row r="10" spans="1:30" x14ac:dyDescent="0.3">
      <c r="A10" s="25" t="s">
        <v>81</v>
      </c>
      <c r="B10" s="26"/>
      <c r="C10" s="26"/>
      <c r="D10" s="26"/>
      <c r="E10" s="26"/>
      <c r="F10" s="26"/>
      <c r="G10" s="26"/>
      <c r="H10" s="26"/>
      <c r="I10" s="26"/>
      <c r="J10" s="27"/>
      <c r="K10" s="10">
        <v>0</v>
      </c>
      <c r="L10" s="6">
        <v>45</v>
      </c>
      <c r="M10" s="6">
        <v>90</v>
      </c>
      <c r="N10" s="6">
        <v>135</v>
      </c>
      <c r="O10" s="49">
        <v>-10</v>
      </c>
      <c r="P10" s="6">
        <v>225</v>
      </c>
      <c r="Q10" s="49">
        <v>15</v>
      </c>
      <c r="R10" s="6">
        <v>305</v>
      </c>
      <c r="S10" s="49">
        <v>35</v>
      </c>
      <c r="T10" s="49">
        <v>20</v>
      </c>
      <c r="U10" s="6">
        <v>135</v>
      </c>
      <c r="V10" s="49">
        <v>-30</v>
      </c>
      <c r="W10" s="6">
        <v>225</v>
      </c>
      <c r="X10" s="6">
        <v>270</v>
      </c>
      <c r="Y10" s="6">
        <v>305</v>
      </c>
      <c r="Z10" s="6">
        <v>135</v>
      </c>
      <c r="AA10" s="6">
        <v>180</v>
      </c>
      <c r="AB10" s="6">
        <v>225</v>
      </c>
      <c r="AC10" s="6">
        <v>270</v>
      </c>
      <c r="AD10" s="12">
        <v>0</v>
      </c>
    </row>
    <row r="12" spans="1:30" x14ac:dyDescent="0.3">
      <c r="C12" s="13"/>
    </row>
    <row r="13" spans="1:30" ht="22.8" x14ac:dyDescent="0.3">
      <c r="B13" s="14" t="s">
        <v>3</v>
      </c>
      <c r="K13" s="14" t="s">
        <v>12</v>
      </c>
      <c r="Q13" s="52" t="s">
        <v>94</v>
      </c>
    </row>
    <row r="14" spans="1:30" x14ac:dyDescent="0.3">
      <c r="B14" s="15" t="s">
        <v>4</v>
      </c>
      <c r="E14" s="15" t="s">
        <v>89</v>
      </c>
      <c r="K14" s="15" t="s">
        <v>4</v>
      </c>
      <c r="Q14" s="53" t="s">
        <v>21</v>
      </c>
    </row>
    <row r="15" spans="1:30" x14ac:dyDescent="0.3">
      <c r="B15" s="45" t="s">
        <v>5</v>
      </c>
      <c r="C15" s="45"/>
      <c r="E15" s="45" t="s">
        <v>88</v>
      </c>
      <c r="K15" s="16" t="s">
        <v>13</v>
      </c>
      <c r="Q15" s="53" t="s">
        <v>42</v>
      </c>
    </row>
    <row r="16" spans="1:30" x14ac:dyDescent="0.3">
      <c r="B16" s="45" t="s">
        <v>34</v>
      </c>
      <c r="C16" s="45"/>
      <c r="E16" s="45" t="s">
        <v>92</v>
      </c>
      <c r="K16" s="13"/>
      <c r="Q16" s="53" t="s">
        <v>22</v>
      </c>
    </row>
    <row r="17" spans="2:32" x14ac:dyDescent="0.3">
      <c r="B17" s="45" t="s">
        <v>93</v>
      </c>
      <c r="C17" s="45"/>
      <c r="D17" s="57" t="s">
        <v>78</v>
      </c>
      <c r="E17" s="45" t="s">
        <v>80</v>
      </c>
      <c r="K17" s="15" t="s">
        <v>6</v>
      </c>
      <c r="Q17" s="53" t="s">
        <v>23</v>
      </c>
    </row>
    <row r="18" spans="2:32" x14ac:dyDescent="0.3">
      <c r="B18" s="15" t="s">
        <v>6</v>
      </c>
      <c r="D18" s="57"/>
      <c r="K18" s="16" t="s">
        <v>14</v>
      </c>
      <c r="Q18" s="53" t="s">
        <v>36</v>
      </c>
    </row>
    <row r="19" spans="2:32" x14ac:dyDescent="0.3">
      <c r="B19" s="44" t="s">
        <v>7</v>
      </c>
      <c r="C19" s="44"/>
      <c r="D19" s="57"/>
      <c r="E19" s="44" t="s">
        <v>86</v>
      </c>
      <c r="K19" s="16" t="s">
        <v>15</v>
      </c>
    </row>
    <row r="20" spans="2:32" ht="22.8" x14ac:dyDescent="0.3">
      <c r="B20" s="44" t="s">
        <v>8</v>
      </c>
      <c r="C20" s="44"/>
      <c r="D20" s="57"/>
      <c r="E20" s="44" t="s">
        <v>85</v>
      </c>
      <c r="K20" s="15" t="s">
        <v>9</v>
      </c>
      <c r="Q20" s="52" t="s">
        <v>95</v>
      </c>
      <c r="AD20"/>
      <c r="AF20" s="5">
        <v>800</v>
      </c>
    </row>
    <row r="21" spans="2:32" x14ac:dyDescent="0.3">
      <c r="B21" s="44" t="s">
        <v>91</v>
      </c>
      <c r="C21" s="44"/>
      <c r="D21" s="57" t="s">
        <v>45</v>
      </c>
      <c r="E21" s="44" t="s">
        <v>76</v>
      </c>
      <c r="K21" s="17" t="s">
        <v>16</v>
      </c>
      <c r="Q21" s="53" t="s">
        <v>17</v>
      </c>
      <c r="AD21"/>
      <c r="AF21" s="5">
        <f>AF20/1000*3600</f>
        <v>2880</v>
      </c>
    </row>
    <row r="22" spans="2:32" x14ac:dyDescent="0.3">
      <c r="B22" s="15" t="s">
        <v>9</v>
      </c>
      <c r="D22" s="57"/>
      <c r="L22" s="13"/>
      <c r="M22" s="13"/>
      <c r="N22" s="13"/>
      <c r="O22" s="51"/>
      <c r="P22" s="13"/>
      <c r="Q22" s="53" t="s">
        <v>18</v>
      </c>
      <c r="V22" s="51"/>
      <c r="Y22" s="13"/>
      <c r="Z22" s="13"/>
      <c r="AA22" s="13"/>
      <c r="AB22" s="13"/>
      <c r="AC22" s="13"/>
    </row>
    <row r="23" spans="2:32" x14ac:dyDescent="0.3">
      <c r="B23" s="43" t="s">
        <v>10</v>
      </c>
      <c r="C23" s="43"/>
      <c r="D23" s="57"/>
      <c r="E23" s="43" t="s">
        <v>77</v>
      </c>
      <c r="Q23" s="53" t="s">
        <v>19</v>
      </c>
      <c r="R23" s="13"/>
      <c r="S23" s="51"/>
      <c r="U23" s="13"/>
    </row>
    <row r="24" spans="2:32" x14ac:dyDescent="0.3">
      <c r="B24" s="43" t="s">
        <v>11</v>
      </c>
      <c r="C24" s="43"/>
      <c r="D24" s="57"/>
      <c r="E24" s="43" t="s">
        <v>84</v>
      </c>
      <c r="L24" s="13"/>
      <c r="M24" s="13"/>
      <c r="N24" s="13"/>
      <c r="O24" s="51"/>
      <c r="P24" s="13"/>
      <c r="Q24" s="53" t="s">
        <v>20</v>
      </c>
      <c r="V24" s="51"/>
      <c r="W24" s="13"/>
      <c r="X24" s="13"/>
      <c r="Y24" s="13"/>
      <c r="Z24" s="13"/>
      <c r="AA24" s="13"/>
      <c r="AB24" s="13"/>
      <c r="AC24" s="13"/>
    </row>
    <row r="25" spans="2:32" x14ac:dyDescent="0.3">
      <c r="B25" s="43" t="s">
        <v>90</v>
      </c>
      <c r="C25" s="43"/>
      <c r="D25" s="57" t="s">
        <v>87</v>
      </c>
      <c r="E25" s="43" t="s">
        <v>77</v>
      </c>
    </row>
    <row r="26" spans="2:32" x14ac:dyDescent="0.3">
      <c r="D26" s="5"/>
      <c r="L26" s="13"/>
      <c r="M26" s="13"/>
      <c r="N26" s="13"/>
      <c r="O26" s="51"/>
      <c r="P26" s="13"/>
      <c r="V26" s="51"/>
      <c r="W26" s="13"/>
      <c r="X26" s="13"/>
      <c r="Y26" s="13"/>
      <c r="Z26" s="13"/>
      <c r="AA26" s="13"/>
      <c r="AB26" s="13"/>
      <c r="AC26" s="13"/>
    </row>
    <row r="28" spans="2:32" x14ac:dyDescent="0.3">
      <c r="D28" s="5"/>
      <c r="L28" s="13"/>
      <c r="M28" s="13"/>
      <c r="N28" s="13"/>
      <c r="O28" s="51"/>
      <c r="P28" s="13"/>
      <c r="V28" s="51"/>
      <c r="W28" s="13"/>
      <c r="X28" s="13"/>
      <c r="Y28" s="13"/>
      <c r="Z28" s="13"/>
      <c r="AA28" s="13"/>
      <c r="AB28" s="13"/>
      <c r="AC28" s="13"/>
    </row>
    <row r="30" spans="2:32" x14ac:dyDescent="0.3">
      <c r="D30" s="5"/>
    </row>
    <row r="31" spans="2:32" x14ac:dyDescent="0.3">
      <c r="D31" s="5"/>
    </row>
    <row r="32" spans="2:32" x14ac:dyDescent="0.3">
      <c r="D32" s="5"/>
    </row>
  </sheetData>
  <mergeCells count="8">
    <mergeCell ref="A6:J6"/>
    <mergeCell ref="A3:J3"/>
    <mergeCell ref="A4:J4"/>
    <mergeCell ref="A5:J5"/>
    <mergeCell ref="A8:J8"/>
    <mergeCell ref="A7:J7"/>
    <mergeCell ref="A10:J10"/>
    <mergeCell ref="A9:J9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M17"/>
  <sheetViews>
    <sheetView zoomScale="130" zoomScaleNormal="130" workbookViewId="0">
      <selection activeCell="M14" sqref="M14:M15"/>
    </sheetView>
  </sheetViews>
  <sheetFormatPr defaultRowHeight="14.4" x14ac:dyDescent="0.3"/>
  <sheetData>
    <row r="3" spans="4:13" ht="15" thickBot="1" x14ac:dyDescent="0.35"/>
    <row r="4" spans="4:13" ht="20.399999999999999" x14ac:dyDescent="0.3">
      <c r="D4" s="39" t="s">
        <v>64</v>
      </c>
      <c r="E4" s="39" t="s">
        <v>65</v>
      </c>
      <c r="F4" s="39" t="s">
        <v>66</v>
      </c>
      <c r="G4" s="39" t="s">
        <v>67</v>
      </c>
      <c r="H4" s="39" t="s">
        <v>68</v>
      </c>
      <c r="I4" s="39" t="s">
        <v>69</v>
      </c>
      <c r="J4" s="39" t="s">
        <v>70</v>
      </c>
      <c r="K4" s="37" t="s">
        <v>71</v>
      </c>
      <c r="L4" s="37" t="s">
        <v>73</v>
      </c>
      <c r="M4" s="41" t="s">
        <v>75</v>
      </c>
    </row>
    <row r="5" spans="4:13" ht="15" thickBot="1" x14ac:dyDescent="0.35">
      <c r="D5" s="40"/>
      <c r="E5" s="40"/>
      <c r="F5" s="40"/>
      <c r="G5" s="40"/>
      <c r="H5" s="40"/>
      <c r="I5" s="40"/>
      <c r="J5" s="40"/>
      <c r="K5" s="38" t="s">
        <v>72</v>
      </c>
      <c r="L5" s="38" t="s">
        <v>74</v>
      </c>
      <c r="M5" s="42"/>
    </row>
    <row r="6" spans="4:13" ht="15.6" customHeight="1" x14ac:dyDescent="0.3">
      <c r="D6" s="31" t="s">
        <v>46</v>
      </c>
      <c r="E6" s="28" t="s">
        <v>27</v>
      </c>
      <c r="F6" s="33" t="s">
        <v>48</v>
      </c>
      <c r="G6" s="33">
        <v>4150</v>
      </c>
      <c r="H6" s="33">
        <v>380</v>
      </c>
      <c r="I6" s="33">
        <v>900</v>
      </c>
      <c r="J6" s="33">
        <v>490</v>
      </c>
      <c r="K6" s="33">
        <v>47</v>
      </c>
      <c r="L6" s="33" t="s">
        <v>49</v>
      </c>
      <c r="M6" s="33">
        <v>3.5</v>
      </c>
    </row>
    <row r="7" spans="4:13" ht="15" thickBot="1" x14ac:dyDescent="0.35">
      <c r="D7" s="32"/>
      <c r="E7" s="29" t="s">
        <v>47</v>
      </c>
      <c r="F7" s="34"/>
      <c r="G7" s="34"/>
      <c r="H7" s="34"/>
      <c r="I7" s="34"/>
      <c r="J7" s="34"/>
      <c r="K7" s="34"/>
      <c r="L7" s="34"/>
      <c r="M7" s="34"/>
    </row>
    <row r="8" spans="4:13" ht="15.6" customHeight="1" x14ac:dyDescent="0.3">
      <c r="D8" s="31" t="s">
        <v>46</v>
      </c>
      <c r="E8" s="28" t="s">
        <v>50</v>
      </c>
      <c r="F8" s="33" t="s">
        <v>52</v>
      </c>
      <c r="G8" s="33">
        <v>2100</v>
      </c>
      <c r="H8" s="33">
        <v>120</v>
      </c>
      <c r="I8" s="33">
        <v>390</v>
      </c>
      <c r="J8" s="33">
        <v>43.5</v>
      </c>
      <c r="K8" s="33">
        <v>3</v>
      </c>
      <c r="L8" s="33" t="s">
        <v>53</v>
      </c>
      <c r="M8" s="33">
        <v>2.7</v>
      </c>
    </row>
    <row r="9" spans="4:13" ht="15" thickBot="1" x14ac:dyDescent="0.35">
      <c r="D9" s="32"/>
      <c r="E9" s="29" t="s">
        <v>51</v>
      </c>
      <c r="F9" s="34"/>
      <c r="G9" s="34"/>
      <c r="H9" s="34"/>
      <c r="I9" s="34"/>
      <c r="J9" s="34"/>
      <c r="K9" s="34"/>
      <c r="L9" s="34"/>
      <c r="M9" s="34"/>
    </row>
    <row r="10" spans="4:13" x14ac:dyDescent="0.3">
      <c r="D10" s="31" t="s">
        <v>46</v>
      </c>
      <c r="E10" s="28" t="s">
        <v>35</v>
      </c>
      <c r="F10" s="33" t="s">
        <v>52</v>
      </c>
      <c r="G10" s="33">
        <v>2900</v>
      </c>
      <c r="H10" s="33">
        <v>170</v>
      </c>
      <c r="I10" s="33">
        <v>510</v>
      </c>
      <c r="J10" s="33">
        <v>105</v>
      </c>
      <c r="K10" s="33">
        <v>8</v>
      </c>
      <c r="L10" s="33" t="s">
        <v>55</v>
      </c>
      <c r="M10" s="33">
        <v>2.5</v>
      </c>
    </row>
    <row r="11" spans="4:13" ht="21" thickBot="1" x14ac:dyDescent="0.35">
      <c r="D11" s="32"/>
      <c r="E11" s="29" t="s">
        <v>54</v>
      </c>
      <c r="F11" s="34"/>
      <c r="G11" s="34"/>
      <c r="H11" s="34"/>
      <c r="I11" s="34"/>
      <c r="J11" s="34"/>
      <c r="K11" s="34"/>
      <c r="L11" s="34"/>
      <c r="M11" s="34"/>
    </row>
    <row r="12" spans="4:13" x14ac:dyDescent="0.3">
      <c r="D12" s="35"/>
      <c r="E12" s="28" t="s">
        <v>26</v>
      </c>
      <c r="F12" s="33" t="s">
        <v>57</v>
      </c>
      <c r="G12" s="33">
        <v>3600</v>
      </c>
      <c r="H12" s="33">
        <v>200</v>
      </c>
      <c r="I12" s="33">
        <v>350</v>
      </c>
      <c r="J12" s="33">
        <v>175</v>
      </c>
      <c r="K12" s="33">
        <v>30</v>
      </c>
      <c r="L12" s="33" t="s">
        <v>58</v>
      </c>
      <c r="M12" s="33">
        <v>4</v>
      </c>
    </row>
    <row r="13" spans="4:13" ht="21" thickBot="1" x14ac:dyDescent="0.35">
      <c r="D13" s="36"/>
      <c r="E13" s="29" t="s">
        <v>56</v>
      </c>
      <c r="F13" s="34"/>
      <c r="G13" s="34"/>
      <c r="H13" s="34"/>
      <c r="I13" s="34"/>
      <c r="J13" s="34"/>
      <c r="K13" s="34"/>
      <c r="L13" s="34"/>
      <c r="M13" s="34"/>
    </row>
    <row r="14" spans="4:13" x14ac:dyDescent="0.3">
      <c r="D14" s="35"/>
      <c r="E14" s="28" t="s">
        <v>28</v>
      </c>
      <c r="F14" s="33" t="s">
        <v>57</v>
      </c>
      <c r="G14" s="33">
        <v>4200</v>
      </c>
      <c r="H14" s="33">
        <v>380</v>
      </c>
      <c r="I14" s="33">
        <v>700</v>
      </c>
      <c r="J14" s="33">
        <v>600</v>
      </c>
      <c r="K14" s="33">
        <v>60</v>
      </c>
      <c r="L14" s="33" t="s">
        <v>60</v>
      </c>
      <c r="M14" s="33">
        <v>6</v>
      </c>
    </row>
    <row r="15" spans="4:13" ht="21" thickBot="1" x14ac:dyDescent="0.35">
      <c r="D15" s="36"/>
      <c r="E15" s="29" t="s">
        <v>59</v>
      </c>
      <c r="F15" s="34"/>
      <c r="G15" s="34"/>
      <c r="H15" s="34"/>
      <c r="I15" s="34"/>
      <c r="J15" s="34"/>
      <c r="K15" s="34"/>
      <c r="L15" s="34"/>
      <c r="M15" s="34"/>
    </row>
    <row r="16" spans="4:13" ht="20.399999999999999" x14ac:dyDescent="0.3">
      <c r="D16" s="35"/>
      <c r="E16" s="30" t="s">
        <v>61</v>
      </c>
      <c r="F16" s="33" t="s">
        <v>57</v>
      </c>
      <c r="G16" s="33">
        <v>7400</v>
      </c>
      <c r="H16" s="33">
        <v>510</v>
      </c>
      <c r="I16" s="33">
        <v>750</v>
      </c>
      <c r="J16" s="33">
        <v>750</v>
      </c>
      <c r="K16" s="33">
        <v>50</v>
      </c>
      <c r="L16" s="33" t="s">
        <v>63</v>
      </c>
      <c r="M16" s="33">
        <v>4</v>
      </c>
    </row>
    <row r="17" spans="4:13" ht="15" thickBot="1" x14ac:dyDescent="0.35">
      <c r="D17" s="36"/>
      <c r="E17" s="29" t="s">
        <v>62</v>
      </c>
      <c r="F17" s="34"/>
      <c r="G17" s="34"/>
      <c r="H17" s="34"/>
      <c r="I17" s="34"/>
      <c r="J17" s="34"/>
      <c r="K17" s="34"/>
      <c r="L17" s="34"/>
      <c r="M17" s="34"/>
    </row>
  </sheetData>
  <mergeCells count="62">
    <mergeCell ref="L16:L17"/>
    <mergeCell ref="M16:M17"/>
    <mergeCell ref="D4:D5"/>
    <mergeCell ref="E4:E5"/>
    <mergeCell ref="F4:F5"/>
    <mergeCell ref="G4:G5"/>
    <mergeCell ref="H4:H5"/>
    <mergeCell ref="I4:I5"/>
    <mergeCell ref="J4:J5"/>
    <mergeCell ref="M4:M5"/>
    <mergeCell ref="K14:K15"/>
    <mergeCell ref="L14:L15"/>
    <mergeCell ref="M14:M15"/>
    <mergeCell ref="D16:D17"/>
    <mergeCell ref="F16:F17"/>
    <mergeCell ref="G16:G17"/>
    <mergeCell ref="H16:H17"/>
    <mergeCell ref="I16:I17"/>
    <mergeCell ref="J16:J17"/>
    <mergeCell ref="K16:K17"/>
    <mergeCell ref="D14:D15"/>
    <mergeCell ref="F14:F15"/>
    <mergeCell ref="G14:G15"/>
    <mergeCell ref="H14:H15"/>
    <mergeCell ref="I14:I15"/>
    <mergeCell ref="J14:J15"/>
    <mergeCell ref="M10:M11"/>
    <mergeCell ref="D12:D13"/>
    <mergeCell ref="F12:F13"/>
    <mergeCell ref="G12:G13"/>
    <mergeCell ref="H12:H13"/>
    <mergeCell ref="I12:I13"/>
    <mergeCell ref="J12:J13"/>
    <mergeCell ref="K12:K13"/>
    <mergeCell ref="L12:L13"/>
    <mergeCell ref="M12:M13"/>
    <mergeCell ref="L8:L9"/>
    <mergeCell ref="M8:M9"/>
    <mergeCell ref="D10:D11"/>
    <mergeCell ref="F10:F11"/>
    <mergeCell ref="G10:G11"/>
    <mergeCell ref="H10:H11"/>
    <mergeCell ref="I10:I11"/>
    <mergeCell ref="J10:J11"/>
    <mergeCell ref="K10:K11"/>
    <mergeCell ref="L10:L11"/>
    <mergeCell ref="K6:K7"/>
    <mergeCell ref="L6:L7"/>
    <mergeCell ref="M6:M7"/>
    <mergeCell ref="D8:D9"/>
    <mergeCell ref="F8:F9"/>
    <mergeCell ref="G8:G9"/>
    <mergeCell ref="H8:H9"/>
    <mergeCell ref="I8:I9"/>
    <mergeCell ref="J8:J9"/>
    <mergeCell ref="K8:K9"/>
    <mergeCell ref="D6:D7"/>
    <mergeCell ref="F6:F7"/>
    <mergeCell ref="G6:G7"/>
    <mergeCell ref="H6:H7"/>
    <mergeCell ref="I6:I7"/>
    <mergeCell ref="J6:J7"/>
  </mergeCells>
  <hyperlinks>
    <hyperlink ref="D6" r:id="rId1" tooltip="Россия" display="https://commons.wikimedia.org/wiki/File:Flag_of_Russia.svg?uselang=ru"/>
    <hyperlink ref="E6" r:id="rId2" tooltip="Р-33" display="https://ru.wikipedia.org/wiki/%D0%A0-33"/>
    <hyperlink ref="D8" r:id="rId3" tooltip="Россия" display="https://commons.wikimedia.org/wiki/File:Flag_of_Russia.svg?uselang=ru"/>
    <hyperlink ref="E8" r:id="rId4" tooltip="Р-60" display="https://ru.wikipedia.org/wiki/%D0%A0-60"/>
    <hyperlink ref="D10" r:id="rId5" tooltip="Россия" display="https://commons.wikimedia.org/wiki/File:Flag_of_Russia.svg?uselang=ru"/>
    <hyperlink ref="E10" r:id="rId6" tooltip="Р-73" display="https://ru.wikipedia.org/wiki/%D0%A0-73"/>
    <hyperlink ref="E12" r:id="rId7" tooltip="Р-77" display="https://ru.wikipedia.org/wiki/%D0%A0-77"/>
    <hyperlink ref="E14" r:id="rId8" tooltip="Р-37" display="https://ru.wikipedia.org/wiki/%D0%A0-37"/>
    <hyperlink ref="M4" r:id="rId9" tooltip="Число Маха" display="https://ru.wikipedia.org/wiki/%D0%A7%D0%B8%D1%81%D0%BB%D0%BE_%D0%9C%D0%B0%D1%85%D0%B0"/>
  </hyperlinks>
  <pageMargins left="0.7" right="0.7" top="0.75" bottom="0.75" header="0.3" footer="0.3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petrov_yuv</dc:creator>
  <cp:lastModifiedBy>Petrov</cp:lastModifiedBy>
  <dcterms:created xsi:type="dcterms:W3CDTF">2019-09-30T06:21:19Z</dcterms:created>
  <dcterms:modified xsi:type="dcterms:W3CDTF">2021-11-26T12:13:38Z</dcterms:modified>
</cp:coreProperties>
</file>