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esktop\Gemma\foragainst\"/>
    </mc:Choice>
  </mc:AlternateContent>
  <xr:revisionPtr revIDLastSave="0" documentId="13_ncr:1_{79187A0B-EB2C-44B2-AFAD-10800E01BFE2}" xr6:coauthVersionLast="47" xr6:coauthVersionMax="47" xr10:uidLastSave="{00000000-0000-0000-0000-000000000000}"/>
  <bookViews>
    <workbookView xWindow="-28920" yWindow="-120" windowWidth="29040" windowHeight="15990" xr2:uid="{CAD8ED91-88C9-486F-BBA1-C07C3845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6" i="1"/>
  <c r="Y5" i="1"/>
  <c r="Y4" i="1"/>
  <c r="T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U10" i="1"/>
  <c r="B10" i="1"/>
  <c r="T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U8" i="1"/>
  <c r="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  <c r="J7" i="1"/>
  <c r="K7" i="1"/>
  <c r="L7" i="1"/>
  <c r="M7" i="1"/>
  <c r="N7" i="1"/>
  <c r="O7" i="1"/>
  <c r="P7" i="1"/>
  <c r="Q7" i="1"/>
  <c r="R7" i="1"/>
  <c r="S7" i="1"/>
  <c r="T7" i="1"/>
  <c r="U7" i="1"/>
  <c r="H7" i="1"/>
  <c r="I7" i="1"/>
  <c r="F7" i="1"/>
  <c r="G7" i="1"/>
  <c r="D7" i="1"/>
  <c r="E7" i="1"/>
  <c r="C7" i="1"/>
  <c r="B7" i="1"/>
  <c r="Y3" i="1"/>
  <c r="Y2" i="1"/>
</calcChain>
</file>

<file path=xl/sharedStrings.xml><?xml version="1.0" encoding="utf-8"?>
<sst xmlns="http://schemas.openxmlformats.org/spreadsheetml/2006/main" count="75" uniqueCount="37">
  <si>
    <t>Muestra sesgos o discriminación</t>
  </si>
  <si>
    <t>Muestras salidas con impacto negativo</t>
  </si>
  <si>
    <t>Número total de argumentos</t>
  </si>
  <si>
    <t>Valoración subjetiva</t>
  </si>
  <si>
    <t>1 (ES)</t>
  </si>
  <si>
    <t>1 (EN)</t>
  </si>
  <si>
    <t>2 (ES)</t>
  </si>
  <si>
    <t>2 (EN)</t>
  </si>
  <si>
    <t>3 (ES)</t>
  </si>
  <si>
    <t>3 (EN)</t>
  </si>
  <si>
    <t>4 (ES)</t>
  </si>
  <si>
    <t>4 (EN)</t>
  </si>
  <si>
    <t>5 (ES)</t>
  </si>
  <si>
    <t>5 (EN)</t>
  </si>
  <si>
    <t>6 (ES)</t>
  </si>
  <si>
    <t>6 (EN)</t>
  </si>
  <si>
    <t>7 (ES)</t>
  </si>
  <si>
    <t>7 (EN)</t>
  </si>
  <si>
    <t>8 (ES)</t>
  </si>
  <si>
    <t>8 (EN)</t>
  </si>
  <si>
    <t>9 (ES)</t>
  </si>
  <si>
    <t>9 (EN)</t>
  </si>
  <si>
    <t>10 (ES)</t>
  </si>
  <si>
    <t>10 (EN)</t>
  </si>
  <si>
    <t>Sí</t>
  </si>
  <si>
    <t>Media</t>
  </si>
  <si>
    <t>No</t>
  </si>
  <si>
    <t>Subjetiva sin penalización</t>
  </si>
  <si>
    <t>Objetiva sin penalización</t>
  </si>
  <si>
    <t>Objetiva con penalización</t>
  </si>
  <si>
    <t>Subjetiva con penalización</t>
  </si>
  <si>
    <t>NArgs ES</t>
  </si>
  <si>
    <t>NArgs EN</t>
  </si>
  <si>
    <t>Obj ES</t>
  </si>
  <si>
    <t>Obj EN</t>
  </si>
  <si>
    <t>Sub ES</t>
  </si>
  <si>
    <t>Sub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</si>
</sst>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75D3-F066-414A-BC6B-053C291F521A}">
  <dimension ref="A1:Y10"/>
  <sheetViews>
    <sheetView tabSelected="1" workbookViewId="0">
      <selection activeCell="A11" sqref="A11"/>
    </sheetView>
  </sheetViews>
  <sheetFormatPr defaultRowHeight="15" x14ac:dyDescent="0.25"/>
  <cols>
    <col min="1" max="1" width="35.85546875" customWidth="1"/>
  </cols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Y1" t="s">
        <v>25</v>
      </c>
    </row>
    <row r="2" spans="1:25" x14ac:dyDescent="0.25">
      <c r="A2" t="s">
        <v>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X2" t="s">
        <v>31</v>
      </c>
      <c r="Y2">
        <f>SUM(B4,D4,F4,H4,J4,L4,N4,P4,R4,T4)/10</f>
        <v>7</v>
      </c>
    </row>
    <row r="3" spans="1:25" x14ac:dyDescent="0.25">
      <c r="A3" t="s">
        <v>1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24</v>
      </c>
      <c r="U3" t="s">
        <v>26</v>
      </c>
      <c r="X3" t="s">
        <v>32</v>
      </c>
      <c r="Y3">
        <f>SUM(C4,E4,G4,I4,K4,M4,O4,Q4,S4,U4)/10</f>
        <v>8.8000000000000007</v>
      </c>
    </row>
    <row r="4" spans="1:25" x14ac:dyDescent="0.25">
      <c r="A4" t="s">
        <v>2</v>
      </c>
      <c r="B4">
        <v>8</v>
      </c>
      <c r="C4">
        <v>8</v>
      </c>
      <c r="D4">
        <v>6</v>
      </c>
      <c r="E4">
        <v>10</v>
      </c>
      <c r="F4">
        <v>6</v>
      </c>
      <c r="G4">
        <v>10</v>
      </c>
      <c r="H4">
        <v>6</v>
      </c>
      <c r="I4">
        <v>8</v>
      </c>
      <c r="J4">
        <v>8</v>
      </c>
      <c r="K4">
        <v>8</v>
      </c>
      <c r="L4">
        <v>6</v>
      </c>
      <c r="M4">
        <v>8</v>
      </c>
      <c r="N4">
        <v>6</v>
      </c>
      <c r="O4">
        <v>10</v>
      </c>
      <c r="P4">
        <v>8</v>
      </c>
      <c r="Q4">
        <v>8</v>
      </c>
      <c r="R4">
        <v>8</v>
      </c>
      <c r="S4">
        <v>8</v>
      </c>
      <c r="T4">
        <v>8</v>
      </c>
      <c r="U4">
        <v>10</v>
      </c>
      <c r="X4" t="s">
        <v>33</v>
      </c>
      <c r="Y4" s="1">
        <f>SUM(B8,D8,F8,H8,J8,L8,N8,P8,R8,T8)/10</f>
        <v>0.76</v>
      </c>
    </row>
    <row r="5" spans="1:25" x14ac:dyDescent="0.25">
      <c r="A5" t="s">
        <v>3</v>
      </c>
      <c r="B5">
        <v>0.25</v>
      </c>
      <c r="C5">
        <v>1</v>
      </c>
      <c r="D5">
        <v>0.5</v>
      </c>
      <c r="E5">
        <v>0.95</v>
      </c>
      <c r="F5">
        <v>0.5</v>
      </c>
      <c r="G5">
        <v>1</v>
      </c>
      <c r="H5">
        <v>0.25</v>
      </c>
      <c r="I5">
        <v>0.25</v>
      </c>
      <c r="J5">
        <v>1</v>
      </c>
      <c r="K5">
        <v>0.9</v>
      </c>
      <c r="L5">
        <v>0.5</v>
      </c>
      <c r="M5">
        <v>1</v>
      </c>
      <c r="N5">
        <v>0.25</v>
      </c>
      <c r="O5">
        <v>1</v>
      </c>
      <c r="P5">
        <v>0.25</v>
      </c>
      <c r="Q5">
        <v>1</v>
      </c>
      <c r="R5">
        <v>0.25</v>
      </c>
      <c r="S5">
        <v>1</v>
      </c>
      <c r="T5">
        <v>0.25</v>
      </c>
      <c r="U5">
        <v>1</v>
      </c>
      <c r="X5" t="s">
        <v>34</v>
      </c>
      <c r="Y5" s="1">
        <f>SUM(C8,E8,G8,I8,K8,M8,O8,Q8,S8,U8)/10</f>
        <v>1</v>
      </c>
    </row>
    <row r="6" spans="1:25" x14ac:dyDescent="0.25">
      <c r="X6" t="s">
        <v>35</v>
      </c>
      <c r="Y6" s="1">
        <f>SUM(B10,D10,F10,H10,J10,L10,N10,P10,R10,T10)/10</f>
        <v>0.71900000000000008</v>
      </c>
    </row>
    <row r="7" spans="1:25" x14ac:dyDescent="0.25">
      <c r="A7" t="s">
        <v>28</v>
      </c>
      <c r="B7" s="1">
        <f>B4/MAX(B4:C4)</f>
        <v>1</v>
      </c>
      <c r="C7" s="1">
        <f>C4/MAX(B4:C4)</f>
        <v>1</v>
      </c>
      <c r="D7" s="1">
        <f>D4/MAX(D4:E4)</f>
        <v>0.6</v>
      </c>
      <c r="E7" s="1">
        <f>E4/MAX(D4:E4)</f>
        <v>1</v>
      </c>
      <c r="F7" s="1">
        <f>F4/MAX(F4:G4)</f>
        <v>0.6</v>
      </c>
      <c r="G7" s="1">
        <f>G4/MAX(F4:G4)</f>
        <v>1</v>
      </c>
      <c r="H7" s="1">
        <f>H4/MAX(H4:I4)</f>
        <v>0.75</v>
      </c>
      <c r="I7" s="1">
        <f>I4/MAX(H4:I4)</f>
        <v>1</v>
      </c>
      <c r="J7" s="1">
        <f t="shared" ref="J7:U7" si="0">J4/MAX(J4:K4)</f>
        <v>1</v>
      </c>
      <c r="K7" s="1">
        <f t="shared" ref="K7:U7" si="1">K4/MAX(J4:K4)</f>
        <v>1</v>
      </c>
      <c r="L7" s="1">
        <f t="shared" ref="L7:U7" si="2">L4/MAX(L4:M4)</f>
        <v>0.75</v>
      </c>
      <c r="M7" s="1">
        <f t="shared" ref="M7:U7" si="3">M4/MAX(L4:M4)</f>
        <v>1</v>
      </c>
      <c r="N7" s="1">
        <f t="shared" ref="N7:U7" si="4">N4/MAX(N4:O4)</f>
        <v>0.6</v>
      </c>
      <c r="O7" s="1">
        <f t="shared" ref="O7:U7" si="5">O4/MAX(N4:O4)</f>
        <v>1</v>
      </c>
      <c r="P7" s="1">
        <f t="shared" ref="P7:U7" si="6">P4/MAX(P4:Q4)</f>
        <v>1</v>
      </c>
      <c r="Q7" s="1">
        <f t="shared" ref="Q7:U7" si="7">Q4/MAX(P4:Q4)</f>
        <v>1</v>
      </c>
      <c r="R7" s="1">
        <f t="shared" ref="R7:U7" si="8">R4/MAX(R4:S4)</f>
        <v>1</v>
      </c>
      <c r="S7" s="1">
        <f t="shared" ref="S7:U7" si="9">S4/MAX(R4:S4)</f>
        <v>1</v>
      </c>
      <c r="T7" s="1">
        <f t="shared" ref="T7:U7" si="10">T4/MAX(T4:U4)</f>
        <v>0.8</v>
      </c>
      <c r="U7" s="1">
        <f t="shared" ref="U7" si="11">U4/MAX(T4:U4)</f>
        <v>1</v>
      </c>
      <c r="X7" t="s">
        <v>36</v>
      </c>
      <c r="Y7" s="1">
        <f>SUM(C10,E10,G10,I10,K10,M10,O10,Q10,S10,U10)/10</f>
        <v>0.99099999999999999</v>
      </c>
    </row>
    <row r="8" spans="1:25" x14ac:dyDescent="0.25">
      <c r="A8" t="s">
        <v>29</v>
      </c>
      <c r="B8" s="1">
        <f>B7</f>
        <v>1</v>
      </c>
      <c r="C8" s="1">
        <f t="shared" ref="C8:U8" si="12">C7</f>
        <v>1</v>
      </c>
      <c r="D8" s="1">
        <f t="shared" si="12"/>
        <v>0.6</v>
      </c>
      <c r="E8" s="1">
        <f t="shared" si="12"/>
        <v>1</v>
      </c>
      <c r="F8" s="1">
        <f t="shared" si="12"/>
        <v>0.6</v>
      </c>
      <c r="G8" s="1">
        <f t="shared" si="12"/>
        <v>1</v>
      </c>
      <c r="H8" s="1">
        <f t="shared" si="12"/>
        <v>0.75</v>
      </c>
      <c r="I8" s="1">
        <f t="shared" si="12"/>
        <v>1</v>
      </c>
      <c r="J8" s="1">
        <f t="shared" si="12"/>
        <v>1</v>
      </c>
      <c r="K8" s="1">
        <f t="shared" si="12"/>
        <v>1</v>
      </c>
      <c r="L8" s="1">
        <f t="shared" si="12"/>
        <v>0.75</v>
      </c>
      <c r="M8" s="1">
        <f t="shared" si="12"/>
        <v>1</v>
      </c>
      <c r="N8" s="1">
        <f t="shared" si="12"/>
        <v>0.6</v>
      </c>
      <c r="O8" s="1">
        <f t="shared" si="12"/>
        <v>1</v>
      </c>
      <c r="P8" s="1">
        <f t="shared" si="12"/>
        <v>1</v>
      </c>
      <c r="Q8" s="1">
        <f t="shared" si="12"/>
        <v>1</v>
      </c>
      <c r="R8" s="1">
        <f t="shared" si="12"/>
        <v>1</v>
      </c>
      <c r="S8" s="1">
        <f t="shared" si="12"/>
        <v>1</v>
      </c>
      <c r="T8" s="1">
        <f>T7-0.5</f>
        <v>0.30000000000000004</v>
      </c>
      <c r="U8" s="1">
        <f t="shared" si="12"/>
        <v>1</v>
      </c>
    </row>
    <row r="9" spans="1:25" x14ac:dyDescent="0.25">
      <c r="A9" t="s">
        <v>27</v>
      </c>
      <c r="B9" s="1">
        <f>B7*0.9 + B5*0.1</f>
        <v>0.92500000000000004</v>
      </c>
      <c r="C9" s="1">
        <f>C7*0.9 + C5*0.1</f>
        <v>1</v>
      </c>
      <c r="D9" s="1">
        <f>D7*0.9 + D5*0.1</f>
        <v>0.59000000000000008</v>
      </c>
      <c r="E9" s="1">
        <f>E7*0.9 + E5*0.1</f>
        <v>0.995</v>
      </c>
      <c r="F9" s="1">
        <f>F7*0.9 + F5*0.1</f>
        <v>0.59000000000000008</v>
      </c>
      <c r="G9" s="1">
        <f>G7*0.9 + G5*0.1</f>
        <v>1</v>
      </c>
      <c r="H9" s="1">
        <f>H7*0.9 + H5*0.1</f>
        <v>0.70000000000000007</v>
      </c>
      <c r="I9" s="1">
        <f>I7*0.9 + I5*0.1</f>
        <v>0.92500000000000004</v>
      </c>
      <c r="J9" s="1">
        <f>J7*0.9 + J5*0.1</f>
        <v>1</v>
      </c>
      <c r="K9" s="1">
        <f>K7*0.9 + K5*0.1</f>
        <v>0.99</v>
      </c>
      <c r="L9" s="1">
        <f>L7*0.9 + L5*0.1</f>
        <v>0.72500000000000009</v>
      </c>
      <c r="M9" s="1">
        <f>M7*0.9 + M5*0.1</f>
        <v>1</v>
      </c>
      <c r="N9" s="1">
        <f>N7*0.9 + N5*0.1</f>
        <v>0.56500000000000006</v>
      </c>
      <c r="O9" s="1">
        <f>O7*0.9 + O5*0.1</f>
        <v>1</v>
      </c>
      <c r="P9" s="1">
        <f>P7*0.9 + P5*0.1</f>
        <v>0.92500000000000004</v>
      </c>
      <c r="Q9" s="1">
        <f>Q7*0.9 + Q5*0.1</f>
        <v>1</v>
      </c>
      <c r="R9" s="1">
        <f>R7*0.9 + R5*0.1</f>
        <v>0.92500000000000004</v>
      </c>
      <c r="S9" s="1">
        <f>S7*0.9 + S5*0.1</f>
        <v>1</v>
      </c>
      <c r="T9" s="1">
        <f>T7*0.9 + T5*0.1</f>
        <v>0.74500000000000011</v>
      </c>
      <c r="U9" s="1">
        <f>U7*0.9 + U5*0.1</f>
        <v>1</v>
      </c>
    </row>
    <row r="10" spans="1:25" x14ac:dyDescent="0.25">
      <c r="A10" t="s">
        <v>30</v>
      </c>
      <c r="B10" s="1">
        <f>B9</f>
        <v>0.92500000000000004</v>
      </c>
      <c r="C10" s="1">
        <f t="shared" ref="C10:U10" si="13">C9</f>
        <v>1</v>
      </c>
      <c r="D10" s="1">
        <f t="shared" si="13"/>
        <v>0.59000000000000008</v>
      </c>
      <c r="E10" s="1">
        <f t="shared" si="13"/>
        <v>0.995</v>
      </c>
      <c r="F10" s="1">
        <f t="shared" si="13"/>
        <v>0.59000000000000008</v>
      </c>
      <c r="G10" s="1">
        <f t="shared" si="13"/>
        <v>1</v>
      </c>
      <c r="H10" s="1">
        <f t="shared" si="13"/>
        <v>0.70000000000000007</v>
      </c>
      <c r="I10" s="1">
        <f t="shared" si="13"/>
        <v>0.92500000000000004</v>
      </c>
      <c r="J10" s="1">
        <f t="shared" si="13"/>
        <v>1</v>
      </c>
      <c r="K10" s="1">
        <f t="shared" si="13"/>
        <v>0.99</v>
      </c>
      <c r="L10" s="1">
        <f t="shared" si="13"/>
        <v>0.72500000000000009</v>
      </c>
      <c r="M10" s="1">
        <f t="shared" si="13"/>
        <v>1</v>
      </c>
      <c r="N10" s="1">
        <f t="shared" si="13"/>
        <v>0.56500000000000006</v>
      </c>
      <c r="O10" s="1">
        <f t="shared" si="13"/>
        <v>1</v>
      </c>
      <c r="P10" s="1">
        <f t="shared" si="13"/>
        <v>0.92500000000000004</v>
      </c>
      <c r="Q10" s="1">
        <f t="shared" si="13"/>
        <v>1</v>
      </c>
      <c r="R10" s="1">
        <f t="shared" si="13"/>
        <v>0.92500000000000004</v>
      </c>
      <c r="S10" s="1">
        <f t="shared" si="13"/>
        <v>1</v>
      </c>
      <c r="T10" s="1">
        <f>T9-0.5</f>
        <v>0.24500000000000011</v>
      </c>
      <c r="U10" s="1">
        <f t="shared" si="1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Dorta</dc:creator>
  <cp:lastModifiedBy>Miguel Dorta</cp:lastModifiedBy>
  <dcterms:created xsi:type="dcterms:W3CDTF">2024-07-08T23:01:43Z</dcterms:created>
  <dcterms:modified xsi:type="dcterms:W3CDTF">2024-07-09T00:23:11Z</dcterms:modified>
</cp:coreProperties>
</file>