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612582E6-AF73-4EBA-94EE-AA52795462BE}" xr6:coauthVersionLast="47" xr6:coauthVersionMax="47" xr10:uidLastSave="{00000000-0000-0000-0000-000000000000}"/>
  <bookViews>
    <workbookView xWindow="14400" yWindow="0" windowWidth="14400" windowHeight="15750" xr2:uid="{E2F1E508-9B06-4A1C-95E8-710AC4BEB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D22" i="1"/>
  <c r="E22" i="1"/>
  <c r="C22" i="1"/>
  <c r="B22" i="1"/>
  <c r="C2" i="1"/>
  <c r="B5" i="1"/>
  <c r="C6" i="1"/>
  <c r="B6" i="1"/>
  <c r="C9" i="1"/>
  <c r="B9" i="1"/>
  <c r="B2" i="1"/>
  <c r="C12" i="1"/>
  <c r="B11" i="1"/>
  <c r="B12" i="1"/>
</calcChain>
</file>

<file path=xl/sharedStrings.xml><?xml version="1.0" encoding="utf-8"?>
<sst xmlns="http://schemas.openxmlformats.org/spreadsheetml/2006/main" count="18" uniqueCount="18">
  <si>
    <t>(EN) Puntuación</t>
  </si>
  <si>
    <t>(ES) Puntuación</t>
  </si>
  <si>
    <t>Título</t>
  </si>
  <si>
    <t>BOC-A-2024-122-2021</t>
  </si>
  <si>
    <t>BOC-A-2024-122-2029</t>
  </si>
  <si>
    <t>BOC-A-2024-122-2030</t>
  </si>
  <si>
    <t>BOC-A-2024-133-2184</t>
  </si>
  <si>
    <t>BOC-A-2024-133-2192</t>
  </si>
  <si>
    <t>BOC-A-2024-133-2197</t>
  </si>
  <si>
    <t>BOC-A-2024-134-2202</t>
  </si>
  <si>
    <t>BOC-A-2024-134-2203</t>
  </si>
  <si>
    <t>EUOJ C/2024/4371 (2 rec.)</t>
  </si>
  <si>
    <t>EUOJ C/2024/4371 (6 rec.)</t>
  </si>
  <si>
    <t>EUOJ C/2024/4371 (10 rec.)</t>
  </si>
  <si>
    <t>Media</t>
  </si>
  <si>
    <t>(ES) Palabras</t>
  </si>
  <si>
    <t>(EN) Palabras</t>
  </si>
  <si>
    <t>Corr.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</si>
</sst>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2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B553-16CA-4996-93BC-A04F40689C73}">
  <dimension ref="A1:E23"/>
  <sheetViews>
    <sheetView tabSelected="1" workbookViewId="0">
      <selection activeCell="D23" sqref="D23"/>
    </sheetView>
  </sheetViews>
  <sheetFormatPr defaultRowHeight="15" x14ac:dyDescent="0.25"/>
  <cols>
    <col min="1" max="1" width="25.140625" style="1" customWidth="1"/>
    <col min="2" max="2" width="15.5703125" customWidth="1"/>
    <col min="3" max="3" width="15.7109375" customWidth="1"/>
    <col min="4" max="4" width="13" customWidth="1"/>
    <col min="5" max="5" width="12.85546875" customWidth="1"/>
  </cols>
  <sheetData>
    <row r="1" spans="1:5" s="1" customFormat="1" x14ac:dyDescent="0.25">
      <c r="A1" s="1" t="s">
        <v>2</v>
      </c>
      <c r="B1" s="1" t="s">
        <v>1</v>
      </c>
      <c r="C1" s="1" t="s">
        <v>0</v>
      </c>
      <c r="D1" s="1" t="s">
        <v>15</v>
      </c>
      <c r="E1" s="1" t="s">
        <v>16</v>
      </c>
    </row>
    <row r="2" spans="1:5" x14ac:dyDescent="0.25">
      <c r="A2" s="1" t="s">
        <v>3</v>
      </c>
      <c r="B2" s="2">
        <f>4/7</f>
        <v>0.5714285714285714</v>
      </c>
      <c r="C2" s="2">
        <f>4/7</f>
        <v>0.5714285714285714</v>
      </c>
      <c r="D2">
        <v>2603</v>
      </c>
      <c r="E2">
        <v>2418</v>
      </c>
    </row>
    <row r="3" spans="1:5" x14ac:dyDescent="0.25">
      <c r="A3" s="1" t="s">
        <v>4</v>
      </c>
      <c r="B3" s="2">
        <v>0.5</v>
      </c>
      <c r="C3" s="2">
        <v>0.5</v>
      </c>
      <c r="D3">
        <v>304</v>
      </c>
      <c r="E3">
        <v>287</v>
      </c>
    </row>
    <row r="4" spans="1:5" x14ac:dyDescent="0.25">
      <c r="A4" s="1" t="s">
        <v>5</v>
      </c>
      <c r="B4" s="2">
        <v>0.5</v>
      </c>
      <c r="C4" s="2">
        <v>0.75</v>
      </c>
      <c r="D4">
        <v>512</v>
      </c>
      <c r="E4">
        <v>501</v>
      </c>
    </row>
    <row r="5" spans="1:5" x14ac:dyDescent="0.25">
      <c r="A5" s="1" t="s">
        <v>6</v>
      </c>
      <c r="B5" s="2">
        <f>5/6</f>
        <v>0.83333333333333337</v>
      </c>
      <c r="C5" s="2">
        <v>0.75</v>
      </c>
      <c r="D5">
        <v>1105</v>
      </c>
      <c r="E5">
        <v>1054</v>
      </c>
    </row>
    <row r="6" spans="1:5" x14ac:dyDescent="0.25">
      <c r="A6" s="1" t="s">
        <v>7</v>
      </c>
      <c r="B6" s="2">
        <f>6/7</f>
        <v>0.8571428571428571</v>
      </c>
      <c r="C6" s="2">
        <f>6/7</f>
        <v>0.8571428571428571</v>
      </c>
      <c r="D6">
        <v>303</v>
      </c>
      <c r="E6">
        <v>283</v>
      </c>
    </row>
    <row r="7" spans="1:5" x14ac:dyDescent="0.25">
      <c r="A7" s="1" t="s">
        <v>8</v>
      </c>
      <c r="B7" s="2">
        <v>0.75</v>
      </c>
      <c r="C7" s="2">
        <v>0.75</v>
      </c>
      <c r="D7">
        <v>297</v>
      </c>
      <c r="E7">
        <v>279</v>
      </c>
    </row>
    <row r="8" spans="1:5" x14ac:dyDescent="0.25">
      <c r="A8" s="1" t="s">
        <v>9</v>
      </c>
      <c r="B8" s="2">
        <v>1</v>
      </c>
      <c r="C8" s="2">
        <v>1</v>
      </c>
      <c r="D8">
        <v>522</v>
      </c>
      <c r="E8">
        <v>508</v>
      </c>
    </row>
    <row r="9" spans="1:5" x14ac:dyDescent="0.25">
      <c r="A9" s="1" t="s">
        <v>10</v>
      </c>
      <c r="B9" s="2">
        <f>5/9</f>
        <v>0.55555555555555558</v>
      </c>
      <c r="C9" s="2">
        <f>8/9</f>
        <v>0.88888888888888884</v>
      </c>
      <c r="D9">
        <v>1334</v>
      </c>
      <c r="E9">
        <v>1337</v>
      </c>
    </row>
    <row r="10" spans="1:5" x14ac:dyDescent="0.25">
      <c r="A10" s="1" t="s">
        <v>11</v>
      </c>
      <c r="B10" s="2">
        <v>0.5</v>
      </c>
      <c r="C10" s="2">
        <v>0.5</v>
      </c>
      <c r="D10">
        <v>354</v>
      </c>
      <c r="E10">
        <v>330</v>
      </c>
    </row>
    <row r="11" spans="1:5" x14ac:dyDescent="0.25">
      <c r="A11" s="1" t="s">
        <v>12</v>
      </c>
      <c r="B11" s="2">
        <f>2/6</f>
        <v>0.33333333333333331</v>
      </c>
      <c r="C11" s="2">
        <v>0.5</v>
      </c>
      <c r="D11">
        <v>707</v>
      </c>
      <c r="E11">
        <v>625</v>
      </c>
    </row>
    <row r="12" spans="1:5" x14ac:dyDescent="0.25">
      <c r="A12" s="1" t="s">
        <v>13</v>
      </c>
      <c r="B12" s="2">
        <f>2/12</f>
        <v>0.16666666666666666</v>
      </c>
      <c r="C12" s="2">
        <f>2/12</f>
        <v>0.16666666666666666</v>
      </c>
      <c r="D12">
        <v>1303</v>
      </c>
      <c r="E12">
        <v>1134</v>
      </c>
    </row>
    <row r="13" spans="1:5" x14ac:dyDescent="0.25">
      <c r="B13" s="2"/>
      <c r="C13" s="2"/>
    </row>
    <row r="14" spans="1:5" x14ac:dyDescent="0.25">
      <c r="B14" s="2"/>
      <c r="C14" s="2"/>
    </row>
    <row r="15" spans="1:5" x14ac:dyDescent="0.25">
      <c r="B15" s="2"/>
      <c r="C15" s="2"/>
    </row>
    <row r="16" spans="1:5" x14ac:dyDescent="0.25">
      <c r="B16" s="2"/>
      <c r="C16" s="2"/>
    </row>
    <row r="17" spans="1:5" x14ac:dyDescent="0.25">
      <c r="B17" s="2"/>
      <c r="C17" s="2"/>
    </row>
    <row r="18" spans="1:5" x14ac:dyDescent="0.25">
      <c r="B18" s="2"/>
      <c r="C18" s="2"/>
    </row>
    <row r="19" spans="1:5" x14ac:dyDescent="0.25">
      <c r="B19" s="2"/>
      <c r="C19" s="2"/>
    </row>
    <row r="20" spans="1:5" x14ac:dyDescent="0.25">
      <c r="B20" s="2"/>
      <c r="C20" s="2"/>
    </row>
    <row r="21" spans="1:5" x14ac:dyDescent="0.25">
      <c r="B21" s="2"/>
      <c r="C21" s="2"/>
    </row>
    <row r="22" spans="1:5" s="1" customFormat="1" x14ac:dyDescent="0.25">
      <c r="A22" s="1" t="s">
        <v>14</v>
      </c>
      <c r="B22" s="3">
        <f>AVERAGE(B2:B21)</f>
        <v>0.59704184704184704</v>
      </c>
      <c r="C22" s="3">
        <f>AVERAGE(C2:C21)</f>
        <v>0.6576479076479077</v>
      </c>
      <c r="D22" s="4">
        <f t="shared" ref="D22:E22" si="0">AVERAGE(D2:D21)</f>
        <v>849.4545454545455</v>
      </c>
      <c r="E22" s="4">
        <f t="shared" si="0"/>
        <v>796</v>
      </c>
    </row>
    <row r="23" spans="1:5" x14ac:dyDescent="0.25">
      <c r="A23" s="1" t="s">
        <v>17</v>
      </c>
      <c r="B23" s="1">
        <f>PEARSON(B2:B12,D2:D12)</f>
        <v>-0.22518936796583106</v>
      </c>
      <c r="C23" s="1">
        <f>PEARSON(C2:C12,E2:E12)</f>
        <v>-0.16241603840152119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2024-07-11T13:04:34Z</dcterms:created>
  <dcterms:modified xsi:type="dcterms:W3CDTF">2024-07-11T13:49:09Z</dcterms:modified>
</cp:coreProperties>
</file>