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og\Downloads\"/>
    </mc:Choice>
  </mc:AlternateContent>
  <xr:revisionPtr revIDLastSave="0" documentId="13_ncr:1_{64B81284-1B70-4CFF-B43C-B678BF290072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<sst xmlns="http://schemas.openxmlformats.org/spreadsheetml/2006/main" count="742" uniqueCount="69">
  <si>
    <t>PUERTO</t>
  </si>
  <si>
    <t>AÑO</t>
  </si>
  <si>
    <t>ct</t>
  </si>
  <si>
    <t>gl</t>
  </si>
  <si>
    <t>gi</t>
  </si>
  <si>
    <t>gk mlm</t>
  </si>
  <si>
    <t>gk superf</t>
  </si>
  <si>
    <t>gk= gk mlm+ gk superf</t>
  </si>
  <si>
    <t>cgc</t>
  </si>
  <si>
    <t>ncgc</t>
  </si>
  <si>
    <t>lb</t>
  </si>
  <si>
    <t>db</t>
  </si>
  <si>
    <t>QL</t>
  </si>
  <si>
    <t>input interm</t>
  </si>
  <si>
    <t>MLM</t>
  </si>
  <si>
    <t>SUPERFICIE TOTAL</t>
  </si>
  <si>
    <t xml:space="preserve">WL= precio trabajo </t>
  </si>
  <si>
    <t>WI= PRECIO INTPUT INTERMEDIO</t>
  </si>
  <si>
    <t>WK1=PRECIO mlm</t>
  </si>
  <si>
    <t>wk2=precio superficie</t>
  </si>
  <si>
    <t>Miles euros</t>
  </si>
  <si>
    <t>Miles toneladas</t>
  </si>
  <si>
    <t>Nº trabajadores</t>
  </si>
  <si>
    <t>Metros</t>
  </si>
  <si>
    <t>Metros cuadrados</t>
  </si>
  <si>
    <t>miles euros por unidad de factor productivo</t>
  </si>
  <si>
    <t>A CORUÑA</t>
  </si>
  <si>
    <t>ALICANTE</t>
  </si>
  <si>
    <t>AVILES</t>
  </si>
  <si>
    <t>B. ALGEGIRAS</t>
  </si>
  <si>
    <t>B. CADIZ</t>
  </si>
  <si>
    <t>BALEARES</t>
  </si>
  <si>
    <t>BARCELONA</t>
  </si>
  <si>
    <t>BILBAO</t>
  </si>
  <si>
    <t>CARTAGENA</t>
  </si>
  <si>
    <t>CASTELLON</t>
  </si>
  <si>
    <t>CEUTA</t>
  </si>
  <si>
    <t>FERROL</t>
  </si>
  <si>
    <t>GIJON</t>
  </si>
  <si>
    <t>HUELVA</t>
  </si>
  <si>
    <t>LAS PALMAS</t>
  </si>
  <si>
    <t>MALAGA</t>
  </si>
  <si>
    <t>MARIN-PONT</t>
  </si>
  <si>
    <t>MELILLA</t>
  </si>
  <si>
    <t>PASAJES</t>
  </si>
  <si>
    <t>SANTACTFE</t>
  </si>
  <si>
    <t>SANTANDER</t>
  </si>
  <si>
    <t>SEVILLA</t>
  </si>
  <si>
    <t>TARRAGONA</t>
  </si>
  <si>
    <t>VALENCIA</t>
  </si>
  <si>
    <t>VIGO</t>
  </si>
  <si>
    <t>VILL.AROSA</t>
  </si>
  <si>
    <t>–</t>
  </si>
  <si>
    <t>QL̄</t>
  </si>
  <si>
    <t>WL̄</t>
  </si>
  <si>
    <t>Input1 (QL×WL)</t>
  </si>
  <si>
    <t>Input interm̄</t>
  </si>
  <si>
    <t>WĪ</t>
  </si>
  <si>
    <t>Input2 (interm×WI)</t>
  </si>
  <si>
    <t>MLM̄</t>
  </si>
  <si>
    <t>WK1̄</t>
  </si>
  <si>
    <t>Input3 (MLM×WK1)</t>
  </si>
  <si>
    <t>SUPERFICIĒ</t>
  </si>
  <si>
    <t>WK2̄</t>
  </si>
  <si>
    <t>Input4 (SUP×WK2)</t>
  </si>
  <si>
    <t>CGCΣ</t>
  </si>
  <si>
    <t>NCGCΣ</t>
  </si>
  <si>
    <t>LBΣ</t>
  </si>
  <si>
    <t>DBΣ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</si>
</sst>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name val="Calibri"/>
      <family val="2"/>
      <scheme val="minor"/>
    </font>
    <font>
      <b/>
      <sz val="10"/>
      <name val="Times New Roman"/>
      <family val="1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D9959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4" borderId="1" xfId="0" applyFont="1" applyFill="1" applyBorder="1"/>
    <xf numFmtId="1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vertical="center"/>
    </xf>
    <xf numFmtId="0" fontId="9" fillId="4" borderId="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center"/>
    </xf>
    <xf numFmtId="165" fontId="4" fillId="9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65" fontId="3" fillId="9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774"/>
  <sheetViews>
    <sheetView tabSelected="1" topLeftCell="B1" zoomScale="50" zoomScaleNormal="50" workbookViewId="0">
      <selection activeCell="U4" sqref="U4"/>
    </sheetView>
  </sheetViews>
  <sheetFormatPr baseColWidth="10" defaultColWidth="14.46484375" defaultRowHeight="14.25" x14ac:dyDescent="0.45"/>
  <cols>
    <col min="1" max="1" width="14.1328125" style="1" customWidth="1"/>
    <col min="2" max="2" width="10.6640625" style="1" customWidth="1"/>
    <col min="3" max="5" width="14.46484375" style="22"/>
    <col min="6" max="7" width="10.6640625" style="22" customWidth="1"/>
    <col min="8" max="8" width="30.53125" style="22" customWidth="1"/>
    <col min="9" max="12" width="14.46484375" style="10"/>
    <col min="13" max="15" width="14.46484375" style="14"/>
    <col min="16" max="16" width="23.6640625" style="14" customWidth="1"/>
    <col min="17" max="17" width="23.19921875" style="18" customWidth="1"/>
    <col min="18" max="18" width="39.796875" style="18" customWidth="1"/>
    <col min="19" max="19" width="27.19921875" style="18" customWidth="1"/>
    <col min="20" max="20" width="29.6640625" style="18" customWidth="1"/>
    <col min="21" max="16384" width="14.46484375" style="1"/>
  </cols>
  <sheetData>
    <row r="2" spans="1:20" s="7" customFormat="1" ht="15.75" x14ac:dyDescent="0.4">
      <c r="A2" s="6" t="s">
        <v>0</v>
      </c>
      <c r="B2" s="6" t="s">
        <v>1</v>
      </c>
      <c r="C2" s="23" t="s">
        <v>2</v>
      </c>
      <c r="D2" s="24" t="s">
        <v>3</v>
      </c>
      <c r="E2" s="24" t="s">
        <v>4</v>
      </c>
      <c r="F2" s="25" t="s">
        <v>5</v>
      </c>
      <c r="G2" s="25" t="s">
        <v>6</v>
      </c>
      <c r="H2" s="24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9" t="s">
        <v>16</v>
      </c>
      <c r="R2" s="19" t="s">
        <v>17</v>
      </c>
      <c r="S2" s="19" t="s">
        <v>18</v>
      </c>
      <c r="T2" s="19" t="s">
        <v>19</v>
      </c>
    </row>
    <row r="3" spans="1:20" s="9" customFormat="1" ht="14.25" customHeight="1" x14ac:dyDescent="0.4">
      <c r="A3" s="8"/>
      <c r="B3" s="8"/>
      <c r="C3" s="26" t="s">
        <v>20</v>
      </c>
      <c r="D3" s="26" t="s">
        <v>20</v>
      </c>
      <c r="E3" s="26" t="s">
        <v>20</v>
      </c>
      <c r="F3" s="26"/>
      <c r="G3" s="26"/>
      <c r="H3" s="26" t="s">
        <v>20</v>
      </c>
      <c r="I3" s="12" t="s">
        <v>21</v>
      </c>
      <c r="J3" s="12" t="s">
        <v>21</v>
      </c>
      <c r="K3" s="12" t="s">
        <v>21</v>
      </c>
      <c r="L3" s="12" t="s">
        <v>21</v>
      </c>
      <c r="M3" s="16" t="s">
        <v>22</v>
      </c>
      <c r="N3" s="16" t="s">
        <v>20</v>
      </c>
      <c r="O3" s="16" t="s">
        <v>23</v>
      </c>
      <c r="P3" s="16" t="s">
        <v>24</v>
      </c>
      <c r="Q3" s="20" t="s">
        <v>25</v>
      </c>
      <c r="R3" s="20" t="s">
        <v>25</v>
      </c>
      <c r="S3" s="20" t="s">
        <v>25</v>
      </c>
      <c r="T3" s="20" t="s">
        <v>25</v>
      </c>
    </row>
    <row r="4" spans="1:20" x14ac:dyDescent="0.45">
      <c r="A4" s="2" t="s">
        <v>26</v>
      </c>
      <c r="B4" s="2">
        <v>1999</v>
      </c>
      <c r="C4" s="27">
        <v>42415.473931202127</v>
      </c>
      <c r="D4" s="27">
        <v>7979.7084010472527</v>
      </c>
      <c r="E4" s="27">
        <v>8325.2821885876692</v>
      </c>
      <c r="F4" s="28">
        <v>13278.341245113214</v>
      </c>
      <c r="G4" s="28">
        <v>12832.142096453988</v>
      </c>
      <c r="H4" s="27">
        <v>26110.4833415672</v>
      </c>
      <c r="I4" s="13">
        <v>0</v>
      </c>
      <c r="J4" s="13">
        <v>267</v>
      </c>
      <c r="K4" s="13">
        <v>7407</v>
      </c>
      <c r="L4" s="13">
        <v>3349</v>
      </c>
      <c r="M4" s="17">
        <v>237.41666666666663</v>
      </c>
      <c r="N4" s="14">
        <v>28578.637116716291</v>
      </c>
      <c r="O4" s="17">
        <v>7646</v>
      </c>
      <c r="P4" s="17">
        <v>1059500</v>
      </c>
      <c r="Q4" s="21">
        <v>33.610565395776426</v>
      </c>
      <c r="R4" s="21">
        <v>0.29131137900617465</v>
      </c>
      <c r="S4" s="21">
        <v>1.7366389282125574</v>
      </c>
      <c r="T4" s="21">
        <v>1.2111507405808389E-2</v>
      </c>
    </row>
    <row r="5" spans="1:20" x14ac:dyDescent="0.45">
      <c r="A5" s="2" t="s">
        <v>27</v>
      </c>
      <c r="B5" s="2">
        <v>1999</v>
      </c>
      <c r="C5" s="27">
        <v>29335.921336633579</v>
      </c>
      <c r="D5" s="27">
        <v>7523.8451068450004</v>
      </c>
      <c r="E5" s="27">
        <v>3102.8114540862953</v>
      </c>
      <c r="F5" s="28">
        <v>9698.3132665520025</v>
      </c>
      <c r="G5" s="28">
        <v>9010.9515091502817</v>
      </c>
      <c r="H5" s="27">
        <v>18709.264775702282</v>
      </c>
      <c r="I5" s="13">
        <v>732</v>
      </c>
      <c r="J5" s="13">
        <v>387</v>
      </c>
      <c r="K5" s="13">
        <v>123</v>
      </c>
      <c r="L5" s="13">
        <v>1647</v>
      </c>
      <c r="M5" s="17">
        <v>130</v>
      </c>
      <c r="N5" s="14">
        <v>12219.026961877411</v>
      </c>
      <c r="O5" s="17">
        <v>4989</v>
      </c>
      <c r="P5" s="17">
        <v>508139</v>
      </c>
      <c r="Q5" s="21">
        <v>57.87573159111539</v>
      </c>
      <c r="R5" s="21">
        <v>0.25393277744347975</v>
      </c>
      <c r="S5" s="21">
        <v>1.9439393198139914</v>
      </c>
      <c r="T5" s="21">
        <v>1.7733241316156174E-2</v>
      </c>
    </row>
    <row r="6" spans="1:20" x14ac:dyDescent="0.45">
      <c r="A6" s="3" t="s">
        <v>28</v>
      </c>
      <c r="B6" s="3">
        <v>1999</v>
      </c>
      <c r="C6" s="27">
        <v>19634.908569418065</v>
      </c>
      <c r="D6" s="27">
        <v>5522.878343123135</v>
      </c>
      <c r="E6" s="27">
        <v>2156.3012520422899</v>
      </c>
      <c r="F6" s="28">
        <v>7263.6964962355387</v>
      </c>
      <c r="G6" s="28">
        <v>4692.0324780171022</v>
      </c>
      <c r="H6" s="27">
        <v>11955.728974252641</v>
      </c>
      <c r="I6" s="13">
        <v>0</v>
      </c>
      <c r="J6" s="13">
        <v>399</v>
      </c>
      <c r="K6" s="13">
        <v>549</v>
      </c>
      <c r="L6" s="13">
        <v>1596</v>
      </c>
      <c r="M6" s="17">
        <v>114.66666666666666</v>
      </c>
      <c r="N6" s="14">
        <v>12780.251074165404</v>
      </c>
      <c r="O6" s="17">
        <v>2038</v>
      </c>
      <c r="P6" s="17">
        <v>351842</v>
      </c>
      <c r="Q6" s="21">
        <v>48.164636713283159</v>
      </c>
      <c r="R6" s="21">
        <v>0.16872135293187923</v>
      </c>
      <c r="S6" s="21">
        <v>3.5641297822549256</v>
      </c>
      <c r="T6" s="21">
        <v>1.3335623598140934E-2</v>
      </c>
    </row>
    <row r="7" spans="1:20" x14ac:dyDescent="0.45">
      <c r="A7" s="2" t="s">
        <v>29</v>
      </c>
      <c r="B7" s="2">
        <v>1999</v>
      </c>
      <c r="C7" s="27">
        <v>77195.794541066687</v>
      </c>
      <c r="D7" s="27">
        <v>14967.861618391913</v>
      </c>
      <c r="E7" s="27">
        <v>14854.420982968311</v>
      </c>
      <c r="F7" s="28">
        <v>26914.729172465799</v>
      </c>
      <c r="G7" s="28">
        <v>20458.782767240667</v>
      </c>
      <c r="H7" s="27">
        <v>47373.51193970647</v>
      </c>
      <c r="I7" s="13">
        <v>18785</v>
      </c>
      <c r="J7" s="13">
        <v>2666</v>
      </c>
      <c r="K7" s="13">
        <v>381</v>
      </c>
      <c r="L7" s="13">
        <v>217</v>
      </c>
      <c r="M7" s="17">
        <v>287</v>
      </c>
      <c r="N7" s="14">
        <v>66447.8521993748</v>
      </c>
      <c r="O7" s="17">
        <v>8759</v>
      </c>
      <c r="P7" s="17">
        <v>2233345</v>
      </c>
      <c r="Q7" s="21">
        <v>52.152827938647782</v>
      </c>
      <c r="R7" s="21">
        <v>0.22355005453597002</v>
      </c>
      <c r="S7" s="21">
        <v>3.0728084453094873</v>
      </c>
      <c r="T7" s="21">
        <v>9.1606011463704305E-3</v>
      </c>
    </row>
    <row r="8" spans="1:20" x14ac:dyDescent="0.45">
      <c r="A8" s="2" t="s">
        <v>30</v>
      </c>
      <c r="B8" s="2">
        <v>1999</v>
      </c>
      <c r="C8" s="27">
        <v>50567.443627315246</v>
      </c>
      <c r="D8" s="27">
        <v>9211.7997468980411</v>
      </c>
      <c r="E8" s="27">
        <v>3998.7823986819658</v>
      </c>
      <c r="F8" s="28">
        <v>15662.228198078828</v>
      </c>
      <c r="G8" s="28">
        <v>21694.633283656414</v>
      </c>
      <c r="H8" s="27">
        <v>37356.861481735243</v>
      </c>
      <c r="I8" s="13">
        <v>564</v>
      </c>
      <c r="J8" s="13">
        <v>1695</v>
      </c>
      <c r="K8" s="13">
        <v>128</v>
      </c>
      <c r="L8" s="13">
        <v>1171</v>
      </c>
      <c r="M8" s="17">
        <v>193.75</v>
      </c>
      <c r="N8" s="14">
        <v>19134.704217701441</v>
      </c>
      <c r="O8" s="17">
        <v>7429</v>
      </c>
      <c r="P8" s="17">
        <v>4630337</v>
      </c>
      <c r="Q8" s="21">
        <v>47.544772887215693</v>
      </c>
      <c r="R8" s="21">
        <v>0.20898062249547122</v>
      </c>
      <c r="S8" s="21">
        <v>2.1082552427081476</v>
      </c>
      <c r="T8" s="21">
        <v>4.6853249091062732E-3</v>
      </c>
    </row>
    <row r="9" spans="1:20" x14ac:dyDescent="0.45">
      <c r="A9" s="2" t="s">
        <v>31</v>
      </c>
      <c r="B9" s="2">
        <v>1999</v>
      </c>
      <c r="C9" s="27">
        <v>58193.292357490536</v>
      </c>
      <c r="D9" s="27">
        <v>13022.564796127925</v>
      </c>
      <c r="E9" s="27">
        <v>8146.7182254208892</v>
      </c>
      <c r="F9" s="28">
        <v>20543.090397905438</v>
      </c>
      <c r="G9" s="28">
        <v>16480.918938036288</v>
      </c>
      <c r="H9" s="27">
        <v>37024.009335941722</v>
      </c>
      <c r="I9" s="13">
        <v>1973</v>
      </c>
      <c r="J9" s="13">
        <v>3986</v>
      </c>
      <c r="K9" s="13">
        <v>393</v>
      </c>
      <c r="L9" s="13">
        <v>1899</v>
      </c>
      <c r="M9" s="17">
        <v>254.41666666666663</v>
      </c>
      <c r="N9" s="14">
        <v>37291.508143001265</v>
      </c>
      <c r="O9" s="17">
        <v>10834</v>
      </c>
      <c r="P9" s="17">
        <v>1743306</v>
      </c>
      <c r="Q9" s="21">
        <v>51.185973650027883</v>
      </c>
      <c r="R9" s="21">
        <v>0.21846041179618625</v>
      </c>
      <c r="S9" s="21">
        <v>1.8961685802017203</v>
      </c>
      <c r="T9" s="21">
        <v>9.4538302157144462E-3</v>
      </c>
    </row>
    <row r="10" spans="1:20" x14ac:dyDescent="0.45">
      <c r="A10" s="2" t="s">
        <v>32</v>
      </c>
      <c r="B10" s="2">
        <v>1999</v>
      </c>
      <c r="C10" s="27">
        <v>163826.05116856177</v>
      </c>
      <c r="D10" s="27">
        <v>38043.577540809594</v>
      </c>
      <c r="E10" s="27">
        <v>31186.721355205213</v>
      </c>
      <c r="F10" s="28">
        <v>49252.739399542224</v>
      </c>
      <c r="G10" s="28">
        <v>45343.012873004736</v>
      </c>
      <c r="H10" s="27">
        <v>94595.752272546961</v>
      </c>
      <c r="I10" s="13">
        <v>11532</v>
      </c>
      <c r="J10" s="13">
        <v>3792</v>
      </c>
      <c r="K10" s="13">
        <v>0</v>
      </c>
      <c r="L10" s="13">
        <v>634</v>
      </c>
      <c r="M10" s="17">
        <v>465</v>
      </c>
      <c r="N10" s="14">
        <v>103928.42806808207</v>
      </c>
      <c r="O10" s="17">
        <v>18108</v>
      </c>
      <c r="P10" s="17">
        <v>6192636</v>
      </c>
      <c r="Q10" s="21">
        <v>81.814145249052885</v>
      </c>
      <c r="R10" s="21">
        <v>0.30007883247089262</v>
      </c>
      <c r="S10" s="21">
        <v>2.7199436381456938</v>
      </c>
      <c r="T10" s="21">
        <v>7.3220859215695445E-3</v>
      </c>
    </row>
    <row r="11" spans="1:20" x14ac:dyDescent="0.45">
      <c r="A11" s="2" t="s">
        <v>33</v>
      </c>
      <c r="B11" s="2">
        <v>1999</v>
      </c>
      <c r="C11" s="27">
        <v>127606.83753479533</v>
      </c>
      <c r="D11" s="27">
        <v>18100.083607588032</v>
      </c>
      <c r="E11" s="27">
        <v>14181.129804204156</v>
      </c>
      <c r="F11" s="28">
        <v>44023.8887573061</v>
      </c>
      <c r="G11" s="28">
        <v>51301.735365697037</v>
      </c>
      <c r="H11" s="27">
        <v>95325.62412300313</v>
      </c>
      <c r="I11" s="13">
        <v>3918</v>
      </c>
      <c r="J11" s="13">
        <v>3250</v>
      </c>
      <c r="K11" s="13">
        <v>854</v>
      </c>
      <c r="L11" s="13">
        <v>3448</v>
      </c>
      <c r="M11" s="17">
        <v>314.75</v>
      </c>
      <c r="N11" s="14">
        <v>66917.370384878042</v>
      </c>
      <c r="O11" s="17">
        <v>12285</v>
      </c>
      <c r="P11" s="17">
        <v>1263899</v>
      </c>
      <c r="Q11" s="21">
        <v>57.506222740549745</v>
      </c>
      <c r="R11" s="21">
        <v>0.21192001004583411</v>
      </c>
      <c r="S11" s="21">
        <v>3.5835481283928448</v>
      </c>
      <c r="T11" s="21">
        <v>4.0590059305132008E-2</v>
      </c>
    </row>
    <row r="12" spans="1:20" x14ac:dyDescent="0.45">
      <c r="A12" s="2" t="s">
        <v>34</v>
      </c>
      <c r="B12" s="2">
        <v>1999</v>
      </c>
      <c r="C12" s="27">
        <v>35802.848974985915</v>
      </c>
      <c r="D12" s="27">
        <v>8431.3701902338162</v>
      </c>
      <c r="E12" s="27">
        <v>3444.1837366110235</v>
      </c>
      <c r="F12" s="28">
        <v>12684.919217119632</v>
      </c>
      <c r="G12" s="28">
        <v>11242.37583102144</v>
      </c>
      <c r="H12" s="27">
        <v>23927.29504814107</v>
      </c>
      <c r="I12" s="13">
        <v>402</v>
      </c>
      <c r="J12" s="13">
        <v>181</v>
      </c>
      <c r="K12" s="13">
        <v>8806</v>
      </c>
      <c r="L12" s="13">
        <v>2714</v>
      </c>
      <c r="M12" s="17">
        <v>175.5</v>
      </c>
      <c r="N12" s="14">
        <v>30538.639206535194</v>
      </c>
      <c r="O12" s="17">
        <v>5553</v>
      </c>
      <c r="P12" s="17">
        <v>719443</v>
      </c>
      <c r="Q12" s="21">
        <v>48.041995385947672</v>
      </c>
      <c r="R12" s="21">
        <v>0.11278117906032881</v>
      </c>
      <c r="S12" s="21">
        <v>2.2843362537582625</v>
      </c>
      <c r="T12" s="21">
        <v>1.5626499710222268E-2</v>
      </c>
    </row>
    <row r="13" spans="1:20" x14ac:dyDescent="0.45">
      <c r="A13" s="2" t="s">
        <v>35</v>
      </c>
      <c r="B13" s="2">
        <v>1999</v>
      </c>
      <c r="C13" s="27">
        <v>22084.04142945732</v>
      </c>
      <c r="D13" s="27">
        <v>5024.999998763994</v>
      </c>
      <c r="E13" s="27">
        <v>3530.3145894326467</v>
      </c>
      <c r="F13" s="28">
        <v>8189.3828508514189</v>
      </c>
      <c r="G13" s="28">
        <v>5339.3439904092629</v>
      </c>
      <c r="H13" s="27">
        <v>13528.726841260683</v>
      </c>
      <c r="I13" s="13">
        <v>177</v>
      </c>
      <c r="J13" s="13">
        <v>345</v>
      </c>
      <c r="K13" s="13">
        <v>83</v>
      </c>
      <c r="L13" s="13">
        <v>1293</v>
      </c>
      <c r="M13" s="17">
        <v>89.166666666666686</v>
      </c>
      <c r="N13" s="14">
        <v>14409.061451305281</v>
      </c>
      <c r="O13" s="17">
        <v>4679</v>
      </c>
      <c r="P13" s="17">
        <v>840800</v>
      </c>
      <c r="Q13" s="21">
        <v>56.355140173054124</v>
      </c>
      <c r="R13" s="21">
        <v>0.24500656072313748</v>
      </c>
      <c r="S13" s="21">
        <v>1.7502421138814743</v>
      </c>
      <c r="T13" s="21">
        <v>6.3503139752726723E-3</v>
      </c>
    </row>
    <row r="14" spans="1:20" x14ac:dyDescent="0.45">
      <c r="A14" s="2" t="s">
        <v>36</v>
      </c>
      <c r="B14" s="2">
        <v>1999</v>
      </c>
      <c r="C14" s="27">
        <v>21432.249648376142</v>
      </c>
      <c r="D14" s="27">
        <v>6752.8689364660777</v>
      </c>
      <c r="E14" s="27">
        <v>3013.5294725029057</v>
      </c>
      <c r="F14" s="28">
        <v>5947.1355995430704</v>
      </c>
      <c r="G14" s="28">
        <v>5718.71563986409</v>
      </c>
      <c r="H14" s="27">
        <v>11665.85123940716</v>
      </c>
      <c r="I14" s="13">
        <v>0</v>
      </c>
      <c r="J14" s="13">
        <v>649</v>
      </c>
      <c r="K14" s="13">
        <v>1822</v>
      </c>
      <c r="L14" s="13">
        <v>52</v>
      </c>
      <c r="M14" s="17">
        <v>126.41666666666667</v>
      </c>
      <c r="N14" s="14">
        <v>13154.912204122129</v>
      </c>
      <c r="O14" s="17">
        <v>3900</v>
      </c>
      <c r="P14" s="17">
        <v>913246</v>
      </c>
      <c r="Q14" s="21">
        <v>53.417552562684861</v>
      </c>
      <c r="R14" s="21">
        <v>0.22908016608112425</v>
      </c>
      <c r="S14" s="21">
        <v>1.5249065639854027</v>
      </c>
      <c r="T14" s="21">
        <v>6.2619662608586184E-3</v>
      </c>
    </row>
    <row r="15" spans="1:20" x14ac:dyDescent="0.45">
      <c r="A15" s="2" t="s">
        <v>37</v>
      </c>
      <c r="B15" s="2">
        <v>1999</v>
      </c>
      <c r="C15" s="27">
        <v>12278.192394811051</v>
      </c>
      <c r="D15" s="27">
        <v>3098.6099490706069</v>
      </c>
      <c r="E15" s="27">
        <v>1088.1897990634402</v>
      </c>
      <c r="F15" s="28">
        <v>4232.3416462761161</v>
      </c>
      <c r="G15" s="28">
        <v>3859.0510004008875</v>
      </c>
      <c r="H15" s="27">
        <v>8091.3926466770035</v>
      </c>
      <c r="I15" s="13">
        <v>0</v>
      </c>
      <c r="J15" s="13">
        <v>333</v>
      </c>
      <c r="K15" s="13">
        <v>0</v>
      </c>
      <c r="L15" s="13">
        <v>3741</v>
      </c>
      <c r="M15" s="17">
        <v>60</v>
      </c>
      <c r="N15" s="14">
        <v>11619.262120887815</v>
      </c>
      <c r="O15" s="17">
        <v>1770</v>
      </c>
      <c r="P15" s="17">
        <v>1924719</v>
      </c>
      <c r="Q15" s="21">
        <v>51.643499151176783</v>
      </c>
      <c r="R15" s="21">
        <v>9.3653950461037777E-2</v>
      </c>
      <c r="S15" s="21">
        <v>2.3911534724723817</v>
      </c>
      <c r="T15" s="21">
        <v>2.0049944955086367E-3</v>
      </c>
    </row>
    <row r="16" spans="1:20" x14ac:dyDescent="0.45">
      <c r="A16" s="2" t="s">
        <v>38</v>
      </c>
      <c r="B16" s="2">
        <v>1999</v>
      </c>
      <c r="C16" s="27">
        <v>54177.706631324581</v>
      </c>
      <c r="D16" s="27">
        <v>11869.251669321306</v>
      </c>
      <c r="E16" s="27">
        <v>4326.7421844258406</v>
      </c>
      <c r="F16" s="28">
        <v>22862.129803072374</v>
      </c>
      <c r="G16" s="28">
        <v>15119.582974505065</v>
      </c>
      <c r="H16" s="27">
        <v>37981.712777577435</v>
      </c>
      <c r="I16" s="13">
        <v>130</v>
      </c>
      <c r="J16" s="13">
        <v>450</v>
      </c>
      <c r="K16" s="13">
        <v>1399</v>
      </c>
      <c r="L16" s="13">
        <v>16185</v>
      </c>
      <c r="M16" s="17">
        <v>182.91666666666663</v>
      </c>
      <c r="N16" s="14">
        <v>40252.640000068131</v>
      </c>
      <c r="O16" s="17">
        <v>6407</v>
      </c>
      <c r="P16" s="17">
        <v>2302504</v>
      </c>
      <c r="Q16" s="21">
        <v>64.888847394922863</v>
      </c>
      <c r="R16" s="21">
        <v>0.10748964998118178</v>
      </c>
      <c r="S16" s="21">
        <v>3.5683049481929725</v>
      </c>
      <c r="T16" s="21">
        <v>6.5665827179909632E-3</v>
      </c>
    </row>
    <row r="17" spans="1:20" x14ac:dyDescent="0.45">
      <c r="A17" s="2" t="s">
        <v>39</v>
      </c>
      <c r="B17" s="2">
        <v>1999</v>
      </c>
      <c r="C17" s="27">
        <v>62110.870021956325</v>
      </c>
      <c r="D17" s="27">
        <v>9811.5645878876403</v>
      </c>
      <c r="E17" s="27">
        <v>7972.3557672697971</v>
      </c>
      <c r="F17" s="28">
        <v>17701.558556455879</v>
      </c>
      <c r="G17" s="28">
        <v>26625.391110343015</v>
      </c>
      <c r="H17" s="27">
        <v>44326.949666798893</v>
      </c>
      <c r="I17" s="13">
        <v>0</v>
      </c>
      <c r="J17" s="13">
        <v>854</v>
      </c>
      <c r="K17" s="13">
        <v>1565</v>
      </c>
      <c r="L17" s="13">
        <v>4153</v>
      </c>
      <c r="M17" s="17">
        <v>169.08333333333334</v>
      </c>
      <c r="N17" s="14">
        <v>35098.322524811636</v>
      </c>
      <c r="O17" s="17">
        <v>3769</v>
      </c>
      <c r="P17" s="17">
        <v>17346352</v>
      </c>
      <c r="Q17" s="21">
        <v>58.027981791351245</v>
      </c>
      <c r="R17" s="21">
        <v>0.22714349842884929</v>
      </c>
      <c r="S17" s="21">
        <v>4.6966194100440113</v>
      </c>
      <c r="T17" s="21">
        <v>1.5349274078113378E-3</v>
      </c>
    </row>
    <row r="18" spans="1:20" x14ac:dyDescent="0.45">
      <c r="A18" s="2" t="s">
        <v>40</v>
      </c>
      <c r="B18" s="2">
        <v>1999</v>
      </c>
      <c r="C18" s="27">
        <v>89979.901322125763</v>
      </c>
      <c r="D18" s="27">
        <v>14520.40133422104</v>
      </c>
      <c r="E18" s="27">
        <v>10499.561034206707</v>
      </c>
      <c r="F18" s="28">
        <v>40559.72999053594</v>
      </c>
      <c r="G18" s="28">
        <v>24400.208963162077</v>
      </c>
      <c r="H18" s="27">
        <v>64959.938953698016</v>
      </c>
      <c r="I18" s="13">
        <v>5349</v>
      </c>
      <c r="J18" s="13">
        <v>3637</v>
      </c>
      <c r="K18" s="13">
        <v>4197</v>
      </c>
      <c r="L18" s="13">
        <v>1304</v>
      </c>
      <c r="M18" s="17">
        <v>264.58333333333331</v>
      </c>
      <c r="N18" s="14">
        <v>43499.231803681701</v>
      </c>
      <c r="O18" s="17">
        <v>14757</v>
      </c>
      <c r="P18" s="17">
        <v>2557041</v>
      </c>
      <c r="Q18" s="21">
        <v>54.880257011229133</v>
      </c>
      <c r="R18" s="21">
        <v>0.24137348175693626</v>
      </c>
      <c r="S18" s="21">
        <v>2.7485078261527369</v>
      </c>
      <c r="T18" s="21">
        <v>9.5423612539502021E-3</v>
      </c>
    </row>
    <row r="19" spans="1:20" ht="14.25" customHeight="1" x14ac:dyDescent="0.45">
      <c r="A19" s="2" t="s">
        <v>41</v>
      </c>
      <c r="B19" s="2">
        <v>1999</v>
      </c>
      <c r="C19" s="27">
        <v>35398.747051780687</v>
      </c>
      <c r="D19" s="27">
        <v>9092.0568539509059</v>
      </c>
      <c r="E19" s="27">
        <v>4181.5478668644355</v>
      </c>
      <c r="F19" s="28">
        <v>10139.249642425122</v>
      </c>
      <c r="G19" s="28">
        <v>11985.892688540223</v>
      </c>
      <c r="H19" s="27">
        <v>22125.142330965347</v>
      </c>
      <c r="I19" s="13">
        <v>0</v>
      </c>
      <c r="J19" s="13">
        <v>374</v>
      </c>
      <c r="K19" s="13">
        <v>78</v>
      </c>
      <c r="L19" s="13">
        <v>1219</v>
      </c>
      <c r="M19" s="17">
        <v>197.75</v>
      </c>
      <c r="N19" s="14">
        <v>20229.19627428841</v>
      </c>
      <c r="O19" s="17">
        <v>4998</v>
      </c>
      <c r="P19" s="17">
        <v>623623</v>
      </c>
      <c r="Q19" s="21">
        <v>45.977531499119628</v>
      </c>
      <c r="R19" s="21">
        <v>0.20670855184589024</v>
      </c>
      <c r="S19" s="21">
        <v>2.0286613930422415</v>
      </c>
      <c r="T19" s="21">
        <v>1.9219773306212606E-2</v>
      </c>
    </row>
    <row r="20" spans="1:20" ht="14.25" customHeight="1" x14ac:dyDescent="0.45">
      <c r="A20" s="2" t="s">
        <v>42</v>
      </c>
      <c r="B20" s="2">
        <v>1999</v>
      </c>
      <c r="C20" s="27">
        <v>14343.385497308607</v>
      </c>
      <c r="D20" s="27">
        <v>3804.4627917063517</v>
      </c>
      <c r="E20" s="27">
        <v>1711.0629176393281</v>
      </c>
      <c r="F20" s="28">
        <v>5177.0767934380438</v>
      </c>
      <c r="G20" s="28">
        <v>3650.7829945248845</v>
      </c>
      <c r="H20" s="27">
        <v>8827.8597879629287</v>
      </c>
      <c r="I20" s="13">
        <v>317</v>
      </c>
      <c r="J20" s="13">
        <v>164</v>
      </c>
      <c r="K20" s="13">
        <v>0</v>
      </c>
      <c r="L20" s="13">
        <v>716</v>
      </c>
      <c r="M20" s="17">
        <v>81.583333333333329</v>
      </c>
      <c r="N20" s="14">
        <v>8120.4588190728336</v>
      </c>
      <c r="O20" s="17">
        <v>2514</v>
      </c>
      <c r="P20" s="17">
        <v>509030</v>
      </c>
      <c r="Q20" s="21">
        <v>46.632843207840885</v>
      </c>
      <c r="R20" s="21">
        <v>0.21071012805587894</v>
      </c>
      <c r="S20" s="21">
        <v>2.0592986449634223</v>
      </c>
      <c r="T20" s="21">
        <v>7.1720389653358047E-3</v>
      </c>
    </row>
    <row r="21" spans="1:20" ht="14.25" customHeight="1" x14ac:dyDescent="0.45">
      <c r="A21" s="2" t="s">
        <v>43</v>
      </c>
      <c r="B21" s="2">
        <v>1999</v>
      </c>
      <c r="C21" s="27">
        <v>15620.117947519662</v>
      </c>
      <c r="D21" s="27">
        <v>4136.381687945779</v>
      </c>
      <c r="E21" s="27">
        <v>2139.616429239602</v>
      </c>
      <c r="F21" s="28">
        <v>6042.1913205956671</v>
      </c>
      <c r="G21" s="28">
        <v>3301.9285097386155</v>
      </c>
      <c r="H21" s="27">
        <v>9344.1198303342826</v>
      </c>
      <c r="I21" s="13">
        <v>139</v>
      </c>
      <c r="J21" s="13">
        <v>492</v>
      </c>
      <c r="K21" s="13">
        <v>79</v>
      </c>
      <c r="L21" s="13">
        <v>57</v>
      </c>
      <c r="M21" s="17">
        <v>69.75</v>
      </c>
      <c r="N21" s="14">
        <v>5958.7844885008644</v>
      </c>
      <c r="O21" s="17">
        <v>2824</v>
      </c>
      <c r="P21" s="17">
        <v>352192</v>
      </c>
      <c r="Q21" s="21">
        <v>59.302963268039846</v>
      </c>
      <c r="R21" s="21">
        <v>0.35906927551560025</v>
      </c>
      <c r="S21" s="21">
        <v>2.1395861616840182</v>
      </c>
      <c r="T21" s="21">
        <v>9.3753648854562732E-3</v>
      </c>
    </row>
    <row r="22" spans="1:20" ht="14.25" customHeight="1" x14ac:dyDescent="0.45">
      <c r="A22" s="2" t="s">
        <v>44</v>
      </c>
      <c r="B22" s="2">
        <v>1999</v>
      </c>
      <c r="C22" s="27">
        <v>36626.25162067762</v>
      </c>
      <c r="D22" s="27">
        <v>11182.30559925616</v>
      </c>
      <c r="E22" s="27">
        <v>3791.8582766592845</v>
      </c>
      <c r="F22" s="28">
        <v>10172.011286812694</v>
      </c>
      <c r="G22" s="28">
        <v>11480.076457949484</v>
      </c>
      <c r="H22" s="27">
        <v>21652.087744762175</v>
      </c>
      <c r="I22" s="13">
        <v>0</v>
      </c>
      <c r="J22" s="13">
        <v>1664</v>
      </c>
      <c r="K22" s="13">
        <v>254</v>
      </c>
      <c r="L22" s="13">
        <v>2038</v>
      </c>
      <c r="M22" s="17">
        <v>207.58333333333331</v>
      </c>
      <c r="N22" s="14">
        <v>16474.101166516404</v>
      </c>
      <c r="O22" s="17">
        <v>4904</v>
      </c>
      <c r="P22" s="17">
        <v>760234</v>
      </c>
      <c r="Q22" s="21">
        <v>53.868995259363281</v>
      </c>
      <c r="R22" s="21">
        <v>0.23017087477684264</v>
      </c>
      <c r="S22" s="21">
        <v>2.0742274239014464</v>
      </c>
      <c r="T22" s="21">
        <v>1.5100714329995086E-2</v>
      </c>
    </row>
    <row r="23" spans="1:20" ht="14.25" customHeight="1" x14ac:dyDescent="0.45">
      <c r="A23" s="2" t="s">
        <v>45</v>
      </c>
      <c r="B23" s="2">
        <v>1999</v>
      </c>
      <c r="C23" s="27">
        <v>74878.215426587019</v>
      </c>
      <c r="D23" s="27">
        <v>10456.495607795894</v>
      </c>
      <c r="E23" s="27">
        <v>10537.374579347907</v>
      </c>
      <c r="F23" s="28">
        <v>26755.343620477517</v>
      </c>
      <c r="G23" s="28">
        <v>27129.001618965704</v>
      </c>
      <c r="H23" s="27">
        <v>53884.345239443217</v>
      </c>
      <c r="I23" s="13">
        <v>2923</v>
      </c>
      <c r="J23" s="13">
        <v>2553</v>
      </c>
      <c r="K23" s="13">
        <v>765</v>
      </c>
      <c r="L23" s="13">
        <v>1232</v>
      </c>
      <c r="M23" s="17">
        <v>195</v>
      </c>
      <c r="N23" s="14">
        <v>37128.699823643321</v>
      </c>
      <c r="O23" s="17">
        <v>16687</v>
      </c>
      <c r="P23" s="17">
        <v>2402600</v>
      </c>
      <c r="Q23" s="21">
        <v>53.6230543989533</v>
      </c>
      <c r="R23" s="21">
        <v>0.28380672173814642</v>
      </c>
      <c r="S23" s="21">
        <v>1.6033645125233724</v>
      </c>
      <c r="T23" s="21">
        <v>1.1291518196522811E-2</v>
      </c>
    </row>
    <row r="24" spans="1:20" ht="14.25" customHeight="1" x14ac:dyDescent="0.45">
      <c r="A24" s="2" t="s">
        <v>46</v>
      </c>
      <c r="B24" s="2">
        <v>1999</v>
      </c>
      <c r="C24" s="27">
        <v>55144.61931532561</v>
      </c>
      <c r="D24" s="27">
        <v>9604.640465864959</v>
      </c>
      <c r="E24" s="27">
        <v>7365.2382925027423</v>
      </c>
      <c r="F24" s="28">
        <v>22569.460151011594</v>
      </c>
      <c r="G24" s="28">
        <v>15605.28040594632</v>
      </c>
      <c r="H24" s="27">
        <v>38174.740556957913</v>
      </c>
      <c r="I24" s="13">
        <v>0</v>
      </c>
      <c r="J24" s="13">
        <v>1053</v>
      </c>
      <c r="K24" s="13">
        <v>27</v>
      </c>
      <c r="L24" s="13">
        <v>3185</v>
      </c>
      <c r="M24" s="17">
        <v>200.83333333333334</v>
      </c>
      <c r="N24" s="14">
        <v>30590.107642977375</v>
      </c>
      <c r="O24" s="17">
        <v>5066</v>
      </c>
      <c r="P24" s="17">
        <v>2303943</v>
      </c>
      <c r="Q24" s="21">
        <v>47.823935929618052</v>
      </c>
      <c r="R24" s="21">
        <v>0.24077189849946778</v>
      </c>
      <c r="S24" s="21">
        <v>4.4550849093982618</v>
      </c>
      <c r="T24" s="21">
        <v>6.7732927446322762E-3</v>
      </c>
    </row>
    <row r="25" spans="1:20" ht="14.25" customHeight="1" x14ac:dyDescent="0.45">
      <c r="A25" s="2" t="s">
        <v>47</v>
      </c>
      <c r="B25" s="2">
        <v>1999</v>
      </c>
      <c r="C25" s="27">
        <v>55713.775299153072</v>
      </c>
      <c r="D25" s="27">
        <v>8648.7980747957208</v>
      </c>
      <c r="E25" s="27">
        <v>10047.899245020144</v>
      </c>
      <c r="F25" s="28">
        <v>16131.01227472473</v>
      </c>
      <c r="G25" s="28">
        <v>20886.065704612472</v>
      </c>
      <c r="H25" s="27">
        <v>37017.077979337206</v>
      </c>
      <c r="I25" s="13">
        <v>542</v>
      </c>
      <c r="J25" s="13">
        <v>691</v>
      </c>
      <c r="K25" s="13">
        <v>198</v>
      </c>
      <c r="L25" s="13">
        <v>1804</v>
      </c>
      <c r="M25" s="17">
        <v>183.83333333333337</v>
      </c>
      <c r="N25" s="14">
        <v>18631.573992072685</v>
      </c>
      <c r="O25" s="17">
        <v>3326</v>
      </c>
      <c r="P25" s="17">
        <v>2673000</v>
      </c>
      <c r="Q25" s="21">
        <v>47.046952356096384</v>
      </c>
      <c r="R25" s="21">
        <v>0.53929417070695684</v>
      </c>
      <c r="S25" s="21">
        <v>4.8499736243910796</v>
      </c>
      <c r="T25" s="21">
        <v>7.8137170612093045E-3</v>
      </c>
    </row>
    <row r="26" spans="1:20" ht="14.25" customHeight="1" x14ac:dyDescent="0.45">
      <c r="A26" s="2" t="s">
        <v>48</v>
      </c>
      <c r="B26" s="2">
        <v>1999</v>
      </c>
      <c r="C26" s="27">
        <v>75259.638474235442</v>
      </c>
      <c r="D26" s="27">
        <v>13613.926627086146</v>
      </c>
      <c r="E26" s="27">
        <v>10410.279052623317</v>
      </c>
      <c r="F26" s="28">
        <v>27371.915145281971</v>
      </c>
      <c r="G26" s="28">
        <v>23863.517649244008</v>
      </c>
      <c r="H26" s="27">
        <v>51235.432794525979</v>
      </c>
      <c r="I26" s="13">
        <v>330</v>
      </c>
      <c r="J26" s="13">
        <v>595</v>
      </c>
      <c r="K26" s="13">
        <v>989</v>
      </c>
      <c r="L26" s="13">
        <v>8709</v>
      </c>
      <c r="M26" s="17">
        <v>266.83333333333331</v>
      </c>
      <c r="N26" s="14">
        <v>50836.109937328554</v>
      </c>
      <c r="O26" s="17">
        <v>7500</v>
      </c>
      <c r="P26" s="17">
        <v>2616282</v>
      </c>
      <c r="Q26" s="21">
        <v>51.020337140860015</v>
      </c>
      <c r="R26" s="21">
        <v>0.2047811893053432</v>
      </c>
      <c r="S26" s="21">
        <v>3.6495886860375961</v>
      </c>
      <c r="T26" s="21">
        <v>9.1211565302379508E-3</v>
      </c>
    </row>
    <row r="27" spans="1:20" ht="14.25" customHeight="1" x14ac:dyDescent="0.45">
      <c r="A27" s="2" t="s">
        <v>49</v>
      </c>
      <c r="B27" s="2">
        <v>1999</v>
      </c>
      <c r="C27" s="27">
        <v>116026.01462991151</v>
      </c>
      <c r="D27" s="27">
        <v>17636.867679608324</v>
      </c>
      <c r="E27" s="27">
        <v>18931.981600694446</v>
      </c>
      <c r="F27" s="28">
        <v>47659.46455699447</v>
      </c>
      <c r="G27" s="28">
        <v>31797.700792614265</v>
      </c>
      <c r="H27" s="27">
        <v>79457.165349608738</v>
      </c>
      <c r="I27" s="13">
        <v>12959</v>
      </c>
      <c r="J27" s="13">
        <v>4226</v>
      </c>
      <c r="K27" s="13">
        <v>667</v>
      </c>
      <c r="L27" s="13">
        <v>5033</v>
      </c>
      <c r="M27" s="17">
        <v>304.16666666666674</v>
      </c>
      <c r="N27" s="14">
        <v>84454.452320363751</v>
      </c>
      <c r="O27" s="17">
        <v>12497</v>
      </c>
      <c r="P27" s="17">
        <v>5191720</v>
      </c>
      <c r="Q27" s="21">
        <v>57.984222508301322</v>
      </c>
      <c r="R27" s="21">
        <v>0.22416795184319188</v>
      </c>
      <c r="S27" s="21">
        <v>3.8136724459465849</v>
      </c>
      <c r="T27" s="21">
        <v>6.1246948588549203E-3</v>
      </c>
    </row>
    <row r="28" spans="1:20" ht="14.25" customHeight="1" x14ac:dyDescent="0.45">
      <c r="A28" s="2" t="s">
        <v>50</v>
      </c>
      <c r="B28" s="2">
        <v>1999</v>
      </c>
      <c r="C28" s="27">
        <v>40615.553895435471</v>
      </c>
      <c r="D28" s="27">
        <v>10263.226377074203</v>
      </c>
      <c r="E28" s="27">
        <v>7372.5909262801997</v>
      </c>
      <c r="F28" s="28">
        <v>12076.459265506259</v>
      </c>
      <c r="G28" s="28">
        <v>10903.277326574807</v>
      </c>
      <c r="H28" s="27">
        <v>22979.736592081066</v>
      </c>
      <c r="I28" s="13">
        <v>1217</v>
      </c>
      <c r="J28" s="13">
        <v>998</v>
      </c>
      <c r="K28" s="13">
        <v>55</v>
      </c>
      <c r="L28" s="13">
        <v>443</v>
      </c>
      <c r="M28" s="17">
        <v>223.16666666666663</v>
      </c>
      <c r="N28" s="14">
        <v>24069.371858628117</v>
      </c>
      <c r="O28" s="17">
        <v>7592</v>
      </c>
      <c r="P28" s="17">
        <v>1959997</v>
      </c>
      <c r="Q28" s="21">
        <v>45.989065169862009</v>
      </c>
      <c r="R28" s="21">
        <v>0.30630591315732059</v>
      </c>
      <c r="S28" s="21">
        <v>1.590682200409149</v>
      </c>
      <c r="T28" s="21">
        <v>5.5629051098419063E-3</v>
      </c>
    </row>
    <row r="29" spans="1:20" ht="14.25" customHeight="1" x14ac:dyDescent="0.45">
      <c r="A29" s="2" t="s">
        <v>51</v>
      </c>
      <c r="B29" s="2">
        <v>1999</v>
      </c>
      <c r="C29" s="27">
        <v>9755.3785460077543</v>
      </c>
      <c r="D29" s="27">
        <v>3833.8733268161745</v>
      </c>
      <c r="E29" s="27">
        <v>549.34678080133131</v>
      </c>
      <c r="F29" s="28">
        <v>2767.6250028509294</v>
      </c>
      <c r="G29" s="28">
        <v>2604.5334355393193</v>
      </c>
      <c r="H29" s="27">
        <v>5372.1584383902491</v>
      </c>
      <c r="I29" s="13">
        <v>0</v>
      </c>
      <c r="J29" s="13">
        <v>240</v>
      </c>
      <c r="K29" s="13">
        <v>145</v>
      </c>
      <c r="L29" s="13">
        <v>386</v>
      </c>
      <c r="M29" s="17">
        <v>63.25</v>
      </c>
      <c r="N29" s="14">
        <v>4263.4772146703708</v>
      </c>
      <c r="O29" s="17">
        <v>1190</v>
      </c>
      <c r="P29" s="17">
        <v>388500</v>
      </c>
      <c r="Q29" s="21">
        <v>60.614598052429635</v>
      </c>
      <c r="R29" s="21">
        <v>0.12884947031288493</v>
      </c>
      <c r="S29" s="21">
        <v>2.3257352965133862</v>
      </c>
      <c r="T29" s="21">
        <v>6.7040757671539752E-3</v>
      </c>
    </row>
    <row r="30" spans="1:20" ht="14.25" customHeight="1" x14ac:dyDescent="0.45">
      <c r="A30" s="2" t="s">
        <v>26</v>
      </c>
      <c r="B30" s="2">
        <v>2000</v>
      </c>
      <c r="C30" s="27">
        <v>39448.255635863854</v>
      </c>
      <c r="D30" s="27">
        <v>7954.5801691264987</v>
      </c>
      <c r="E30" s="27">
        <v>7489.9906721993548</v>
      </c>
      <c r="F30" s="28">
        <v>12206.940548457889</v>
      </c>
      <c r="G30" s="28">
        <v>11796.744246080116</v>
      </c>
      <c r="H30" s="27">
        <v>24003.684794538003</v>
      </c>
      <c r="I30" s="13">
        <v>0</v>
      </c>
      <c r="J30" s="13">
        <v>296</v>
      </c>
      <c r="K30" s="13">
        <v>7632</v>
      </c>
      <c r="L30" s="13">
        <v>3727</v>
      </c>
      <c r="M30" s="17">
        <v>168.33333333333337</v>
      </c>
      <c r="N30" s="14">
        <v>28103.624655423304</v>
      </c>
      <c r="O30" s="17">
        <v>7646</v>
      </c>
      <c r="P30" s="17">
        <v>1060850</v>
      </c>
      <c r="Q30" s="21">
        <v>47.254931697781167</v>
      </c>
      <c r="R30" s="21">
        <v>0.26651333285416517</v>
      </c>
      <c r="S30" s="21">
        <v>1.5965132812526666</v>
      </c>
      <c r="T30" s="21">
        <v>1.1120086954875916E-2</v>
      </c>
    </row>
    <row r="31" spans="1:20" ht="14.25" customHeight="1" x14ac:dyDescent="0.45">
      <c r="A31" s="2" t="s">
        <v>27</v>
      </c>
      <c r="B31" s="2">
        <v>2000</v>
      </c>
      <c r="C31" s="27">
        <v>24772.824104115825</v>
      </c>
      <c r="D31" s="27">
        <v>7293.0451245889344</v>
      </c>
      <c r="E31" s="27">
        <v>4332.802047429238</v>
      </c>
      <c r="F31" s="28">
        <v>6814.9925891906014</v>
      </c>
      <c r="G31" s="28">
        <v>6331.9843429070515</v>
      </c>
      <c r="H31" s="27">
        <v>13146.976932097654</v>
      </c>
      <c r="I31" s="13">
        <v>855</v>
      </c>
      <c r="J31" s="13">
        <v>450</v>
      </c>
      <c r="K31" s="13">
        <v>113</v>
      </c>
      <c r="L31" s="13">
        <v>1515</v>
      </c>
      <c r="M31" s="17">
        <v>128.41666666666666</v>
      </c>
      <c r="N31" s="14">
        <v>12133.865687136333</v>
      </c>
      <c r="O31" s="17">
        <v>4989</v>
      </c>
      <c r="P31" s="17">
        <v>804979</v>
      </c>
      <c r="Q31" s="21">
        <v>56.79204509738301</v>
      </c>
      <c r="R31" s="21">
        <v>0.35708340269685368</v>
      </c>
      <c r="S31" s="21">
        <v>1.3660037260353981</v>
      </c>
      <c r="T31" s="21">
        <v>7.8660242601447383E-3</v>
      </c>
    </row>
    <row r="32" spans="1:20" ht="14.25" customHeight="1" x14ac:dyDescent="0.45">
      <c r="A32" s="3" t="s">
        <v>28</v>
      </c>
      <c r="B32" s="4">
        <v>2000</v>
      </c>
      <c r="C32" s="27">
        <v>20224.05925122082</v>
      </c>
      <c r="D32" s="27">
        <v>5638.7025246614066</v>
      </c>
      <c r="E32" s="27">
        <v>3170.3183279441441</v>
      </c>
      <c r="F32" s="28">
        <v>6935.2002373907062</v>
      </c>
      <c r="G32" s="28">
        <v>4479.8381612245621</v>
      </c>
      <c r="H32" s="27">
        <v>11415.038398615268</v>
      </c>
      <c r="I32" s="13">
        <v>0</v>
      </c>
      <c r="J32" s="13">
        <v>415</v>
      </c>
      <c r="K32" s="13">
        <v>526</v>
      </c>
      <c r="L32" s="13">
        <v>2024</v>
      </c>
      <c r="M32" s="17">
        <v>111.75</v>
      </c>
      <c r="N32" s="14">
        <v>14490.142418290743</v>
      </c>
      <c r="O32" s="17">
        <v>2038</v>
      </c>
      <c r="P32" s="17">
        <v>351842</v>
      </c>
      <c r="Q32" s="21">
        <v>50.458188140146817</v>
      </c>
      <c r="R32" s="21">
        <v>0.21879138495852787</v>
      </c>
      <c r="S32" s="21">
        <v>3.4029441792888648</v>
      </c>
      <c r="T32" s="21">
        <v>1.2732528126899467E-2</v>
      </c>
    </row>
    <row r="33" spans="1:20" ht="14.25" customHeight="1" x14ac:dyDescent="0.45">
      <c r="A33" s="2" t="s">
        <v>29</v>
      </c>
      <c r="B33" s="2">
        <v>2000</v>
      </c>
      <c r="C33" s="27">
        <v>75536.430535968655</v>
      </c>
      <c r="D33" s="27">
        <v>15240.555453544801</v>
      </c>
      <c r="E33" s="27">
        <v>15686.965361461755</v>
      </c>
      <c r="F33" s="28">
        <v>25344.051446866641</v>
      </c>
      <c r="G33" s="28">
        <v>19264.858274095455</v>
      </c>
      <c r="H33" s="27">
        <v>44608.909720962096</v>
      </c>
      <c r="I33" s="13">
        <v>20334</v>
      </c>
      <c r="J33" s="13">
        <v>1954</v>
      </c>
      <c r="K33" s="13">
        <v>1616</v>
      </c>
      <c r="L33" s="13">
        <v>312</v>
      </c>
      <c r="M33" s="17">
        <v>287.58333333333331</v>
      </c>
      <c r="N33" s="14">
        <v>64274.946922703195</v>
      </c>
      <c r="O33" s="17">
        <v>8759</v>
      </c>
      <c r="P33" s="17">
        <v>1686364.5</v>
      </c>
      <c r="Q33" s="21">
        <v>52.995266717628986</v>
      </c>
      <c r="R33" s="21">
        <v>0.24406033940917662</v>
      </c>
      <c r="S33" s="21">
        <v>2.8934868645811895</v>
      </c>
      <c r="T33" s="21">
        <v>1.1423899325498999E-2</v>
      </c>
    </row>
    <row r="34" spans="1:20" ht="14.25" customHeight="1" x14ac:dyDescent="0.45">
      <c r="A34" s="2" t="s">
        <v>30</v>
      </c>
      <c r="B34" s="2">
        <v>2000</v>
      </c>
      <c r="C34" s="27">
        <v>50156.371800979774</v>
      </c>
      <c r="D34" s="27">
        <v>9255.4307605225022</v>
      </c>
      <c r="E34" s="27">
        <v>4582.2664077357695</v>
      </c>
      <c r="F34" s="28">
        <v>15226.958245075746</v>
      </c>
      <c r="G34" s="28">
        <v>21091.716387645756</v>
      </c>
      <c r="H34" s="27">
        <v>36318.674632721501</v>
      </c>
      <c r="I34" s="13">
        <v>687</v>
      </c>
      <c r="J34" s="13">
        <v>1773</v>
      </c>
      <c r="K34" s="13">
        <v>139</v>
      </c>
      <c r="L34" s="13">
        <v>1775</v>
      </c>
      <c r="M34" s="17">
        <v>189</v>
      </c>
      <c r="N34" s="14">
        <v>19843.021404625229</v>
      </c>
      <c r="O34" s="17">
        <v>7429</v>
      </c>
      <c r="P34" s="17">
        <v>4630337</v>
      </c>
      <c r="Q34" s="21">
        <v>48.970533124457681</v>
      </c>
      <c r="R34" s="21">
        <v>0.23092584109533262</v>
      </c>
      <c r="S34" s="21">
        <v>2.0496645908030349</v>
      </c>
      <c r="T34" s="21">
        <v>4.5551147546378928E-3</v>
      </c>
    </row>
    <row r="35" spans="1:20" x14ac:dyDescent="0.45">
      <c r="A35" s="2" t="s">
        <v>31</v>
      </c>
      <c r="B35" s="2">
        <v>2000</v>
      </c>
      <c r="C35" s="27">
        <v>58228.103008999904</v>
      </c>
      <c r="D35" s="27">
        <v>13439.766164368501</v>
      </c>
      <c r="E35" s="27">
        <v>9838.1875860158998</v>
      </c>
      <c r="F35" s="28">
        <v>19392.391275761431</v>
      </c>
      <c r="G35" s="28">
        <v>15557.757982854077</v>
      </c>
      <c r="H35" s="27">
        <v>34950.149258615507</v>
      </c>
      <c r="I35" s="13">
        <v>2143</v>
      </c>
      <c r="J35" s="13">
        <v>4583</v>
      </c>
      <c r="K35" s="13">
        <v>426</v>
      </c>
      <c r="L35" s="13">
        <v>1834</v>
      </c>
      <c r="M35" s="17">
        <v>261.41666666666669</v>
      </c>
      <c r="N35" s="14">
        <v>39561.815617680812</v>
      </c>
      <c r="O35" s="17">
        <v>10834</v>
      </c>
      <c r="P35" s="17">
        <v>1758606</v>
      </c>
      <c r="Q35" s="21">
        <v>51.41128274543258</v>
      </c>
      <c r="R35" s="21">
        <v>0.24867886957187718</v>
      </c>
      <c r="S35" s="21">
        <v>1.7899567358096207</v>
      </c>
      <c r="T35" s="21">
        <v>8.8466421602417349E-3</v>
      </c>
    </row>
    <row r="36" spans="1:20" x14ac:dyDescent="0.45">
      <c r="A36" s="2" t="s">
        <v>32</v>
      </c>
      <c r="B36" s="2">
        <v>2000</v>
      </c>
      <c r="C36" s="27">
        <v>164448.56127287002</v>
      </c>
      <c r="D36" s="27">
        <v>39345.68050389296</v>
      </c>
      <c r="E36" s="27">
        <v>31820.340630840456</v>
      </c>
      <c r="F36" s="28">
        <v>48568.995219929624</v>
      </c>
      <c r="G36" s="28">
        <v>44713.544918206993</v>
      </c>
      <c r="H36" s="27">
        <v>93282.54013813661</v>
      </c>
      <c r="I36" s="13">
        <v>12989</v>
      </c>
      <c r="J36" s="13">
        <v>4596</v>
      </c>
      <c r="K36" s="13">
        <v>0</v>
      </c>
      <c r="L36" s="13">
        <v>517</v>
      </c>
      <c r="M36" s="17">
        <v>464</v>
      </c>
      <c r="N36" s="14">
        <v>104152.88539372789</v>
      </c>
      <c r="O36" s="17">
        <v>18136</v>
      </c>
      <c r="P36" s="17">
        <v>6192636</v>
      </c>
      <c r="Q36" s="21">
        <v>84.796725223907245</v>
      </c>
      <c r="R36" s="21">
        <v>0.3055156898491137</v>
      </c>
      <c r="S36" s="21">
        <v>2.6780434064804601</v>
      </c>
      <c r="T36" s="21">
        <v>7.2204381007065482E-3</v>
      </c>
    </row>
    <row r="37" spans="1:20" x14ac:dyDescent="0.45">
      <c r="A37" s="2" t="s">
        <v>33</v>
      </c>
      <c r="B37" s="2">
        <v>2000</v>
      </c>
      <c r="C37" s="27">
        <v>133502.48931721275</v>
      </c>
      <c r="D37" s="27">
        <v>18041.222138281697</v>
      </c>
      <c r="E37" s="27">
        <v>15180.966800678059</v>
      </c>
      <c r="F37" s="28">
        <v>46312.089000381653</v>
      </c>
      <c r="G37" s="28">
        <v>53968.211377871325</v>
      </c>
      <c r="H37" s="27">
        <v>100280.30037825297</v>
      </c>
      <c r="I37" s="13">
        <v>4368</v>
      </c>
      <c r="J37" s="13">
        <v>3658</v>
      </c>
      <c r="K37" s="13">
        <v>979</v>
      </c>
      <c r="L37" s="13">
        <v>3670</v>
      </c>
      <c r="M37" s="17">
        <v>314</v>
      </c>
      <c r="N37" s="14">
        <v>67377.596780442735</v>
      </c>
      <c r="O37" s="17">
        <v>12285</v>
      </c>
      <c r="P37" s="17">
        <v>1263899</v>
      </c>
      <c r="Q37" s="21">
        <v>57.456121459495847</v>
      </c>
      <c r="R37" s="21">
        <v>0.22531178798417076</v>
      </c>
      <c r="S37" s="21">
        <v>3.7698078144388809</v>
      </c>
      <c r="T37" s="21">
        <v>4.2699781689732583E-2</v>
      </c>
    </row>
    <row r="38" spans="1:20" x14ac:dyDescent="0.45">
      <c r="A38" s="2" t="s">
        <v>34</v>
      </c>
      <c r="B38" s="2">
        <v>2000</v>
      </c>
      <c r="C38" s="27">
        <v>35823.877138538002</v>
      </c>
      <c r="D38" s="27">
        <v>8251.5134562929779</v>
      </c>
      <c r="E38" s="27">
        <v>4075.257869784843</v>
      </c>
      <c r="F38" s="28">
        <v>12456.856843512112</v>
      </c>
      <c r="G38" s="28">
        <v>11040.24896894807</v>
      </c>
      <c r="H38" s="27">
        <v>23497.10581246018</v>
      </c>
      <c r="I38" s="13">
        <v>355</v>
      </c>
      <c r="J38" s="13">
        <v>126</v>
      </c>
      <c r="K38" s="13">
        <v>13722</v>
      </c>
      <c r="L38" s="13">
        <v>2880</v>
      </c>
      <c r="M38" s="17">
        <v>165.83333333333334</v>
      </c>
      <c r="N38" s="14">
        <v>31626.425014731743</v>
      </c>
      <c r="O38" s="17">
        <v>5553</v>
      </c>
      <c r="P38" s="17">
        <v>1485173</v>
      </c>
      <c r="Q38" s="21">
        <v>49.757870088198857</v>
      </c>
      <c r="R38" s="21">
        <v>0.12885610270166697</v>
      </c>
      <c r="S38" s="21">
        <v>2.2432661342539371</v>
      </c>
      <c r="T38" s="21">
        <v>7.4336450830630972E-3</v>
      </c>
    </row>
    <row r="39" spans="1:20" x14ac:dyDescent="0.45">
      <c r="A39" s="2" t="s">
        <v>35</v>
      </c>
      <c r="B39" s="2">
        <v>2000</v>
      </c>
      <c r="C39" s="27">
        <v>20955.395943989795</v>
      </c>
      <c r="D39" s="27">
        <v>4741.8428001585717</v>
      </c>
      <c r="E39" s="27">
        <v>3319.7949486946168</v>
      </c>
      <c r="F39" s="28">
        <v>7805.0154671048895</v>
      </c>
      <c r="G39" s="28">
        <v>5088.7427280317206</v>
      </c>
      <c r="H39" s="27">
        <v>12893.75819513661</v>
      </c>
      <c r="I39" s="13">
        <v>240</v>
      </c>
      <c r="J39" s="13">
        <v>372</v>
      </c>
      <c r="K39" s="13">
        <v>88</v>
      </c>
      <c r="L39" s="13">
        <v>1563</v>
      </c>
      <c r="M39" s="17">
        <v>78.166666666666686</v>
      </c>
      <c r="N39" s="14">
        <v>13048.905000649362</v>
      </c>
      <c r="O39" s="17">
        <v>4679</v>
      </c>
      <c r="P39" s="17">
        <v>990800</v>
      </c>
      <c r="Q39" s="21">
        <v>60.663234117167214</v>
      </c>
      <c r="R39" s="21">
        <v>0.25441176470588234</v>
      </c>
      <c r="S39" s="21">
        <v>1.6680947781801432</v>
      </c>
      <c r="T39" s="21">
        <v>5.1359938716509087E-3</v>
      </c>
    </row>
    <row r="40" spans="1:20" x14ac:dyDescent="0.45">
      <c r="A40" s="2" t="s">
        <v>36</v>
      </c>
      <c r="B40" s="2">
        <v>2000</v>
      </c>
      <c r="C40" s="27">
        <v>20897.003950977094</v>
      </c>
      <c r="D40" s="27">
        <v>7259.7158780702475</v>
      </c>
      <c r="E40" s="27">
        <v>3201.6276201283645</v>
      </c>
      <c r="F40" s="28">
        <v>5319.9965017397699</v>
      </c>
      <c r="G40" s="28">
        <v>5115.6639510387095</v>
      </c>
      <c r="H40" s="27">
        <v>10435.66045277848</v>
      </c>
      <c r="I40" s="13">
        <v>0</v>
      </c>
      <c r="J40" s="13">
        <v>723</v>
      </c>
      <c r="K40" s="13">
        <v>1479</v>
      </c>
      <c r="L40" s="13">
        <v>64</v>
      </c>
      <c r="M40" s="17">
        <v>133</v>
      </c>
      <c r="N40" s="14">
        <v>13441.786118702967</v>
      </c>
      <c r="O40" s="17">
        <v>3900</v>
      </c>
      <c r="P40" s="17">
        <v>913246</v>
      </c>
      <c r="Q40" s="21">
        <v>54.584329910302614</v>
      </c>
      <c r="R40" s="21">
        <v>0.2381846870538733</v>
      </c>
      <c r="S40" s="21">
        <v>1.3641016671127615</v>
      </c>
      <c r="T40" s="21">
        <v>5.6016275472750053E-3</v>
      </c>
    </row>
    <row r="41" spans="1:20" x14ac:dyDescent="0.45">
      <c r="A41" s="2" t="s">
        <v>37</v>
      </c>
      <c r="B41" s="2">
        <v>2000</v>
      </c>
      <c r="C41" s="27">
        <v>13931.10273545963</v>
      </c>
      <c r="D41" s="27">
        <v>3048.1110907089605</v>
      </c>
      <c r="E41" s="27">
        <v>1330.139929245759</v>
      </c>
      <c r="F41" s="28">
        <v>4996.7828681303654</v>
      </c>
      <c r="G41" s="28">
        <v>4556.068847374544</v>
      </c>
      <c r="H41" s="27">
        <v>9552.8517155049103</v>
      </c>
      <c r="I41" s="13">
        <v>0</v>
      </c>
      <c r="J41" s="13">
        <v>521</v>
      </c>
      <c r="K41" s="13">
        <v>0</v>
      </c>
      <c r="L41" s="13">
        <v>3592</v>
      </c>
      <c r="M41" s="17">
        <v>59.5</v>
      </c>
      <c r="N41" s="14">
        <v>11151.157903418698</v>
      </c>
      <c r="O41" s="17">
        <v>1770</v>
      </c>
      <c r="P41" s="17">
        <v>1887367</v>
      </c>
      <c r="Q41" s="21">
        <v>51.228757827041356</v>
      </c>
      <c r="R41" s="21">
        <v>0.11928267367086315</v>
      </c>
      <c r="S41" s="21">
        <v>2.8230411684352346</v>
      </c>
      <c r="T41" s="21">
        <v>2.4139814076300707E-3</v>
      </c>
    </row>
    <row r="42" spans="1:20" x14ac:dyDescent="0.45">
      <c r="A42" s="2" t="s">
        <v>38</v>
      </c>
      <c r="B42" s="2">
        <v>2000</v>
      </c>
      <c r="C42" s="27">
        <v>55506.45417378431</v>
      </c>
      <c r="D42" s="27">
        <v>11811.68297078903</v>
      </c>
      <c r="E42" s="27">
        <v>6360.8361992329465</v>
      </c>
      <c r="F42" s="28">
        <v>22472.21638249464</v>
      </c>
      <c r="G42" s="28">
        <v>14861.718621267693</v>
      </c>
      <c r="H42" s="27">
        <v>37333.935003762337</v>
      </c>
      <c r="I42" s="13">
        <v>185</v>
      </c>
      <c r="J42" s="13">
        <v>426</v>
      </c>
      <c r="K42" s="13">
        <v>1451</v>
      </c>
      <c r="L42" s="13">
        <v>17418</v>
      </c>
      <c r="M42" s="17">
        <v>192.58333333333337</v>
      </c>
      <c r="N42" s="14">
        <v>43011.897620948475</v>
      </c>
      <c r="O42" s="17">
        <v>6407</v>
      </c>
      <c r="P42" s="17">
        <v>2303504</v>
      </c>
      <c r="Q42" s="21">
        <v>61.332841042608543</v>
      </c>
      <c r="R42" s="21">
        <v>0.14788550496630426</v>
      </c>
      <c r="S42" s="21">
        <v>3.5074475390189854</v>
      </c>
      <c r="T42" s="21">
        <v>6.4517876336519031E-3</v>
      </c>
    </row>
    <row r="43" spans="1:20" x14ac:dyDescent="0.45">
      <c r="A43" s="2" t="s">
        <v>39</v>
      </c>
      <c r="B43" s="2">
        <v>2000</v>
      </c>
      <c r="C43" s="27">
        <v>59161.93225053569</v>
      </c>
      <c r="D43" s="27">
        <v>8807.0008982710842</v>
      </c>
      <c r="E43" s="27">
        <v>7005.2016319275508</v>
      </c>
      <c r="F43" s="28">
        <v>17311.314782975849</v>
      </c>
      <c r="G43" s="28">
        <v>26038.414937361205</v>
      </c>
      <c r="H43" s="27">
        <v>43349.729720337047</v>
      </c>
      <c r="I43" s="13">
        <v>0</v>
      </c>
      <c r="J43" s="13">
        <v>934</v>
      </c>
      <c r="K43" s="13">
        <v>1849</v>
      </c>
      <c r="L43" s="13">
        <v>4147</v>
      </c>
      <c r="M43" s="17">
        <v>217.5</v>
      </c>
      <c r="N43" s="14">
        <v>35950.137267655875</v>
      </c>
      <c r="O43" s="17">
        <v>3769</v>
      </c>
      <c r="P43" s="17">
        <v>17594440</v>
      </c>
      <c r="Q43" s="21">
        <v>40.491958152970504</v>
      </c>
      <c r="R43" s="21">
        <v>0.19485882848714708</v>
      </c>
      <c r="S43" s="21">
        <v>4.5930790084839082</v>
      </c>
      <c r="T43" s="21">
        <v>1.4799229152710292E-3</v>
      </c>
    </row>
    <row r="44" spans="1:20" x14ac:dyDescent="0.45">
      <c r="A44" s="2" t="s">
        <v>40</v>
      </c>
      <c r="B44" s="2">
        <v>2000</v>
      </c>
      <c r="C44" s="27">
        <v>91588.243143012383</v>
      </c>
      <c r="D44" s="27">
        <v>14579.020409007237</v>
      </c>
      <c r="E44" s="27">
        <v>10731.007401849802</v>
      </c>
      <c r="F44" s="28">
        <v>41382.83627456805</v>
      </c>
      <c r="G44" s="28">
        <v>24895.379057587306</v>
      </c>
      <c r="H44" s="27">
        <v>66278.215332155349</v>
      </c>
      <c r="I44" s="13">
        <v>4514</v>
      </c>
      <c r="J44" s="13">
        <v>3951</v>
      </c>
      <c r="K44" s="13">
        <v>4129</v>
      </c>
      <c r="L44" s="13">
        <v>1434</v>
      </c>
      <c r="M44" s="17">
        <v>251.41666666666663</v>
      </c>
      <c r="N44" s="14">
        <v>42172.606594977908</v>
      </c>
      <c r="O44" s="17">
        <v>14757</v>
      </c>
      <c r="P44" s="17">
        <v>2557041</v>
      </c>
      <c r="Q44" s="21">
        <v>57.98748588269369</v>
      </c>
      <c r="R44" s="21">
        <v>0.25445444965992914</v>
      </c>
      <c r="S44" s="21">
        <v>2.8042851714147896</v>
      </c>
      <c r="T44" s="21">
        <v>9.7360109038483571E-3</v>
      </c>
    </row>
    <row r="45" spans="1:20" x14ac:dyDescent="0.45">
      <c r="A45" s="2" t="s">
        <v>41</v>
      </c>
      <c r="B45" s="2">
        <v>2000</v>
      </c>
      <c r="C45" s="27">
        <v>32267.142617014371</v>
      </c>
      <c r="D45" s="27">
        <v>8058.6078173514898</v>
      </c>
      <c r="E45" s="27">
        <v>4406.5303806372413</v>
      </c>
      <c r="F45" s="28">
        <v>9074.6293615434661</v>
      </c>
      <c r="G45" s="28">
        <v>10727.37505748217</v>
      </c>
      <c r="H45" s="27">
        <v>19802.004419025638</v>
      </c>
      <c r="I45" s="13">
        <v>0</v>
      </c>
      <c r="J45" s="13">
        <v>395</v>
      </c>
      <c r="K45" s="13">
        <v>132</v>
      </c>
      <c r="L45" s="13">
        <v>1253</v>
      </c>
      <c r="M45" s="17">
        <v>182.75</v>
      </c>
      <c r="N45" s="14">
        <v>12555.026165872461</v>
      </c>
      <c r="O45" s="17">
        <v>4998</v>
      </c>
      <c r="P45" s="17">
        <v>623623</v>
      </c>
      <c r="Q45" s="21">
        <v>44.096349205753704</v>
      </c>
      <c r="R45" s="21">
        <v>0.35097739522162336</v>
      </c>
      <c r="S45" s="21">
        <v>1.8156521331619579</v>
      </c>
      <c r="T45" s="21">
        <v>1.7201698874932725E-2</v>
      </c>
    </row>
    <row r="46" spans="1:20" x14ac:dyDescent="0.45">
      <c r="A46" s="2" t="s">
        <v>42</v>
      </c>
      <c r="B46" s="2">
        <v>2000</v>
      </c>
      <c r="C46" s="27">
        <v>13564.872790433659</v>
      </c>
      <c r="D46" s="27">
        <v>3765.1948794443356</v>
      </c>
      <c r="E46" s="27">
        <v>1571.5244722144278</v>
      </c>
      <c r="F46" s="28">
        <v>4825.3804709055757</v>
      </c>
      <c r="G46" s="28">
        <v>3402.7729678693204</v>
      </c>
      <c r="H46" s="27">
        <v>8228.1534387748961</v>
      </c>
      <c r="I46" s="13">
        <v>413</v>
      </c>
      <c r="J46" s="13">
        <v>146</v>
      </c>
      <c r="K46" s="13">
        <v>0</v>
      </c>
      <c r="L46" s="13">
        <v>703</v>
      </c>
      <c r="M46" s="17">
        <v>82.333333333333329</v>
      </c>
      <c r="N46" s="14">
        <v>7624.3176354413336</v>
      </c>
      <c r="O46" s="17">
        <v>2514</v>
      </c>
      <c r="P46" s="17">
        <v>525000</v>
      </c>
      <c r="Q46" s="21">
        <v>45.731111896085054</v>
      </c>
      <c r="R46" s="21">
        <v>0.20612001589614518</v>
      </c>
      <c r="S46" s="21">
        <v>1.9194035286020588</v>
      </c>
      <c r="T46" s="21">
        <v>6.4814723197510861E-3</v>
      </c>
    </row>
    <row r="47" spans="1:20" x14ac:dyDescent="0.45">
      <c r="A47" s="2" t="s">
        <v>43</v>
      </c>
      <c r="B47" s="2">
        <v>2000</v>
      </c>
      <c r="C47" s="27">
        <v>15288.868436864221</v>
      </c>
      <c r="D47" s="27">
        <v>4060.1082122763487</v>
      </c>
      <c r="E47" s="27">
        <v>1659.3924857636919</v>
      </c>
      <c r="F47" s="28">
        <v>6187.8434507451257</v>
      </c>
      <c r="G47" s="28">
        <v>3381.5242880790547</v>
      </c>
      <c r="H47" s="27">
        <v>9569.3677388241813</v>
      </c>
      <c r="I47" s="13">
        <v>124</v>
      </c>
      <c r="J47" s="13">
        <v>509</v>
      </c>
      <c r="K47" s="13">
        <v>86</v>
      </c>
      <c r="L47" s="13">
        <v>63</v>
      </c>
      <c r="M47" s="17">
        <v>69</v>
      </c>
      <c r="N47" s="14">
        <v>5912.4063369815294</v>
      </c>
      <c r="O47" s="17">
        <v>2824</v>
      </c>
      <c r="P47" s="17">
        <v>463815</v>
      </c>
      <c r="Q47" s="21">
        <v>58.842148004005054</v>
      </c>
      <c r="R47" s="21">
        <v>0.28066279467031086</v>
      </c>
      <c r="S47" s="21">
        <v>2.1911626950230616</v>
      </c>
      <c r="T47" s="21">
        <v>7.2906747045245511E-3</v>
      </c>
    </row>
    <row r="48" spans="1:20" x14ac:dyDescent="0.45">
      <c r="A48" s="2" t="s">
        <v>44</v>
      </c>
      <c r="B48" s="2">
        <v>2000</v>
      </c>
      <c r="C48" s="27">
        <v>34825.447593464021</v>
      </c>
      <c r="D48" s="27">
        <v>10607.790187447386</v>
      </c>
      <c r="E48" s="27">
        <v>4142.9263399894489</v>
      </c>
      <c r="F48" s="28">
        <v>9430.9792843304822</v>
      </c>
      <c r="G48" s="28">
        <v>10643.751781696707</v>
      </c>
      <c r="H48" s="27">
        <v>20074.731066027187</v>
      </c>
      <c r="I48" s="13">
        <v>0</v>
      </c>
      <c r="J48" s="13">
        <v>1630</v>
      </c>
      <c r="K48" s="13">
        <v>160</v>
      </c>
      <c r="L48" s="13">
        <v>2230</v>
      </c>
      <c r="M48" s="17">
        <v>203</v>
      </c>
      <c r="N48" s="14">
        <v>15295.09422057538</v>
      </c>
      <c r="O48" s="17">
        <v>4904</v>
      </c>
      <c r="P48" s="17">
        <v>760234</v>
      </c>
      <c r="Q48" s="21">
        <v>52.255124076095498</v>
      </c>
      <c r="R48" s="21">
        <v>0.27086634970945589</v>
      </c>
      <c r="S48" s="21">
        <v>1.9231197561848454</v>
      </c>
      <c r="T48" s="21">
        <v>1.4000625835856732E-2</v>
      </c>
    </row>
    <row r="49" spans="1:20" x14ac:dyDescent="0.45">
      <c r="A49" s="2" t="s">
        <v>45</v>
      </c>
      <c r="B49" s="2">
        <v>2000</v>
      </c>
      <c r="C49" s="27">
        <v>75997.051091731075</v>
      </c>
      <c r="D49" s="27">
        <v>10974.411899152938</v>
      </c>
      <c r="E49" s="27">
        <v>10594.660484273358</v>
      </c>
      <c r="F49" s="28">
        <v>27025.275456864321</v>
      </c>
      <c r="G49" s="28">
        <v>27402.703251440471</v>
      </c>
      <c r="H49" s="27">
        <v>54427.978708304785</v>
      </c>
      <c r="I49" s="13">
        <v>3144</v>
      </c>
      <c r="J49" s="13">
        <v>2706</v>
      </c>
      <c r="K49" s="13">
        <v>542</v>
      </c>
      <c r="L49" s="13">
        <v>1497</v>
      </c>
      <c r="M49" s="17">
        <v>190.25</v>
      </c>
      <c r="N49" s="14">
        <v>39893.088128533207</v>
      </c>
      <c r="O49" s="17">
        <v>16687</v>
      </c>
      <c r="P49" s="17">
        <v>2402600</v>
      </c>
      <c r="Q49" s="21">
        <v>57.684162413418861</v>
      </c>
      <c r="R49" s="21">
        <v>0.26557634370490391</v>
      </c>
      <c r="S49" s="21">
        <v>1.6195406877727765</v>
      </c>
      <c r="T49" s="21">
        <v>1.1405437131208054E-2</v>
      </c>
    </row>
    <row r="50" spans="1:20" x14ac:dyDescent="0.45">
      <c r="A50" s="2" t="s">
        <v>46</v>
      </c>
      <c r="B50" s="2">
        <v>2000</v>
      </c>
      <c r="C50" s="27">
        <v>53313.560245683693</v>
      </c>
      <c r="D50" s="27">
        <v>9172.6126328094033</v>
      </c>
      <c r="E50" s="27">
        <v>6205.2997154790773</v>
      </c>
      <c r="F50" s="28">
        <v>22428.105103834561</v>
      </c>
      <c r="G50" s="28">
        <v>15507.542793560651</v>
      </c>
      <c r="H50" s="27">
        <v>37935.647897395211</v>
      </c>
      <c r="I50" s="13">
        <v>0</v>
      </c>
      <c r="J50" s="13">
        <v>1163</v>
      </c>
      <c r="K50" s="13">
        <v>37</v>
      </c>
      <c r="L50" s="13">
        <v>3147</v>
      </c>
      <c r="M50" s="17">
        <v>198</v>
      </c>
      <c r="N50" s="14">
        <v>28167.253216958983</v>
      </c>
      <c r="O50" s="17">
        <v>5066</v>
      </c>
      <c r="P50" s="17">
        <v>2303943</v>
      </c>
      <c r="Q50" s="21">
        <v>46.326326428330319</v>
      </c>
      <c r="R50" s="21">
        <v>0.22030191114776435</v>
      </c>
      <c r="S50" s="21">
        <v>4.4271822155220217</v>
      </c>
      <c r="T50" s="21">
        <v>6.73087085642338E-3</v>
      </c>
    </row>
    <row r="51" spans="1:20" ht="14.25" customHeight="1" x14ac:dyDescent="0.45">
      <c r="A51" s="2" t="s">
        <v>47</v>
      </c>
      <c r="B51" s="2">
        <v>2000</v>
      </c>
      <c r="C51" s="27">
        <v>50974.58446042928</v>
      </c>
      <c r="D51" s="27">
        <v>8618.1351679985291</v>
      </c>
      <c r="E51" s="27">
        <v>7282.9453529166058</v>
      </c>
      <c r="F51" s="28">
        <v>15284.056804313946</v>
      </c>
      <c r="G51" s="28">
        <v>19789.447135200193</v>
      </c>
      <c r="H51" s="27">
        <v>35073.503939514143</v>
      </c>
      <c r="I51" s="13">
        <v>654</v>
      </c>
      <c r="J51" s="13">
        <v>604</v>
      </c>
      <c r="K51" s="13">
        <v>137</v>
      </c>
      <c r="L51" s="13">
        <v>2293</v>
      </c>
      <c r="M51" s="17">
        <v>180.58333333333337</v>
      </c>
      <c r="N51" s="14">
        <v>18604.789397597669</v>
      </c>
      <c r="O51" s="17">
        <v>3326</v>
      </c>
      <c r="P51" s="17">
        <v>6721600</v>
      </c>
      <c r="Q51" s="21">
        <v>47.723868027679892</v>
      </c>
      <c r="R51" s="21">
        <v>0.3914554041582976</v>
      </c>
      <c r="S51" s="21">
        <v>4.5953267601665502</v>
      </c>
      <c r="T51" s="21">
        <v>2.9441572148298312E-3</v>
      </c>
    </row>
    <row r="52" spans="1:20" ht="14.25" customHeight="1" x14ac:dyDescent="0.45">
      <c r="A52" s="2" t="s">
        <v>48</v>
      </c>
      <c r="B52" s="2">
        <v>2000</v>
      </c>
      <c r="C52" s="27">
        <v>73546.74196294666</v>
      </c>
      <c r="D52" s="27">
        <v>13541.773858259026</v>
      </c>
      <c r="E52" s="27">
        <v>11049.150209528174</v>
      </c>
      <c r="F52" s="28">
        <v>26154.0582406742</v>
      </c>
      <c r="G52" s="28">
        <v>22801.759654485257</v>
      </c>
      <c r="H52" s="27">
        <v>48955.81789515946</v>
      </c>
      <c r="I52" s="13">
        <v>380</v>
      </c>
      <c r="J52" s="13">
        <v>552</v>
      </c>
      <c r="K52" s="13">
        <v>1189</v>
      </c>
      <c r="L52" s="13">
        <v>9235</v>
      </c>
      <c r="M52" s="17">
        <v>268.08333333333337</v>
      </c>
      <c r="N52" s="14">
        <v>50449.369480451722</v>
      </c>
      <c r="O52" s="17">
        <v>7500</v>
      </c>
      <c r="P52" s="17">
        <v>2916000</v>
      </c>
      <c r="Q52" s="21">
        <v>50.513300061892537</v>
      </c>
      <c r="R52" s="21">
        <v>0.2190146343416548</v>
      </c>
      <c r="S52" s="21">
        <v>3.4872077654232267</v>
      </c>
      <c r="T52" s="21">
        <v>7.8195334891924748E-3</v>
      </c>
    </row>
    <row r="53" spans="1:20" ht="14.25" customHeight="1" x14ac:dyDescent="0.45">
      <c r="A53" s="2" t="s">
        <v>49</v>
      </c>
      <c r="B53" s="2">
        <v>2000</v>
      </c>
      <c r="C53" s="27">
        <v>115287.79298052426</v>
      </c>
      <c r="D53" s="27">
        <v>18142.219855004987</v>
      </c>
      <c r="E53" s="27">
        <v>18146.259763673919</v>
      </c>
      <c r="F53" s="28">
        <v>47384.838845302547</v>
      </c>
      <c r="G53" s="28">
        <v>31614.474516542796</v>
      </c>
      <c r="H53" s="27">
        <v>78999.313361845358</v>
      </c>
      <c r="I53" s="13">
        <v>14136</v>
      </c>
      <c r="J53" s="13">
        <v>4703</v>
      </c>
      <c r="K53" s="13">
        <v>501</v>
      </c>
      <c r="L53" s="13">
        <v>4638</v>
      </c>
      <c r="M53" s="17">
        <v>288</v>
      </c>
      <c r="N53" s="14">
        <v>83103.951251426566</v>
      </c>
      <c r="O53" s="17">
        <v>12731</v>
      </c>
      <c r="P53" s="17">
        <v>5167605</v>
      </c>
      <c r="Q53" s="21">
        <v>62.993818940989541</v>
      </c>
      <c r="R53" s="21">
        <v>0.21835616105392366</v>
      </c>
      <c r="S53" s="21">
        <v>3.7220044651089896</v>
      </c>
      <c r="T53" s="21">
        <v>6.1178194766323656E-3</v>
      </c>
    </row>
    <row r="54" spans="1:20" ht="14.25" customHeight="1" x14ac:dyDescent="0.45">
      <c r="A54" s="2" t="s">
        <v>50</v>
      </c>
      <c r="B54" s="2">
        <v>2000</v>
      </c>
      <c r="C54" s="27">
        <v>38978.169303550923</v>
      </c>
      <c r="D54" s="27">
        <v>10091.691854991363</v>
      </c>
      <c r="E54" s="27">
        <v>6811.2860158188296</v>
      </c>
      <c r="F54" s="28">
        <v>11601.096864078701</v>
      </c>
      <c r="G54" s="28">
        <v>10474.094568662033</v>
      </c>
      <c r="H54" s="27">
        <v>22075.191432740736</v>
      </c>
      <c r="I54" s="13">
        <v>1363</v>
      </c>
      <c r="J54" s="13">
        <v>1172</v>
      </c>
      <c r="K54" s="13">
        <v>45</v>
      </c>
      <c r="L54" s="13">
        <v>504</v>
      </c>
      <c r="M54" s="17">
        <v>208.58333333333337</v>
      </c>
      <c r="N54" s="14">
        <v>23721.333726799654</v>
      </c>
      <c r="O54" s="17">
        <v>7448</v>
      </c>
      <c r="P54" s="17">
        <v>2613460</v>
      </c>
      <c r="Q54" s="21">
        <v>48.382062429043678</v>
      </c>
      <c r="R54" s="21">
        <v>0.28713756546174479</v>
      </c>
      <c r="S54" s="21">
        <v>1.5576123609128225</v>
      </c>
      <c r="T54" s="21">
        <v>4.0077500970598489E-3</v>
      </c>
    </row>
    <row r="55" spans="1:20" ht="14.25" customHeight="1" x14ac:dyDescent="0.45">
      <c r="A55" s="2" t="s">
        <v>51</v>
      </c>
      <c r="B55" s="2">
        <v>2000</v>
      </c>
      <c r="C55" s="27">
        <v>8882.9833528082636</v>
      </c>
      <c r="D55" s="27">
        <v>3057.2008852140566</v>
      </c>
      <c r="E55" s="27">
        <v>188.86573027255653</v>
      </c>
      <c r="F55" s="28">
        <v>2904.023006788876</v>
      </c>
      <c r="G55" s="28">
        <v>2732.893730532774</v>
      </c>
      <c r="H55" s="27">
        <v>5636.9167373216505</v>
      </c>
      <c r="I55" s="13">
        <v>0</v>
      </c>
      <c r="J55" s="13">
        <v>289</v>
      </c>
      <c r="K55" s="13">
        <v>279</v>
      </c>
      <c r="L55" s="13">
        <v>421</v>
      </c>
      <c r="M55" s="17">
        <v>61</v>
      </c>
      <c r="N55" s="14">
        <v>4588.3262707391677</v>
      </c>
      <c r="O55" s="17">
        <v>1190</v>
      </c>
      <c r="P55" s="17">
        <v>412500</v>
      </c>
      <c r="Q55" s="21">
        <v>50.118047298591094</v>
      </c>
      <c r="R55" s="21">
        <v>4.1162227602905568E-2</v>
      </c>
      <c r="S55" s="21">
        <v>2.4403554678898116</v>
      </c>
      <c r="T55" s="21">
        <v>6.6251969225036948E-3</v>
      </c>
    </row>
    <row r="56" spans="1:20" ht="14.25" customHeight="1" x14ac:dyDescent="0.45">
      <c r="A56" s="2" t="s">
        <v>26</v>
      </c>
      <c r="B56" s="2">
        <v>2001</v>
      </c>
      <c r="C56" s="27">
        <v>39727.387950501485</v>
      </c>
      <c r="D56" s="27">
        <v>8119.7020934344282</v>
      </c>
      <c r="E56" s="27">
        <v>6115.3704437579327</v>
      </c>
      <c r="F56" s="28">
        <v>12963.975379463838</v>
      </c>
      <c r="G56" s="28">
        <v>12528.340033845288</v>
      </c>
      <c r="H56" s="27">
        <v>25492.315413309127</v>
      </c>
      <c r="I56" s="13">
        <v>0</v>
      </c>
      <c r="J56" s="13">
        <v>425</v>
      </c>
      <c r="K56" s="13">
        <v>7199</v>
      </c>
      <c r="L56" s="13">
        <v>3231</v>
      </c>
      <c r="M56" s="17">
        <v>178.06968317984774</v>
      </c>
      <c r="N56" s="14">
        <v>29962.00034477649</v>
      </c>
      <c r="O56" s="17">
        <v>8327</v>
      </c>
      <c r="P56" s="17">
        <v>1080030</v>
      </c>
      <c r="Q56" s="21">
        <v>45.598453079930792</v>
      </c>
      <c r="R56" s="21">
        <v>0.20410421111366395</v>
      </c>
      <c r="S56" s="21">
        <v>1.5568602593327534</v>
      </c>
      <c r="T56" s="21">
        <v>1.1599992624135708E-2</v>
      </c>
    </row>
    <row r="57" spans="1:20" ht="14.25" customHeight="1" x14ac:dyDescent="0.45">
      <c r="A57" s="2" t="s">
        <v>27</v>
      </c>
      <c r="B57" s="2">
        <v>2001</v>
      </c>
      <c r="C57" s="27">
        <v>25196.422589475591</v>
      </c>
      <c r="D57" s="27">
        <v>7075.9669065134776</v>
      </c>
      <c r="E57" s="27">
        <v>3396.5227272386082</v>
      </c>
      <c r="F57" s="28">
        <v>7632.4385822881914</v>
      </c>
      <c r="G57" s="28">
        <v>7091.4943734353146</v>
      </c>
      <c r="H57" s="27">
        <v>14723.932955723505</v>
      </c>
      <c r="I57" s="13">
        <v>990</v>
      </c>
      <c r="J57" s="13">
        <v>535</v>
      </c>
      <c r="K57" s="13">
        <v>94</v>
      </c>
      <c r="L57" s="13">
        <v>1570</v>
      </c>
      <c r="M57" s="17">
        <v>143.05769842532209</v>
      </c>
      <c r="N57" s="14">
        <v>18719.489170670575</v>
      </c>
      <c r="O57" s="17">
        <v>5131</v>
      </c>
      <c r="P57" s="17">
        <v>1413668</v>
      </c>
      <c r="Q57" s="21">
        <v>49.462328727504456</v>
      </c>
      <c r="R57" s="21">
        <v>0.18144313107433674</v>
      </c>
      <c r="S57" s="21">
        <v>1.4875148279649564</v>
      </c>
      <c r="T57" s="21">
        <v>5.0163789329851953E-3</v>
      </c>
    </row>
    <row r="58" spans="1:20" ht="14.25" customHeight="1" x14ac:dyDescent="0.45">
      <c r="A58" s="3" t="s">
        <v>28</v>
      </c>
      <c r="B58" s="2">
        <v>2001</v>
      </c>
      <c r="C58" s="27">
        <v>17336.479346110689</v>
      </c>
      <c r="D58" s="27">
        <v>5551.5858475831901</v>
      </c>
      <c r="E58" s="27">
        <v>335.19440855729169</v>
      </c>
      <c r="F58" s="28">
        <v>6956.258321167461</v>
      </c>
      <c r="G58" s="28">
        <v>4493.4407688027477</v>
      </c>
      <c r="H58" s="27">
        <v>11449.699089970209</v>
      </c>
      <c r="I58" s="13">
        <v>0</v>
      </c>
      <c r="J58" s="13">
        <v>442</v>
      </c>
      <c r="K58" s="13">
        <v>577</v>
      </c>
      <c r="L58" s="13">
        <v>1878</v>
      </c>
      <c r="M58" s="17">
        <v>109.08303221193792</v>
      </c>
      <c r="N58" s="14">
        <v>14843.812426693026</v>
      </c>
      <c r="O58" s="17">
        <v>2318</v>
      </c>
      <c r="P58" s="17">
        <v>351842</v>
      </c>
      <c r="Q58" s="21">
        <v>50.893211666476127</v>
      </c>
      <c r="R58" s="21">
        <v>2.258142308201936E-2</v>
      </c>
      <c r="S58" s="21">
        <v>3.0009742541706044</v>
      </c>
      <c r="T58" s="21">
        <v>1.2771189252001602E-2</v>
      </c>
    </row>
    <row r="59" spans="1:20" ht="14.25" customHeight="1" x14ac:dyDescent="0.45">
      <c r="A59" s="2" t="s">
        <v>29</v>
      </c>
      <c r="B59" s="2">
        <v>2001</v>
      </c>
      <c r="C59" s="27">
        <v>78527.367071609275</v>
      </c>
      <c r="D59" s="27">
        <v>16759.602416900532</v>
      </c>
      <c r="E59" s="27">
        <v>16871.555484785436</v>
      </c>
      <c r="F59" s="28">
        <v>25507.277404655691</v>
      </c>
      <c r="G59" s="28">
        <v>19388.931765267615</v>
      </c>
      <c r="H59" s="27">
        <v>44896.209169923299</v>
      </c>
      <c r="I59" s="13">
        <v>24153</v>
      </c>
      <c r="J59" s="13">
        <v>3139</v>
      </c>
      <c r="K59" s="13">
        <v>3379</v>
      </c>
      <c r="L59" s="13">
        <v>374</v>
      </c>
      <c r="M59" s="17">
        <v>331.88728115445286</v>
      </c>
      <c r="N59" s="14">
        <v>76180.010985911504</v>
      </c>
      <c r="O59" s="17">
        <v>8759</v>
      </c>
      <c r="P59" s="17">
        <v>3370730</v>
      </c>
      <c r="Q59" s="21">
        <v>50.497874936945806</v>
      </c>
      <c r="R59" s="21">
        <v>0.2214695858721471</v>
      </c>
      <c r="S59" s="21">
        <v>2.9121220920944961</v>
      </c>
      <c r="T59" s="21">
        <v>5.7521462013473681E-3</v>
      </c>
    </row>
    <row r="60" spans="1:20" ht="14.25" customHeight="1" x14ac:dyDescent="0.45">
      <c r="A60" s="2" t="s">
        <v>30</v>
      </c>
      <c r="B60" s="2">
        <v>2001</v>
      </c>
      <c r="C60" s="27">
        <v>44503.29166515579</v>
      </c>
      <c r="D60" s="27">
        <v>8978.179735308313</v>
      </c>
      <c r="E60" s="27">
        <v>4778.948397526502</v>
      </c>
      <c r="F60" s="28">
        <v>12890.628665207991</v>
      </c>
      <c r="G60" s="28">
        <v>17855.534867112987</v>
      </c>
      <c r="H60" s="27">
        <v>30746.163532320978</v>
      </c>
      <c r="I60" s="13">
        <v>826</v>
      </c>
      <c r="J60" s="13">
        <v>1712</v>
      </c>
      <c r="K60" s="13">
        <v>120</v>
      </c>
      <c r="L60" s="13">
        <v>1766</v>
      </c>
      <c r="M60" s="17">
        <v>184.91632739867535</v>
      </c>
      <c r="N60" s="14">
        <v>24530.545724886098</v>
      </c>
      <c r="O60" s="17">
        <v>7429</v>
      </c>
      <c r="P60" s="17">
        <v>4620897</v>
      </c>
      <c r="Q60" s="21">
        <v>48.552660879704604</v>
      </c>
      <c r="R60" s="21">
        <v>0.19481622835150733</v>
      </c>
      <c r="S60" s="21">
        <v>1.7351768293455365</v>
      </c>
      <c r="T60" s="21">
        <v>3.8640841523005136E-3</v>
      </c>
    </row>
    <row r="61" spans="1:20" ht="14.25" customHeight="1" x14ac:dyDescent="0.45">
      <c r="A61" s="2" t="s">
        <v>31</v>
      </c>
      <c r="B61" s="2">
        <v>2001</v>
      </c>
      <c r="C61" s="27">
        <v>58421.544100891711</v>
      </c>
      <c r="D61" s="27">
        <v>13567.522867187616</v>
      </c>
      <c r="E61" s="27">
        <v>8654.9250860376542</v>
      </c>
      <c r="F61" s="28">
        <v>20085.380211971777</v>
      </c>
      <c r="G61" s="28">
        <v>16113.715935694667</v>
      </c>
      <c r="H61" s="27">
        <v>36199.096147666445</v>
      </c>
      <c r="I61" s="13">
        <v>1977</v>
      </c>
      <c r="J61" s="13">
        <v>4910</v>
      </c>
      <c r="K61" s="13">
        <v>449</v>
      </c>
      <c r="L61" s="13">
        <v>1761</v>
      </c>
      <c r="M61" s="17">
        <v>342.32894965385481</v>
      </c>
      <c r="N61" s="14">
        <v>51982.846234435296</v>
      </c>
      <c r="O61" s="17">
        <v>11146</v>
      </c>
      <c r="P61" s="17">
        <v>1915514</v>
      </c>
      <c r="Q61" s="21">
        <v>39.632998847764377</v>
      </c>
      <c r="R61" s="21">
        <v>0.16649579068843526</v>
      </c>
      <c r="S61" s="21">
        <v>1.802025857883705</v>
      </c>
      <c r="T61" s="21">
        <v>8.4122151734180306E-3</v>
      </c>
    </row>
    <row r="62" spans="1:20" ht="14.25" customHeight="1" x14ac:dyDescent="0.45">
      <c r="A62" s="2" t="s">
        <v>32</v>
      </c>
      <c r="B62" s="2">
        <v>2001</v>
      </c>
      <c r="C62" s="27">
        <v>165751.45379559527</v>
      </c>
      <c r="D62" s="27">
        <v>37312.842322428172</v>
      </c>
      <c r="E62" s="27">
        <v>25617.487676015789</v>
      </c>
      <c r="F62" s="28">
        <v>53535.406120121028</v>
      </c>
      <c r="G62" s="28">
        <v>49285.717677030283</v>
      </c>
      <c r="H62" s="27">
        <v>102821.12379715132</v>
      </c>
      <c r="I62" s="13">
        <v>13430</v>
      </c>
      <c r="J62" s="13">
        <v>4706</v>
      </c>
      <c r="K62" s="13">
        <v>0</v>
      </c>
      <c r="L62" s="13">
        <v>561</v>
      </c>
      <c r="M62" s="17">
        <v>563.16775515050767</v>
      </c>
      <c r="N62" s="14">
        <v>144623.41985437277</v>
      </c>
      <c r="O62" s="17">
        <v>17818</v>
      </c>
      <c r="P62" s="17">
        <v>6192636</v>
      </c>
      <c r="Q62" s="21">
        <v>66.255288910239969</v>
      </c>
      <c r="R62" s="21">
        <v>0.17713236004107138</v>
      </c>
      <c r="S62" s="21">
        <v>3.004568757443093</v>
      </c>
      <c r="T62" s="21">
        <v>7.9587622584357098E-3</v>
      </c>
    </row>
    <row r="63" spans="1:20" ht="14.25" customHeight="1" x14ac:dyDescent="0.45">
      <c r="A63" s="2" t="s">
        <v>33</v>
      </c>
      <c r="B63" s="2">
        <v>2001</v>
      </c>
      <c r="C63" s="27">
        <v>131830.87400460392</v>
      </c>
      <c r="D63" s="27">
        <v>18832.705939295392</v>
      </c>
      <c r="E63" s="27">
        <v>15383.589659083453</v>
      </c>
      <c r="F63" s="28">
        <v>45080.98824825824</v>
      </c>
      <c r="G63" s="28">
        <v>52533.590157966828</v>
      </c>
      <c r="H63" s="27">
        <v>97614.57840622506</v>
      </c>
      <c r="I63" s="13">
        <v>4595</v>
      </c>
      <c r="J63" s="13">
        <v>3125</v>
      </c>
      <c r="K63" s="13">
        <v>2055</v>
      </c>
      <c r="L63" s="13">
        <v>3359</v>
      </c>
      <c r="M63" s="17">
        <v>323.41082194788294</v>
      </c>
      <c r="N63" s="14">
        <v>82238.890564608708</v>
      </c>
      <c r="O63" s="17">
        <v>12243</v>
      </c>
      <c r="P63" s="17">
        <v>1263899</v>
      </c>
      <c r="Q63" s="21">
        <v>58.231526780295091</v>
      </c>
      <c r="R63" s="21">
        <v>0.1870597907324365</v>
      </c>
      <c r="S63" s="21">
        <v>3.6821847789151549</v>
      </c>
      <c r="T63" s="21">
        <v>4.156470584909619E-2</v>
      </c>
    </row>
    <row r="64" spans="1:20" ht="14.25" customHeight="1" x14ac:dyDescent="0.45">
      <c r="A64" s="2" t="s">
        <v>34</v>
      </c>
      <c r="B64" s="2">
        <v>2001</v>
      </c>
      <c r="C64" s="27">
        <v>36001.290103443243</v>
      </c>
      <c r="D64" s="27">
        <v>8357.2532469212347</v>
      </c>
      <c r="E64" s="27">
        <v>3358.2852080406042</v>
      </c>
      <c r="F64" s="28">
        <v>12874.952942578864</v>
      </c>
      <c r="G64" s="28">
        <v>11410.79870590254</v>
      </c>
      <c r="H64" s="27">
        <v>24285.751648481404</v>
      </c>
      <c r="I64" s="13">
        <v>70</v>
      </c>
      <c r="J64" s="13">
        <v>487</v>
      </c>
      <c r="K64" s="13">
        <v>16269</v>
      </c>
      <c r="L64" s="13">
        <v>3336</v>
      </c>
      <c r="M64" s="17">
        <v>164.64104153750773</v>
      </c>
      <c r="N64" s="14">
        <v>43527.360661048093</v>
      </c>
      <c r="O64" s="17">
        <v>7406</v>
      </c>
      <c r="P64" s="17">
        <v>1545000</v>
      </c>
      <c r="Q64" s="21">
        <v>50.760449331932378</v>
      </c>
      <c r="R64" s="21">
        <v>7.7153430785567426E-2</v>
      </c>
      <c r="S64" s="21">
        <v>1.7384489525491309</v>
      </c>
      <c r="T64" s="21">
        <v>7.3856302303576312E-3</v>
      </c>
    </row>
    <row r="65" spans="1:20" ht="14.25" customHeight="1" x14ac:dyDescent="0.45">
      <c r="A65" s="2" t="s">
        <v>35</v>
      </c>
      <c r="B65" s="2">
        <v>2001</v>
      </c>
      <c r="C65" s="27">
        <v>19680.86548921348</v>
      </c>
      <c r="D65" s="27">
        <v>4797.366958738874</v>
      </c>
      <c r="E65" s="27">
        <v>3008.0748877340634</v>
      </c>
      <c r="F65" s="28">
        <v>7188.5841045920897</v>
      </c>
      <c r="G65" s="28">
        <v>4686.8395381484534</v>
      </c>
      <c r="H65" s="27">
        <v>11875.423642740543</v>
      </c>
      <c r="I65" s="13">
        <v>285</v>
      </c>
      <c r="J65" s="13">
        <v>566</v>
      </c>
      <c r="K65" s="13">
        <v>102</v>
      </c>
      <c r="L65" s="13">
        <v>1667</v>
      </c>
      <c r="M65" s="17">
        <v>72.100164057996722</v>
      </c>
      <c r="N65" s="14">
        <v>16152.750702824493</v>
      </c>
      <c r="O65" s="17">
        <v>3728</v>
      </c>
      <c r="P65" s="17">
        <v>990800</v>
      </c>
      <c r="Q65" s="21">
        <v>66.537531799233008</v>
      </c>
      <c r="R65" s="21">
        <v>0.18622678843226789</v>
      </c>
      <c r="S65" s="21">
        <v>1.9282682683991657</v>
      </c>
      <c r="T65" s="21">
        <v>4.7303588394715917E-3</v>
      </c>
    </row>
    <row r="66" spans="1:20" ht="14.25" customHeight="1" x14ac:dyDescent="0.45">
      <c r="A66" s="2" t="s">
        <v>36</v>
      </c>
      <c r="B66" s="2">
        <v>2001</v>
      </c>
      <c r="C66" s="27">
        <v>23033.163607678507</v>
      </c>
      <c r="D66" s="27">
        <v>7513.0106775845425</v>
      </c>
      <c r="E66" s="27">
        <v>4655.8865642267383</v>
      </c>
      <c r="F66" s="28">
        <v>5538.4955577961618</v>
      </c>
      <c r="G66" s="28">
        <v>5325.7708080710654</v>
      </c>
      <c r="H66" s="27">
        <v>10864.266365867226</v>
      </c>
      <c r="I66" s="13">
        <v>0</v>
      </c>
      <c r="J66" s="13">
        <v>813</v>
      </c>
      <c r="K66" s="13">
        <v>795</v>
      </c>
      <c r="L66" s="13">
        <v>97</v>
      </c>
      <c r="M66" s="17">
        <v>136.10860695896949</v>
      </c>
      <c r="N66" s="14">
        <v>15395.513683574885</v>
      </c>
      <c r="O66" s="17">
        <v>3900</v>
      </c>
      <c r="P66" s="17">
        <v>913246</v>
      </c>
      <c r="Q66" s="21">
        <v>55.198645004495354</v>
      </c>
      <c r="R66" s="21">
        <v>0.3024183966783775</v>
      </c>
      <c r="S66" s="21">
        <v>1.4201270661015799</v>
      </c>
      <c r="T66" s="21">
        <v>5.8316935503370014E-3</v>
      </c>
    </row>
    <row r="67" spans="1:20" x14ac:dyDescent="0.45">
      <c r="A67" s="2" t="s">
        <v>37</v>
      </c>
      <c r="B67" s="2">
        <v>2001</v>
      </c>
      <c r="C67" s="27">
        <v>13772.666243099935</v>
      </c>
      <c r="D67" s="27">
        <v>3263.3925918569248</v>
      </c>
      <c r="E67" s="27">
        <v>219.89769669128538</v>
      </c>
      <c r="F67" s="28">
        <v>5382.0344986627015</v>
      </c>
      <c r="G67" s="28">
        <v>4907.3414558890245</v>
      </c>
      <c r="H67" s="27">
        <v>10289.375954551726</v>
      </c>
      <c r="I67" s="13">
        <v>0</v>
      </c>
      <c r="J67" s="13">
        <v>539</v>
      </c>
      <c r="K67" s="13">
        <v>0</v>
      </c>
      <c r="L67" s="13">
        <v>3582</v>
      </c>
      <c r="M67" s="17">
        <v>67.036948748510127</v>
      </c>
      <c r="N67" s="14">
        <v>12648.808495569474</v>
      </c>
      <c r="O67" s="17">
        <v>1770</v>
      </c>
      <c r="P67" s="17">
        <v>2036984</v>
      </c>
      <c r="Q67" s="21">
        <v>48.680506090746746</v>
      </c>
      <c r="R67" s="21">
        <v>1.738485461048046E-2</v>
      </c>
      <c r="S67" s="21">
        <v>3.0406974568715825</v>
      </c>
      <c r="T67" s="21">
        <v>2.409121257648084E-3</v>
      </c>
    </row>
    <row r="68" spans="1:20" x14ac:dyDescent="0.45">
      <c r="A68" s="2" t="s">
        <v>38</v>
      </c>
      <c r="B68" s="2">
        <v>2001</v>
      </c>
      <c r="C68" s="27">
        <v>59581.729556852159</v>
      </c>
      <c r="D68" s="27">
        <v>14266.622768428162</v>
      </c>
      <c r="E68" s="27">
        <v>6746.2128033983809</v>
      </c>
      <c r="F68" s="28">
        <v>23215.568655638548</v>
      </c>
      <c r="G68" s="28">
        <v>15353.325329387066</v>
      </c>
      <c r="H68" s="27">
        <v>38568.893985025614</v>
      </c>
      <c r="I68" s="13">
        <v>184</v>
      </c>
      <c r="J68" s="13">
        <v>387</v>
      </c>
      <c r="K68" s="13">
        <v>1339</v>
      </c>
      <c r="L68" s="13">
        <v>1724</v>
      </c>
      <c r="M68" s="17">
        <v>222.01092678746329</v>
      </c>
      <c r="N68" s="14">
        <v>55296.987474527763</v>
      </c>
      <c r="O68" s="17">
        <v>6407</v>
      </c>
      <c r="P68" s="17">
        <v>2320533</v>
      </c>
      <c r="Q68" s="21">
        <v>64.260903617982564</v>
      </c>
      <c r="R68" s="21">
        <v>0.12199964431165414</v>
      </c>
      <c r="S68" s="21">
        <v>3.6234694327514512</v>
      </c>
      <c r="T68" s="21">
        <v>6.6162926057880093E-3</v>
      </c>
    </row>
    <row r="69" spans="1:20" x14ac:dyDescent="0.45">
      <c r="A69" s="2" t="s">
        <v>39</v>
      </c>
      <c r="B69" s="2">
        <v>2001</v>
      </c>
      <c r="C69" s="27">
        <v>59811.890273716017</v>
      </c>
      <c r="D69" s="27">
        <v>9268.7394469919909</v>
      </c>
      <c r="E69" s="27">
        <v>3487.26234091282</v>
      </c>
      <c r="F69" s="28">
        <v>18791.335106948227</v>
      </c>
      <c r="G69" s="28">
        <v>28264.553378862984</v>
      </c>
      <c r="H69" s="27">
        <v>47055.888485811207</v>
      </c>
      <c r="I69" s="13">
        <v>0</v>
      </c>
      <c r="J69" s="13">
        <v>940</v>
      </c>
      <c r="K69" s="13">
        <v>1728</v>
      </c>
      <c r="L69" s="13">
        <v>4087</v>
      </c>
      <c r="M69" s="17">
        <v>174.1460985569372</v>
      </c>
      <c r="N69" s="14">
        <v>42713.085009179675</v>
      </c>
      <c r="O69" s="17">
        <v>3769</v>
      </c>
      <c r="P69" s="17">
        <v>17598440</v>
      </c>
      <c r="Q69" s="21">
        <v>53.223928206244423</v>
      </c>
      <c r="R69" s="21">
        <v>8.1643888287707522E-2</v>
      </c>
      <c r="S69" s="21">
        <v>4.9857615035681153</v>
      </c>
      <c r="T69" s="21">
        <v>1.6060828902370314E-3</v>
      </c>
    </row>
    <row r="70" spans="1:20" x14ac:dyDescent="0.45">
      <c r="A70" s="2" t="s">
        <v>40</v>
      </c>
      <c r="B70" s="2">
        <v>2001</v>
      </c>
      <c r="C70" s="27">
        <v>96990.418417423309</v>
      </c>
      <c r="D70" s="27">
        <v>15024.231522214497</v>
      </c>
      <c r="E70" s="27">
        <v>11803.594302628864</v>
      </c>
      <c r="F70" s="28">
        <v>43808.16633801681</v>
      </c>
      <c r="G70" s="28">
        <v>26354.426254563157</v>
      </c>
      <c r="H70" s="27">
        <v>70162.592592579967</v>
      </c>
      <c r="I70" s="13">
        <v>6455</v>
      </c>
      <c r="J70" s="13">
        <v>2901</v>
      </c>
      <c r="K70" s="13">
        <v>4627</v>
      </c>
      <c r="L70" s="13">
        <v>1644</v>
      </c>
      <c r="M70" s="17">
        <v>289.51032783778663</v>
      </c>
      <c r="N70" s="14">
        <v>63661.997975485145</v>
      </c>
      <c r="O70" s="17">
        <v>14757</v>
      </c>
      <c r="P70" s="17">
        <v>2557041</v>
      </c>
      <c r="Q70" s="21">
        <v>51.895321436106457</v>
      </c>
      <c r="R70" s="21">
        <v>0.18541036533559899</v>
      </c>
      <c r="S70" s="21">
        <v>2.9686363310982458</v>
      </c>
      <c r="T70" s="21">
        <v>1.0306610748346686E-2</v>
      </c>
    </row>
    <row r="71" spans="1:20" x14ac:dyDescent="0.45">
      <c r="A71" s="2" t="s">
        <v>41</v>
      </c>
      <c r="B71" s="2">
        <v>2001</v>
      </c>
      <c r="C71" s="27">
        <v>33705.406466560438</v>
      </c>
      <c r="D71" s="27">
        <v>7807.7774801362075</v>
      </c>
      <c r="E71" s="27">
        <v>4011.0205683596682</v>
      </c>
      <c r="F71" s="28">
        <v>10029.937130220371</v>
      </c>
      <c r="G71" s="28">
        <v>11856.671287844194</v>
      </c>
      <c r="H71" s="27">
        <v>21886.608418064563</v>
      </c>
      <c r="I71" s="13">
        <v>0</v>
      </c>
      <c r="J71" s="13">
        <v>413</v>
      </c>
      <c r="K71" s="13">
        <v>90</v>
      </c>
      <c r="L71" s="13">
        <v>1305</v>
      </c>
      <c r="M71" s="17">
        <v>173.10312874741086</v>
      </c>
      <c r="N71" s="14">
        <v>12492.443968217933</v>
      </c>
      <c r="O71" s="17">
        <v>5612</v>
      </c>
      <c r="P71" s="17">
        <v>692229</v>
      </c>
      <c r="Q71" s="21">
        <v>45.104773880368064</v>
      </c>
      <c r="R71" s="21">
        <v>0.32107573014248603</v>
      </c>
      <c r="S71" s="21">
        <v>1.7872304223486049</v>
      </c>
      <c r="T71" s="21">
        <v>1.712824988240047E-2</v>
      </c>
    </row>
    <row r="72" spans="1:20" x14ac:dyDescent="0.45">
      <c r="A72" s="2" t="s">
        <v>42</v>
      </c>
      <c r="B72" s="2">
        <v>2001</v>
      </c>
      <c r="C72" s="27">
        <v>13205.269528000903</v>
      </c>
      <c r="D72" s="27">
        <v>3765.5331775412474</v>
      </c>
      <c r="E72" s="27">
        <v>1194.861010893866</v>
      </c>
      <c r="F72" s="28">
        <v>4835.1869887486382</v>
      </c>
      <c r="G72" s="28">
        <v>3409.6883508171518</v>
      </c>
      <c r="H72" s="27">
        <v>8244.8753395657895</v>
      </c>
      <c r="I72" s="13">
        <v>0</v>
      </c>
      <c r="J72" s="13">
        <v>173</v>
      </c>
      <c r="K72" s="13">
        <v>0</v>
      </c>
      <c r="L72" s="13">
        <v>872</v>
      </c>
      <c r="M72" s="17">
        <v>80.118011382658196</v>
      </c>
      <c r="N72" s="14">
        <v>10758.66622154642</v>
      </c>
      <c r="O72" s="17">
        <v>2514</v>
      </c>
      <c r="P72" s="17">
        <v>560000</v>
      </c>
      <c r="Q72" s="21">
        <v>46.999833277892733</v>
      </c>
      <c r="R72" s="21">
        <v>0.11106032906764163</v>
      </c>
      <c r="S72" s="21">
        <v>1.9233042914672387</v>
      </c>
      <c r="T72" s="21">
        <v>6.0887291978877715E-3</v>
      </c>
    </row>
    <row r="73" spans="1:20" x14ac:dyDescent="0.45">
      <c r="A73" s="2" t="s">
        <v>43</v>
      </c>
      <c r="B73" s="2">
        <v>2001</v>
      </c>
      <c r="C73" s="27">
        <v>15542.850372177449</v>
      </c>
      <c r="D73" s="27">
        <v>4173.4567598110116</v>
      </c>
      <c r="E73" s="27">
        <v>1463.5336224471307</v>
      </c>
      <c r="F73" s="28">
        <v>6405.4295472348504</v>
      </c>
      <c r="G73" s="28">
        <v>3500.4304426844551</v>
      </c>
      <c r="H73" s="27">
        <v>9905.859989919305</v>
      </c>
      <c r="I73" s="13">
        <v>115</v>
      </c>
      <c r="J73" s="13">
        <v>476</v>
      </c>
      <c r="K73" s="13">
        <v>86</v>
      </c>
      <c r="L73" s="13">
        <v>64</v>
      </c>
      <c r="M73" s="17">
        <v>74.017598325630061</v>
      </c>
      <c r="N73" s="14">
        <v>6808.2492003442294</v>
      </c>
      <c r="O73" s="17">
        <v>2824</v>
      </c>
      <c r="P73" s="17">
        <v>446081</v>
      </c>
      <c r="Q73" s="21">
        <v>56.384655193086282</v>
      </c>
      <c r="R73" s="21">
        <v>0.21496475516394634</v>
      </c>
      <c r="S73" s="21">
        <v>2.2682115960463349</v>
      </c>
      <c r="T73" s="21">
        <v>7.8470736092423905E-3</v>
      </c>
    </row>
    <row r="74" spans="1:20" x14ac:dyDescent="0.45">
      <c r="A74" s="2" t="s">
        <v>44</v>
      </c>
      <c r="B74" s="2">
        <v>2001</v>
      </c>
      <c r="C74" s="27">
        <v>33787.030716687346</v>
      </c>
      <c r="D74" s="27">
        <v>10680.703261578821</v>
      </c>
      <c r="E74" s="27">
        <v>4096.2362854921575</v>
      </c>
      <c r="F74" s="28">
        <v>8930.8183220093451</v>
      </c>
      <c r="G74" s="28">
        <v>10079.272847607026</v>
      </c>
      <c r="H74" s="27">
        <v>19010.091169616371</v>
      </c>
      <c r="I74" s="13">
        <v>0</v>
      </c>
      <c r="J74" s="13">
        <v>1673</v>
      </c>
      <c r="K74" s="13">
        <v>252</v>
      </c>
      <c r="L74" s="13">
        <v>2369</v>
      </c>
      <c r="M74" s="17">
        <v>193.05549531613843</v>
      </c>
      <c r="N74" s="14">
        <v>20820.084330563004</v>
      </c>
      <c r="O74" s="17">
        <v>5174</v>
      </c>
      <c r="P74" s="17">
        <v>760234</v>
      </c>
      <c r="Q74" s="21">
        <v>55.324523366136837</v>
      </c>
      <c r="R74" s="21">
        <v>0.19674446176373339</v>
      </c>
      <c r="S74" s="21">
        <v>1.7260955396229891</v>
      </c>
      <c r="T74" s="21">
        <v>1.3258119010208734E-2</v>
      </c>
    </row>
    <row r="75" spans="1:20" x14ac:dyDescent="0.45">
      <c r="A75" s="2" t="s">
        <v>45</v>
      </c>
      <c r="B75" s="2">
        <v>2001</v>
      </c>
      <c r="C75" s="27">
        <v>77129.133832688371</v>
      </c>
      <c r="D75" s="27">
        <v>11599.989986372551</v>
      </c>
      <c r="E75" s="27">
        <v>11009.927298780445</v>
      </c>
      <c r="F75" s="28">
        <v>27070.578034615926</v>
      </c>
      <c r="G75" s="28">
        <v>27448.638512919453</v>
      </c>
      <c r="H75" s="27">
        <v>54519.216547535376</v>
      </c>
      <c r="I75" s="13">
        <v>3185</v>
      </c>
      <c r="J75" s="13">
        <v>2898</v>
      </c>
      <c r="K75" s="13">
        <v>766</v>
      </c>
      <c r="L75" s="13">
        <v>1460</v>
      </c>
      <c r="M75" s="17">
        <v>209.55628197839687</v>
      </c>
      <c r="N75" s="14">
        <v>48132.738532666182</v>
      </c>
      <c r="O75" s="17">
        <v>16687</v>
      </c>
      <c r="P75" s="17">
        <v>2422816</v>
      </c>
      <c r="Q75" s="21">
        <v>55.355009531846882</v>
      </c>
      <c r="R75" s="21">
        <v>0.22874092840797647</v>
      </c>
      <c r="S75" s="21">
        <v>1.6222555303299531</v>
      </c>
      <c r="T75" s="21">
        <v>1.1329229505220147E-2</v>
      </c>
    </row>
    <row r="76" spans="1:20" x14ac:dyDescent="0.45">
      <c r="A76" s="2" t="s">
        <v>46</v>
      </c>
      <c r="B76" s="2">
        <v>2001</v>
      </c>
      <c r="C76" s="27">
        <v>53311.295656621201</v>
      </c>
      <c r="D76" s="27">
        <v>8343.3505719327513</v>
      </c>
      <c r="E76" s="27">
        <v>6078.5726583212027</v>
      </c>
      <c r="F76" s="28">
        <v>22991.960874368498</v>
      </c>
      <c r="G76" s="28">
        <v>15897.41155199875</v>
      </c>
      <c r="H76" s="27">
        <v>38889.372426367248</v>
      </c>
      <c r="I76" s="13">
        <v>0</v>
      </c>
      <c r="J76" s="13">
        <v>994</v>
      </c>
      <c r="K76" s="13">
        <v>47</v>
      </c>
      <c r="L76" s="13">
        <v>3172</v>
      </c>
      <c r="M76" s="17">
        <v>178.73417321507577</v>
      </c>
      <c r="N76" s="14">
        <v>31484.341780878309</v>
      </c>
      <c r="O76" s="17">
        <v>5066</v>
      </c>
      <c r="P76" s="17">
        <v>2303943</v>
      </c>
      <c r="Q76" s="21">
        <v>46.680220250287377</v>
      </c>
      <c r="R76" s="21">
        <v>0.19306653131344678</v>
      </c>
      <c r="S76" s="21">
        <v>4.5384841836495262</v>
      </c>
      <c r="T76" s="21">
        <v>6.9000889136574773E-3</v>
      </c>
    </row>
    <row r="77" spans="1:20" x14ac:dyDescent="0.45">
      <c r="A77" s="2" t="s">
        <v>47</v>
      </c>
      <c r="B77" s="2">
        <v>2001</v>
      </c>
      <c r="C77" s="27">
        <v>48058.293282851642</v>
      </c>
      <c r="D77" s="27">
        <v>8136.5255397828751</v>
      </c>
      <c r="E77" s="27">
        <v>6946.2590890889214</v>
      </c>
      <c r="F77" s="28">
        <v>14369.808853080214</v>
      </c>
      <c r="G77" s="28">
        <v>18605.699800899627</v>
      </c>
      <c r="H77" s="27">
        <v>32975.508653979843</v>
      </c>
      <c r="I77" s="13">
        <v>709</v>
      </c>
      <c r="J77" s="13">
        <v>631</v>
      </c>
      <c r="K77" s="13">
        <v>147</v>
      </c>
      <c r="L77" s="13">
        <v>2612</v>
      </c>
      <c r="M77" s="17">
        <v>170.03008631319361</v>
      </c>
      <c r="N77" s="14">
        <v>26764.886644022616</v>
      </c>
      <c r="O77" s="17">
        <v>3326</v>
      </c>
      <c r="P77" s="17">
        <v>6721600</v>
      </c>
      <c r="Q77" s="21">
        <v>47.853445917774117</v>
      </c>
      <c r="R77" s="21">
        <v>0.25952880658436206</v>
      </c>
      <c r="S77" s="21">
        <v>4.3204476407336783</v>
      </c>
      <c r="T77" s="21">
        <v>2.7680462688793781E-3</v>
      </c>
    </row>
    <row r="78" spans="1:20" x14ac:dyDescent="0.45">
      <c r="A78" s="2" t="s">
        <v>48</v>
      </c>
      <c r="B78" s="2">
        <v>2001</v>
      </c>
      <c r="C78" s="27">
        <v>74059.62932104856</v>
      </c>
      <c r="D78" s="27">
        <v>13171.697375581236</v>
      </c>
      <c r="E78" s="27">
        <v>11660.759732304381</v>
      </c>
      <c r="F78" s="28">
        <v>26299.026028815744</v>
      </c>
      <c r="G78" s="28">
        <v>22928.146184347199</v>
      </c>
      <c r="H78" s="27">
        <v>49227.172213162943</v>
      </c>
      <c r="I78" s="13">
        <v>324</v>
      </c>
      <c r="J78" s="13">
        <v>640</v>
      </c>
      <c r="K78" s="13">
        <v>1341</v>
      </c>
      <c r="L78" s="13">
        <v>8735</v>
      </c>
      <c r="M78" s="17">
        <v>261.80539103579036</v>
      </c>
      <c r="N78" s="14">
        <v>60420.63016321668</v>
      </c>
      <c r="O78" s="17">
        <v>7500</v>
      </c>
      <c r="P78" s="17">
        <v>3300000</v>
      </c>
      <c r="Q78" s="21">
        <v>50.311024243884212</v>
      </c>
      <c r="R78" s="21">
        <v>0.19299301746447697</v>
      </c>
      <c r="S78" s="21">
        <v>3.5065368038420992</v>
      </c>
      <c r="T78" s="21">
        <v>6.9479230861658175E-3</v>
      </c>
    </row>
    <row r="79" spans="1:20" x14ac:dyDescent="0.45">
      <c r="A79" s="2" t="s">
        <v>49</v>
      </c>
      <c r="B79" s="2">
        <v>2001</v>
      </c>
      <c r="C79" s="27">
        <v>116144.67964810721</v>
      </c>
      <c r="D79" s="27">
        <v>18726.38691151865</v>
      </c>
      <c r="E79" s="27">
        <v>17284.658764951808</v>
      </c>
      <c r="F79" s="28">
        <v>48065.219433519545</v>
      </c>
      <c r="G79" s="28">
        <v>32068.414538117206</v>
      </c>
      <c r="H79" s="27">
        <v>80133.633971636751</v>
      </c>
      <c r="I79" s="13">
        <v>16146</v>
      </c>
      <c r="J79" s="13">
        <v>5274</v>
      </c>
      <c r="K79" s="13">
        <v>716</v>
      </c>
      <c r="L79" s="13">
        <v>5284</v>
      </c>
      <c r="M79" s="17">
        <v>340.91870020589027</v>
      </c>
      <c r="N79" s="14">
        <v>105798.79611027487</v>
      </c>
      <c r="O79" s="17">
        <v>12731</v>
      </c>
      <c r="P79" s="17">
        <v>5266942</v>
      </c>
      <c r="Q79" s="21">
        <v>54.929186636606509</v>
      </c>
      <c r="R79" s="21">
        <v>0.16337292483872765</v>
      </c>
      <c r="S79" s="21">
        <v>3.7754472887848203</v>
      </c>
      <c r="T79" s="21">
        <v>6.0886211653967725E-3</v>
      </c>
    </row>
    <row r="80" spans="1:20" x14ac:dyDescent="0.45">
      <c r="A80" s="2" t="s">
        <v>50</v>
      </c>
      <c r="B80" s="2">
        <v>2001</v>
      </c>
      <c r="C80" s="27">
        <v>40615.518797364246</v>
      </c>
      <c r="D80" s="27">
        <v>9985.1200870666325</v>
      </c>
      <c r="E80" s="27">
        <v>8305.595914262607</v>
      </c>
      <c r="F80" s="28">
        <v>11732.274236323668</v>
      </c>
      <c r="G80" s="28">
        <v>10592.528559711334</v>
      </c>
      <c r="H80" s="27">
        <v>22324.802796035005</v>
      </c>
      <c r="I80" s="13">
        <v>1397</v>
      </c>
      <c r="J80" s="13">
        <v>1208</v>
      </c>
      <c r="K80" s="13">
        <v>52</v>
      </c>
      <c r="L80" s="13">
        <v>698</v>
      </c>
      <c r="M80" s="17">
        <v>201.93747016706445</v>
      </c>
      <c r="N80" s="14">
        <v>32003.590022649467</v>
      </c>
      <c r="O80" s="17">
        <v>7448</v>
      </c>
      <c r="P80" s="17">
        <v>2613460</v>
      </c>
      <c r="Q80" s="21">
        <v>49.446593932299265</v>
      </c>
      <c r="R80" s="21">
        <v>0.25952075715207573</v>
      </c>
      <c r="S80" s="21">
        <v>1.5752247900541982</v>
      </c>
      <c r="T80" s="21">
        <v>4.0530670298039133E-3</v>
      </c>
    </row>
    <row r="81" spans="1:20" x14ac:dyDescent="0.45">
      <c r="A81" s="2" t="s">
        <v>51</v>
      </c>
      <c r="B81" s="2">
        <v>2001</v>
      </c>
      <c r="C81" s="27">
        <v>8814.8092903916586</v>
      </c>
      <c r="D81" s="27">
        <v>2948.095815261292</v>
      </c>
      <c r="E81" s="27">
        <v>499.79118407524811</v>
      </c>
      <c r="F81" s="28">
        <v>2764.927447957582</v>
      </c>
      <c r="G81" s="28">
        <v>2601.9948430975369</v>
      </c>
      <c r="H81" s="27">
        <v>5366.9222910551189</v>
      </c>
      <c r="I81" s="13">
        <v>0</v>
      </c>
      <c r="J81" s="13">
        <v>268</v>
      </c>
      <c r="K81" s="13">
        <v>317</v>
      </c>
      <c r="L81" s="13">
        <v>431</v>
      </c>
      <c r="M81" s="17">
        <v>60.972725053899026</v>
      </c>
      <c r="N81" s="14">
        <v>6078.5480727036947</v>
      </c>
      <c r="O81" s="17">
        <v>1190</v>
      </c>
      <c r="P81" s="17">
        <v>422500</v>
      </c>
      <c r="Q81" s="21">
        <v>48.351058816138149</v>
      </c>
      <c r="R81" s="21">
        <v>8.2222132341045154E-2</v>
      </c>
      <c r="S81" s="21">
        <v>2.3234684436618336</v>
      </c>
      <c r="T81" s="21">
        <v>6.1585676759705011E-3</v>
      </c>
    </row>
    <row r="82" spans="1:20" x14ac:dyDescent="0.45">
      <c r="A82" s="2" t="s">
        <v>26</v>
      </c>
      <c r="B82" s="2">
        <v>2002</v>
      </c>
      <c r="C82" s="27">
        <v>39747.783376916836</v>
      </c>
      <c r="D82" s="27">
        <v>8730.8729965960429</v>
      </c>
      <c r="E82" s="27">
        <v>4464.7894365953798</v>
      </c>
      <c r="F82" s="28">
        <v>13502.933594148539</v>
      </c>
      <c r="G82" s="28">
        <v>13049.187349576876</v>
      </c>
      <c r="H82" s="27">
        <v>26552.120943725415</v>
      </c>
      <c r="I82" s="13">
        <v>0</v>
      </c>
      <c r="J82" s="13">
        <v>568</v>
      </c>
      <c r="K82" s="13">
        <v>7543</v>
      </c>
      <c r="L82" s="13">
        <v>4074</v>
      </c>
      <c r="M82" s="17">
        <v>182.19900187149099</v>
      </c>
      <c r="N82" s="14">
        <v>30634.642093319446</v>
      </c>
      <c r="O82" s="17">
        <v>8327</v>
      </c>
      <c r="P82" s="17">
        <v>1081030</v>
      </c>
      <c r="Q82" s="21">
        <v>47.91943373407787</v>
      </c>
      <c r="R82" s="21">
        <v>0.14574315648913766</v>
      </c>
      <c r="S82" s="21">
        <v>1.6215844354687809</v>
      </c>
      <c r="T82" s="21">
        <v>1.2071068656352622E-2</v>
      </c>
    </row>
    <row r="83" spans="1:20" x14ac:dyDescent="0.45">
      <c r="A83" s="2" t="s">
        <v>27</v>
      </c>
      <c r="B83" s="2">
        <v>2002</v>
      </c>
      <c r="C83" s="27">
        <v>24777.794444094168</v>
      </c>
      <c r="D83" s="27">
        <v>6382.8333304033185</v>
      </c>
      <c r="E83" s="27">
        <v>3843.9230563552665</v>
      </c>
      <c r="F83" s="28">
        <v>7542.8151306530208</v>
      </c>
      <c r="G83" s="28">
        <v>7008.2229266825634</v>
      </c>
      <c r="H83" s="27">
        <v>14551.038057335585</v>
      </c>
      <c r="I83" s="13">
        <v>996</v>
      </c>
      <c r="J83" s="13">
        <v>582</v>
      </c>
      <c r="K83" s="13">
        <v>106</v>
      </c>
      <c r="L83" s="13">
        <v>1269</v>
      </c>
      <c r="M83" s="17">
        <v>141.87766664335174</v>
      </c>
      <c r="N83" s="14">
        <v>18236.666658295191</v>
      </c>
      <c r="O83" s="17">
        <v>5131</v>
      </c>
      <c r="P83" s="17">
        <v>1448668</v>
      </c>
      <c r="Q83" s="21">
        <v>44.988288018919235</v>
      </c>
      <c r="R83" s="21">
        <v>0.21077991545164351</v>
      </c>
      <c r="S83" s="21">
        <v>1.4700477744402691</v>
      </c>
      <c r="T83" s="21">
        <v>4.837701203231219E-3</v>
      </c>
    </row>
    <row r="84" spans="1:20" x14ac:dyDescent="0.45">
      <c r="A84" s="3" t="s">
        <v>28</v>
      </c>
      <c r="B84" s="2">
        <v>2002</v>
      </c>
      <c r="C84" s="27">
        <v>19379.86068762116</v>
      </c>
      <c r="D84" s="27">
        <v>5242.0606823203079</v>
      </c>
      <c r="E84" s="27">
        <v>3562.3898931106214</v>
      </c>
      <c r="F84" s="28">
        <v>6425.0845384333352</v>
      </c>
      <c r="G84" s="28">
        <v>4150.3255737568979</v>
      </c>
      <c r="H84" s="27">
        <v>10575.410112190231</v>
      </c>
      <c r="I84" s="13">
        <v>0</v>
      </c>
      <c r="J84" s="13">
        <v>437</v>
      </c>
      <c r="K84" s="13">
        <v>633</v>
      </c>
      <c r="L84" s="13">
        <v>2244</v>
      </c>
      <c r="M84" s="17">
        <v>99.010103711628176</v>
      </c>
      <c r="N84" s="14">
        <v>13831.294676306879</v>
      </c>
      <c r="O84" s="17">
        <v>2318</v>
      </c>
      <c r="P84" s="17">
        <v>1285709</v>
      </c>
      <c r="Q84" s="21">
        <v>52.944704487817411</v>
      </c>
      <c r="R84" s="21">
        <v>0.25756011830280967</v>
      </c>
      <c r="S84" s="21">
        <v>2.7718224928530351</v>
      </c>
      <c r="T84" s="21">
        <v>3.2280442726595969E-3</v>
      </c>
    </row>
    <row r="85" spans="1:20" x14ac:dyDescent="0.45">
      <c r="A85" s="2" t="s">
        <v>29</v>
      </c>
      <c r="B85" s="2">
        <v>2002</v>
      </c>
      <c r="C85" s="27">
        <v>78495.736115578708</v>
      </c>
      <c r="D85" s="27">
        <v>16699.223303524002</v>
      </c>
      <c r="E85" s="27">
        <v>17480.169888159617</v>
      </c>
      <c r="F85" s="28">
        <v>25177.832904362633</v>
      </c>
      <c r="G85" s="28">
        <v>19138.510019532459</v>
      </c>
      <c r="H85" s="27">
        <v>44316.342923895092</v>
      </c>
      <c r="I85" s="13">
        <v>25404</v>
      </c>
      <c r="J85" s="13">
        <v>2737</v>
      </c>
      <c r="K85" s="13">
        <v>2226</v>
      </c>
      <c r="L85" s="13">
        <v>585</v>
      </c>
      <c r="M85" s="17">
        <v>326.6594854117937</v>
      </c>
      <c r="N85" s="14">
        <v>79520.110969161906</v>
      </c>
      <c r="O85" s="17">
        <v>8759</v>
      </c>
      <c r="P85" s="17">
        <v>3389690</v>
      </c>
      <c r="Q85" s="21">
        <v>51.121195156701532</v>
      </c>
      <c r="R85" s="21">
        <v>0.21982074314431566</v>
      </c>
      <c r="S85" s="21">
        <v>2.8745099788061004</v>
      </c>
      <c r="T85" s="21">
        <v>5.6460944863785363E-3</v>
      </c>
    </row>
    <row r="86" spans="1:20" x14ac:dyDescent="0.45">
      <c r="A86" s="2" t="s">
        <v>30</v>
      </c>
      <c r="B86" s="2">
        <v>2002</v>
      </c>
      <c r="C86" s="27">
        <v>44923.182914413985</v>
      </c>
      <c r="D86" s="27">
        <v>8936.1334373611062</v>
      </c>
      <c r="E86" s="27">
        <v>5664.5279886573035</v>
      </c>
      <c r="F86" s="28">
        <v>12713.012610135904</v>
      </c>
      <c r="G86" s="28">
        <v>17609.508878259669</v>
      </c>
      <c r="H86" s="27">
        <v>30322.521488395574</v>
      </c>
      <c r="I86" s="13">
        <v>986</v>
      </c>
      <c r="J86" s="13">
        <v>1522</v>
      </c>
      <c r="K86" s="13">
        <v>121</v>
      </c>
      <c r="L86" s="13">
        <v>1852</v>
      </c>
      <c r="M86" s="17">
        <v>183.15101093160493</v>
      </c>
      <c r="N86" s="14">
        <v>25752.545928994543</v>
      </c>
      <c r="O86" s="17">
        <v>7879</v>
      </c>
      <c r="P86" s="17">
        <v>4148604</v>
      </c>
      <c r="Q86" s="21">
        <v>48.791068047656992</v>
      </c>
      <c r="R86" s="21">
        <v>0.21995992179863141</v>
      </c>
      <c r="S86" s="21">
        <v>1.6135312362147358</v>
      </c>
      <c r="T86" s="21">
        <v>4.2446830013806256E-3</v>
      </c>
    </row>
    <row r="87" spans="1:20" x14ac:dyDescent="0.45">
      <c r="A87" s="2" t="s">
        <v>31</v>
      </c>
      <c r="B87" s="2">
        <v>2002</v>
      </c>
      <c r="C87" s="27">
        <v>59765.353125873546</v>
      </c>
      <c r="D87" s="27">
        <v>13725.891431596399</v>
      </c>
      <c r="E87" s="27">
        <v>9142.70919633222</v>
      </c>
      <c r="F87" s="28">
        <v>20472.480845520138</v>
      </c>
      <c r="G87" s="28">
        <v>16424.271652424781</v>
      </c>
      <c r="H87" s="27">
        <v>36896.752497944923</v>
      </c>
      <c r="I87" s="13">
        <v>1882</v>
      </c>
      <c r="J87" s="13">
        <v>5227</v>
      </c>
      <c r="K87" s="13">
        <v>434</v>
      </c>
      <c r="L87" s="13">
        <v>1927</v>
      </c>
      <c r="M87" s="17">
        <v>337.89097176497927</v>
      </c>
      <c r="N87" s="14">
        <v>54684.826420702797</v>
      </c>
      <c r="O87" s="17">
        <v>11081</v>
      </c>
      <c r="P87" s="17">
        <v>1720821</v>
      </c>
      <c r="Q87" s="21">
        <v>40.622249715341525</v>
      </c>
      <c r="R87" s="21">
        <v>0.16718914175561755</v>
      </c>
      <c r="S87" s="21">
        <v>1.8475300826207146</v>
      </c>
      <c r="T87" s="21">
        <v>9.5444393417007233E-3</v>
      </c>
    </row>
    <row r="88" spans="1:20" x14ac:dyDescent="0.45">
      <c r="A88" s="2" t="s">
        <v>32</v>
      </c>
      <c r="B88" s="2">
        <v>2002</v>
      </c>
      <c r="C88" s="27">
        <v>191784.88085133795</v>
      </c>
      <c r="D88" s="27">
        <v>38631.88789544379</v>
      </c>
      <c r="E88" s="27">
        <v>47779.893576548398</v>
      </c>
      <c r="F88" s="28">
        <v>54864.131620835673</v>
      </c>
      <c r="G88" s="28">
        <v>50508.967758510102</v>
      </c>
      <c r="H88" s="27">
        <v>105373.09937934577</v>
      </c>
      <c r="I88" s="13">
        <v>13842</v>
      </c>
      <c r="J88" s="13">
        <v>5453</v>
      </c>
      <c r="K88" s="13">
        <v>0</v>
      </c>
      <c r="L88" s="13">
        <v>587</v>
      </c>
      <c r="M88" s="17">
        <v>561</v>
      </c>
      <c r="N88" s="14">
        <v>159103.997</v>
      </c>
      <c r="O88" s="17">
        <v>17816</v>
      </c>
      <c r="P88" s="17">
        <v>7859636</v>
      </c>
      <c r="Q88" s="21">
        <v>68.862545268170749</v>
      </c>
      <c r="R88" s="21">
        <v>0.30030605438874297</v>
      </c>
      <c r="S88" s="21">
        <v>3.0794865076804934</v>
      </c>
      <c r="T88" s="21">
        <v>6.4263749311685809E-3</v>
      </c>
    </row>
    <row r="89" spans="1:20" x14ac:dyDescent="0.45">
      <c r="A89" s="2" t="s">
        <v>33</v>
      </c>
      <c r="B89" s="2">
        <v>2002</v>
      </c>
      <c r="C89" s="27">
        <v>128652.50094459481</v>
      </c>
      <c r="D89" s="27">
        <v>18199.822015054411</v>
      </c>
      <c r="E89" s="27">
        <v>15269.991618101803</v>
      </c>
      <c r="F89" s="28">
        <v>43957.876765781948</v>
      </c>
      <c r="G89" s="28">
        <v>51224.810545656641</v>
      </c>
      <c r="H89" s="27">
        <v>95182.687311438596</v>
      </c>
      <c r="I89" s="13">
        <v>4661</v>
      </c>
      <c r="J89" s="13">
        <v>3085</v>
      </c>
      <c r="K89" s="13">
        <v>2016</v>
      </c>
      <c r="L89" s="13">
        <v>3661</v>
      </c>
      <c r="M89" s="17">
        <v>315.08136082586554</v>
      </c>
      <c r="N89" s="14">
        <v>82352.135814725829</v>
      </c>
      <c r="O89" s="17">
        <v>12144</v>
      </c>
      <c r="P89" s="17">
        <v>1683979</v>
      </c>
      <c r="Q89" s="21">
        <v>57.762293419548918</v>
      </c>
      <c r="R89" s="21">
        <v>0.18542314011692329</v>
      </c>
      <c r="S89" s="21">
        <v>3.6197197600281577</v>
      </c>
      <c r="T89" s="21">
        <v>3.0418912911417923E-2</v>
      </c>
    </row>
    <row r="90" spans="1:20" x14ac:dyDescent="0.45">
      <c r="A90" s="2" t="s">
        <v>34</v>
      </c>
      <c r="B90" s="2">
        <v>2002</v>
      </c>
      <c r="C90" s="27">
        <v>37402.583602305363</v>
      </c>
      <c r="D90" s="27">
        <v>8110.6516886818617</v>
      </c>
      <c r="E90" s="27">
        <v>3428.27620985467</v>
      </c>
      <c r="F90" s="28">
        <v>13711.46979220251</v>
      </c>
      <c r="G90" s="28">
        <v>12152.185911566319</v>
      </c>
      <c r="H90" s="27">
        <v>25863.655703768829</v>
      </c>
      <c r="I90" s="13">
        <v>401</v>
      </c>
      <c r="J90" s="13">
        <v>210</v>
      </c>
      <c r="K90" s="13">
        <v>17140</v>
      </c>
      <c r="L90" s="13">
        <v>4165</v>
      </c>
      <c r="M90" s="17">
        <v>163.92234800305263</v>
      </c>
      <c r="N90" s="14">
        <v>42024.102013895659</v>
      </c>
      <c r="O90" s="17">
        <v>7894</v>
      </c>
      <c r="P90" s="17">
        <v>1631257</v>
      </c>
      <c r="Q90" s="21">
        <v>49.478620746274458</v>
      </c>
      <c r="R90" s="21">
        <v>8.1578809434668678E-2</v>
      </c>
      <c r="S90" s="21">
        <v>1.7369482888526109</v>
      </c>
      <c r="T90" s="21">
        <v>7.4495839169219317E-3</v>
      </c>
    </row>
    <row r="91" spans="1:20" x14ac:dyDescent="0.45">
      <c r="A91" s="2" t="s">
        <v>35</v>
      </c>
      <c r="B91" s="2">
        <v>2002</v>
      </c>
      <c r="C91" s="27">
        <v>21902.56548616404</v>
      </c>
      <c r="D91" s="27">
        <v>4411.561529623008</v>
      </c>
      <c r="E91" s="27">
        <v>3565.3084520486891</v>
      </c>
      <c r="F91" s="28">
        <v>8429.6810253315125</v>
      </c>
      <c r="G91" s="28">
        <v>5496.0144791608318</v>
      </c>
      <c r="H91" s="27">
        <v>13925.695504492343</v>
      </c>
      <c r="I91" s="13">
        <v>314</v>
      </c>
      <c r="J91" s="13">
        <v>613</v>
      </c>
      <c r="K91" s="13">
        <v>86</v>
      </c>
      <c r="L91" s="13">
        <v>1905</v>
      </c>
      <c r="M91" s="17">
        <v>81.108880532253409</v>
      </c>
      <c r="N91" s="14">
        <v>17033.05609893053</v>
      </c>
      <c r="O91" s="17">
        <v>3728</v>
      </c>
      <c r="P91" s="17">
        <v>990800</v>
      </c>
      <c r="Q91" s="21">
        <v>54.390610506191436</v>
      </c>
      <c r="R91" s="21">
        <v>0.20931701459449473</v>
      </c>
      <c r="S91" s="21">
        <v>2.2611805325460064</v>
      </c>
      <c r="T91" s="21">
        <v>5.547047314453807E-3</v>
      </c>
    </row>
    <row r="92" spans="1:20" x14ac:dyDescent="0.45">
      <c r="A92" s="2" t="s">
        <v>36</v>
      </c>
      <c r="B92" s="2">
        <v>2002</v>
      </c>
      <c r="C92" s="27">
        <v>22898.934760718883</v>
      </c>
      <c r="D92" s="27">
        <v>7567.8673801282193</v>
      </c>
      <c r="E92" s="27">
        <v>3659.5377853962837</v>
      </c>
      <c r="F92" s="28">
        <v>5950.0303691707659</v>
      </c>
      <c r="G92" s="28">
        <v>5721.4992260236149</v>
      </c>
      <c r="H92" s="27">
        <v>11671.529595194381</v>
      </c>
      <c r="I92" s="13">
        <v>0</v>
      </c>
      <c r="J92" s="13">
        <v>805</v>
      </c>
      <c r="K92" s="13">
        <v>807</v>
      </c>
      <c r="L92" s="13">
        <v>91</v>
      </c>
      <c r="M92" s="17">
        <v>136.75384527904927</v>
      </c>
      <c r="N92" s="14">
        <v>14809.916595162857</v>
      </c>
      <c r="O92" s="17">
        <v>3900</v>
      </c>
      <c r="P92" s="17">
        <v>913246</v>
      </c>
      <c r="Q92" s="21">
        <v>55.339338829455343</v>
      </c>
      <c r="R92" s="21">
        <v>0.24710049930946568</v>
      </c>
      <c r="S92" s="21">
        <v>1.5256488126078886</v>
      </c>
      <c r="T92" s="21">
        <v>6.2650142743834797E-3</v>
      </c>
    </row>
    <row r="93" spans="1:20" x14ac:dyDescent="0.45">
      <c r="A93" s="2" t="s">
        <v>37</v>
      </c>
      <c r="B93" s="2">
        <v>2002</v>
      </c>
      <c r="C93" s="27">
        <v>14603.147314493961</v>
      </c>
      <c r="D93" s="27">
        <v>3241.6331857549162</v>
      </c>
      <c r="E93" s="27">
        <v>1761.6107080746681</v>
      </c>
      <c r="F93" s="28">
        <v>5021.3940691893704</v>
      </c>
      <c r="G93" s="28">
        <v>4578.509351475007</v>
      </c>
      <c r="H93" s="27">
        <v>9599.9034206643773</v>
      </c>
      <c r="I93" s="13">
        <v>0</v>
      </c>
      <c r="J93" s="13">
        <v>420</v>
      </c>
      <c r="K93" s="13">
        <v>0</v>
      </c>
      <c r="L93" s="13">
        <v>3681</v>
      </c>
      <c r="M93" s="17">
        <v>65.960494301447042</v>
      </c>
      <c r="N93" s="14">
        <v>12325.601466748731</v>
      </c>
      <c r="O93" s="17">
        <v>1770</v>
      </c>
      <c r="P93" s="17">
        <v>2656145</v>
      </c>
      <c r="Q93" s="21">
        <v>49.14507115335249</v>
      </c>
      <c r="R93" s="21">
        <v>0.14292290017870818</v>
      </c>
      <c r="S93" s="21">
        <v>2.836945801801904</v>
      </c>
      <c r="T93" s="21">
        <v>1.7237422473076608E-3</v>
      </c>
    </row>
    <row r="94" spans="1:20" x14ac:dyDescent="0.45">
      <c r="A94" s="2" t="s">
        <v>38</v>
      </c>
      <c r="B94" s="2">
        <v>2002</v>
      </c>
      <c r="C94" s="27">
        <v>58310.384627993721</v>
      </c>
      <c r="D94" s="27">
        <v>12520.33464182398</v>
      </c>
      <c r="E94" s="27">
        <v>8700.9715342682957</v>
      </c>
      <c r="F94" s="28">
        <v>22324.831184134622</v>
      </c>
      <c r="G94" s="28">
        <v>14764.247267766816</v>
      </c>
      <c r="H94" s="27">
        <v>37089.078451901441</v>
      </c>
      <c r="I94" s="13">
        <v>98</v>
      </c>
      <c r="J94" s="13">
        <v>464</v>
      </c>
      <c r="K94" s="13">
        <v>1488</v>
      </c>
      <c r="L94" s="13">
        <v>18128</v>
      </c>
      <c r="M94" s="17">
        <v>197.86096123722621</v>
      </c>
      <c r="N94" s="14">
        <v>54436.237573147737</v>
      </c>
      <c r="O94" s="17">
        <v>6407</v>
      </c>
      <c r="P94" s="17">
        <v>2318493</v>
      </c>
      <c r="Q94" s="21">
        <v>63.278448479852848</v>
      </c>
      <c r="R94" s="21">
        <v>0.15983785658545041</v>
      </c>
      <c r="S94" s="21">
        <v>3.4844437621561766</v>
      </c>
      <c r="T94" s="21">
        <v>6.3680361630450537E-3</v>
      </c>
    </row>
    <row r="95" spans="1:20" x14ac:dyDescent="0.45">
      <c r="A95" s="2" t="s">
        <v>39</v>
      </c>
      <c r="B95" s="2">
        <v>2002</v>
      </c>
      <c r="C95" s="27">
        <v>60617.194732476441</v>
      </c>
      <c r="D95" s="27">
        <v>9342.7052175788085</v>
      </c>
      <c r="E95" s="27">
        <v>7551.8963333463744</v>
      </c>
      <c r="F95" s="28">
        <v>17460.214367582044</v>
      </c>
      <c r="G95" s="28">
        <v>26262.378813969215</v>
      </c>
      <c r="H95" s="27">
        <v>43722.593181551259</v>
      </c>
      <c r="I95" s="13">
        <v>0</v>
      </c>
      <c r="J95" s="13">
        <v>799</v>
      </c>
      <c r="K95" s="13">
        <v>1856</v>
      </c>
      <c r="L95" s="13">
        <v>5348</v>
      </c>
      <c r="M95" s="17">
        <v>173.74065188132721</v>
      </c>
      <c r="N95" s="14">
        <v>44701.938840089984</v>
      </c>
      <c r="O95" s="17">
        <v>3769</v>
      </c>
      <c r="P95" s="17">
        <v>17598440</v>
      </c>
      <c r="Q95" s="21">
        <v>53.773858428713062</v>
      </c>
      <c r="R95" s="21">
        <v>0.16893889905673659</v>
      </c>
      <c r="S95" s="21">
        <v>4.6325853986686241</v>
      </c>
      <c r="T95" s="21">
        <v>1.4923128876178351E-3</v>
      </c>
    </row>
    <row r="96" spans="1:20" x14ac:dyDescent="0.45">
      <c r="A96" s="2" t="s">
        <v>40</v>
      </c>
      <c r="B96" s="2">
        <v>2002</v>
      </c>
      <c r="C96" s="27">
        <v>96840.743457688091</v>
      </c>
      <c r="D96" s="27">
        <v>15063.612527522742</v>
      </c>
      <c r="E96" s="27">
        <v>11540.114202277398</v>
      </c>
      <c r="F96" s="28">
        <v>43854.635329236495</v>
      </c>
      <c r="G96" s="28">
        <v>26382.381398651451</v>
      </c>
      <c r="H96" s="27">
        <v>70237.016727887953</v>
      </c>
      <c r="I96" s="13">
        <v>7200</v>
      </c>
      <c r="J96" s="13">
        <v>3025</v>
      </c>
      <c r="K96" s="13">
        <v>4301</v>
      </c>
      <c r="L96" s="13">
        <v>1675</v>
      </c>
      <c r="M96" s="17">
        <v>289.3045869341874</v>
      </c>
      <c r="N96" s="14">
        <v>62246.332758358447</v>
      </c>
      <c r="O96" s="17">
        <v>14757</v>
      </c>
      <c r="P96" s="17">
        <v>2557041</v>
      </c>
      <c r="Q96" s="21">
        <v>52.068350132829025</v>
      </c>
      <c r="R96" s="21">
        <v>0.18539428253671361</v>
      </c>
      <c r="S96" s="21">
        <v>2.9717852767660431</v>
      </c>
      <c r="T96" s="21">
        <v>1.0317543363071398E-2</v>
      </c>
    </row>
    <row r="97" spans="1:20" x14ac:dyDescent="0.45">
      <c r="A97" s="2" t="s">
        <v>41</v>
      </c>
      <c r="B97" s="2">
        <v>2002</v>
      </c>
      <c r="C97" s="27">
        <v>33465.219459517852</v>
      </c>
      <c r="D97" s="27">
        <v>8229.3355565709007</v>
      </c>
      <c r="E97" s="27">
        <v>3344.2059789669688</v>
      </c>
      <c r="F97" s="28">
        <v>10032.260323683775</v>
      </c>
      <c r="G97" s="28">
        <v>11859.417600296209</v>
      </c>
      <c r="H97" s="27">
        <v>21891.677923979983</v>
      </c>
      <c r="I97" s="13">
        <v>0</v>
      </c>
      <c r="J97" s="13">
        <v>368</v>
      </c>
      <c r="K97" s="13">
        <v>120</v>
      </c>
      <c r="L97" s="13">
        <v>1805</v>
      </c>
      <c r="M97" s="17">
        <v>163.02914315992894</v>
      </c>
      <c r="N97" s="14">
        <v>12939.206849954246</v>
      </c>
      <c r="O97" s="17">
        <v>5612</v>
      </c>
      <c r="P97" s="17">
        <v>692229</v>
      </c>
      <c r="Q97" s="21">
        <v>50.477696177903951</v>
      </c>
      <c r="R97" s="21">
        <v>0.25845525291828797</v>
      </c>
      <c r="S97" s="21">
        <v>1.7876443912479998</v>
      </c>
      <c r="T97" s="21">
        <v>1.7132217229119565E-2</v>
      </c>
    </row>
    <row r="98" spans="1:20" x14ac:dyDescent="0.45">
      <c r="A98" s="2" t="s">
        <v>42</v>
      </c>
      <c r="B98" s="2">
        <v>2002</v>
      </c>
      <c r="C98" s="27">
        <v>13360.234543661416</v>
      </c>
      <c r="D98" s="27">
        <v>3796.7069087911709</v>
      </c>
      <c r="E98" s="27">
        <v>1439.3923612292247</v>
      </c>
      <c r="F98" s="28">
        <v>4764.3792722294402</v>
      </c>
      <c r="G98" s="28">
        <v>3359.7560014115802</v>
      </c>
      <c r="H98" s="27">
        <v>8124.1352736410208</v>
      </c>
      <c r="I98" s="13">
        <v>0</v>
      </c>
      <c r="J98" s="13">
        <v>212</v>
      </c>
      <c r="K98" s="13">
        <v>0</v>
      </c>
      <c r="L98" s="13">
        <v>1086</v>
      </c>
      <c r="M98" s="17">
        <v>80.942541844161937</v>
      </c>
      <c r="N98" s="14">
        <v>10261.370023759922</v>
      </c>
      <c r="O98" s="17">
        <v>2514</v>
      </c>
      <c r="P98" s="17">
        <v>525000</v>
      </c>
      <c r="Q98" s="21">
        <v>46.906198178220571</v>
      </c>
      <c r="R98" s="21">
        <v>0.14027292241643669</v>
      </c>
      <c r="S98" s="21">
        <v>1.8951389308788544</v>
      </c>
      <c r="T98" s="21">
        <v>6.3995352407839627E-3</v>
      </c>
    </row>
    <row r="99" spans="1:20" x14ac:dyDescent="0.45">
      <c r="A99" s="2" t="s">
        <v>43</v>
      </c>
      <c r="B99" s="2">
        <v>2002</v>
      </c>
      <c r="C99" s="27">
        <v>16940.134217053303</v>
      </c>
      <c r="D99" s="27">
        <v>4201.8878501402733</v>
      </c>
      <c r="E99" s="27">
        <v>2190.6215651520542</v>
      </c>
      <c r="F99" s="28">
        <v>6820.4141414376336</v>
      </c>
      <c r="G99" s="28">
        <v>3727.2106603233424</v>
      </c>
      <c r="H99" s="27">
        <v>10547.624801760976</v>
      </c>
      <c r="I99" s="13">
        <v>122</v>
      </c>
      <c r="J99" s="13">
        <v>495</v>
      </c>
      <c r="K99" s="13">
        <v>82</v>
      </c>
      <c r="L99" s="13">
        <v>118</v>
      </c>
      <c r="M99" s="17">
        <v>72.983029541169074</v>
      </c>
      <c r="N99" s="14">
        <v>7345.9577799655117</v>
      </c>
      <c r="O99" s="17">
        <v>1775</v>
      </c>
      <c r="P99" s="17">
        <v>446081</v>
      </c>
      <c r="Q99" s="21">
        <v>57.573491763177984</v>
      </c>
      <c r="R99" s="21">
        <v>0.29820775326622406</v>
      </c>
      <c r="S99" s="21">
        <v>3.8424868402465542</v>
      </c>
      <c r="T99" s="21">
        <v>8.3554571038070274E-3</v>
      </c>
    </row>
    <row r="100" spans="1:20" x14ac:dyDescent="0.45">
      <c r="A100" s="2" t="s">
        <v>44</v>
      </c>
      <c r="B100" s="2">
        <v>2002</v>
      </c>
      <c r="C100" s="27">
        <v>34337.514578894268</v>
      </c>
      <c r="D100" s="27">
        <v>11694.48944995622</v>
      </c>
      <c r="E100" s="27">
        <v>4674.6141574032117</v>
      </c>
      <c r="F100" s="28">
        <v>8441.4436780008036</v>
      </c>
      <c r="G100" s="28">
        <v>9526.9672935340295</v>
      </c>
      <c r="H100" s="27">
        <v>17968.410971534831</v>
      </c>
      <c r="I100" s="13">
        <v>0</v>
      </c>
      <c r="J100" s="13">
        <v>1838</v>
      </c>
      <c r="K100" s="13">
        <v>262</v>
      </c>
      <c r="L100" s="13">
        <v>2571</v>
      </c>
      <c r="M100" s="17">
        <v>186.06836558439929</v>
      </c>
      <c r="N100" s="14">
        <v>21147.358860680328</v>
      </c>
      <c r="O100" s="17">
        <v>5276</v>
      </c>
      <c r="P100" s="17">
        <v>760234</v>
      </c>
      <c r="Q100" s="21">
        <v>62.850498058745416</v>
      </c>
      <c r="R100" s="21">
        <v>0.22104954988468123</v>
      </c>
      <c r="S100" s="21">
        <v>1.5999703711146329</v>
      </c>
      <c r="T100" s="21">
        <v>1.253162485962747E-2</v>
      </c>
    </row>
    <row r="101" spans="1:20" x14ac:dyDescent="0.45">
      <c r="A101" s="2" t="s">
        <v>45</v>
      </c>
      <c r="B101" s="2">
        <v>2002</v>
      </c>
      <c r="C101" s="27">
        <v>76614.422010670591</v>
      </c>
      <c r="D101" s="27">
        <v>10711.385065108574</v>
      </c>
      <c r="E101" s="27">
        <v>12242.176308186963</v>
      </c>
      <c r="F101" s="28">
        <v>26644.376190222054</v>
      </c>
      <c r="G101" s="28">
        <v>27016.484447153012</v>
      </c>
      <c r="H101" s="27">
        <v>53660.860637375066</v>
      </c>
      <c r="I101" s="13">
        <v>3106</v>
      </c>
      <c r="J101" s="13">
        <v>3064</v>
      </c>
      <c r="K101" s="13">
        <v>912</v>
      </c>
      <c r="L101" s="13">
        <v>1500</v>
      </c>
      <c r="M101" s="17">
        <v>198.62943836615611</v>
      </c>
      <c r="N101" s="14">
        <v>47395.509137648558</v>
      </c>
      <c r="O101" s="17">
        <v>16687</v>
      </c>
      <c r="P101" s="17">
        <v>2451270</v>
      </c>
      <c r="Q101" s="21">
        <v>53.926473100946225</v>
      </c>
      <c r="R101" s="21">
        <v>0.25829823396627272</v>
      </c>
      <c r="S101" s="21">
        <v>1.5967145796261792</v>
      </c>
      <c r="T101" s="21">
        <v>1.102142336305385E-2</v>
      </c>
    </row>
    <row r="102" spans="1:20" x14ac:dyDescent="0.45">
      <c r="A102" s="2" t="s">
        <v>46</v>
      </c>
      <c r="B102" s="2">
        <v>2002</v>
      </c>
      <c r="C102" s="27">
        <v>52663.169751225614</v>
      </c>
      <c r="D102" s="27">
        <v>8039.0486605031892</v>
      </c>
      <c r="E102" s="27">
        <v>6475.0786730118789</v>
      </c>
      <c r="F102" s="28">
        <v>22554.267038465536</v>
      </c>
      <c r="G102" s="28">
        <v>15594.775379245017</v>
      </c>
      <c r="H102" s="27">
        <v>38149.042417710552</v>
      </c>
      <c r="I102" s="13">
        <v>0</v>
      </c>
      <c r="J102" s="13">
        <v>925</v>
      </c>
      <c r="K102" s="13">
        <v>66</v>
      </c>
      <c r="L102" s="13">
        <v>3678</v>
      </c>
      <c r="M102" s="17">
        <v>159.0759651307597</v>
      </c>
      <c r="N102" s="14">
        <v>29555.325957732308</v>
      </c>
      <c r="O102" s="17">
        <v>5066</v>
      </c>
      <c r="P102" s="17">
        <v>2480675</v>
      </c>
      <c r="Q102" s="21">
        <v>50.535910021951644</v>
      </c>
      <c r="R102" s="21">
        <v>0.21908331115251528</v>
      </c>
      <c r="S102" s="21">
        <v>4.452085874154271</v>
      </c>
      <c r="T102" s="21">
        <v>6.2865048340653316E-3</v>
      </c>
    </row>
    <row r="103" spans="1:20" x14ac:dyDescent="0.45">
      <c r="A103" s="2" t="s">
        <v>47</v>
      </c>
      <c r="B103" s="2">
        <v>2002</v>
      </c>
      <c r="C103" s="27">
        <v>45192.508477227115</v>
      </c>
      <c r="D103" s="27">
        <v>7695.0520425953582</v>
      </c>
      <c r="E103" s="27">
        <v>5049.0597624422635</v>
      </c>
      <c r="F103" s="28">
        <v>14140.10812269947</v>
      </c>
      <c r="G103" s="28">
        <v>18308.288549490018</v>
      </c>
      <c r="H103" s="27">
        <v>32448.39667218949</v>
      </c>
      <c r="I103" s="13">
        <v>681</v>
      </c>
      <c r="J103" s="13">
        <v>692</v>
      </c>
      <c r="K103" s="13">
        <v>140</v>
      </c>
      <c r="L103" s="13">
        <v>2243</v>
      </c>
      <c r="M103" s="17">
        <v>165.91627654522017</v>
      </c>
      <c r="N103" s="14">
        <v>24047.037633110496</v>
      </c>
      <c r="O103" s="17">
        <v>3326</v>
      </c>
      <c r="P103" s="17">
        <v>6721600</v>
      </c>
      <c r="Q103" s="21">
        <v>46.379126887518396</v>
      </c>
      <c r="R103" s="21">
        <v>0.20996597749280294</v>
      </c>
      <c r="S103" s="21">
        <v>4.2513854848765691</v>
      </c>
      <c r="T103" s="21">
        <v>2.7237991772033473E-3</v>
      </c>
    </row>
    <row r="104" spans="1:20" x14ac:dyDescent="0.45">
      <c r="A104" s="2" t="s">
        <v>48</v>
      </c>
      <c r="B104" s="2">
        <v>2002</v>
      </c>
      <c r="C104" s="27">
        <v>71190.811228931154</v>
      </c>
      <c r="D104" s="27">
        <v>12250.999638928031</v>
      </c>
      <c r="E104" s="27">
        <v>8905.7993045708427</v>
      </c>
      <c r="F104" s="28">
        <v>26730.070655344767</v>
      </c>
      <c r="G104" s="28">
        <v>23303.941630087505</v>
      </c>
      <c r="H104" s="27">
        <v>50034.012285432276</v>
      </c>
      <c r="I104" s="13">
        <v>477</v>
      </c>
      <c r="J104" s="13">
        <v>726</v>
      </c>
      <c r="K104" s="13">
        <v>1456</v>
      </c>
      <c r="L104" s="13">
        <v>10848</v>
      </c>
      <c r="M104" s="17">
        <v>241.23502075717207</v>
      </c>
      <c r="N104" s="14">
        <v>65164.891696425701</v>
      </c>
      <c r="O104" s="17">
        <v>7500</v>
      </c>
      <c r="P104" s="17">
        <v>3300000</v>
      </c>
      <c r="Q104" s="21">
        <v>50.784498869506706</v>
      </c>
      <c r="R104" s="21">
        <v>0.13666560432662128</v>
      </c>
      <c r="S104" s="21">
        <v>3.5640094207126358</v>
      </c>
      <c r="T104" s="21">
        <v>7.0618004939659107E-3</v>
      </c>
    </row>
    <row r="105" spans="1:20" x14ac:dyDescent="0.45">
      <c r="A105" s="2" t="s">
        <v>49</v>
      </c>
      <c r="B105" s="2">
        <v>2002</v>
      </c>
      <c r="C105" s="27">
        <v>119499.20784207586</v>
      </c>
      <c r="D105" s="27">
        <v>18063.957196435618</v>
      </c>
      <c r="E105" s="27">
        <v>19819.095154391031</v>
      </c>
      <c r="F105" s="28">
        <v>48954.455558519316</v>
      </c>
      <c r="G105" s="28">
        <v>32661.699932729905</v>
      </c>
      <c r="H105" s="27">
        <v>81616.155491249214</v>
      </c>
      <c r="I105" s="13">
        <v>19158</v>
      </c>
      <c r="J105" s="13">
        <v>6181</v>
      </c>
      <c r="K105" s="13">
        <v>766</v>
      </c>
      <c r="L105" s="13">
        <v>5798</v>
      </c>
      <c r="M105" s="17">
        <v>332.01931752458074</v>
      </c>
      <c r="N105" s="14">
        <v>114328.84301541529</v>
      </c>
      <c r="O105" s="17">
        <v>12731</v>
      </c>
      <c r="P105" s="17">
        <v>5436942</v>
      </c>
      <c r="Q105" s="21">
        <v>54.406343977555672</v>
      </c>
      <c r="R105" s="21">
        <v>0.17335166377673186</v>
      </c>
      <c r="S105" s="21">
        <v>3.8452953859492038</v>
      </c>
      <c r="T105" s="21">
        <v>6.00736589294679E-3</v>
      </c>
    </row>
    <row r="106" spans="1:20" x14ac:dyDescent="0.45">
      <c r="A106" s="2" t="s">
        <v>50</v>
      </c>
      <c r="B106" s="2">
        <v>2002</v>
      </c>
      <c r="C106" s="27">
        <v>41344.321650132137</v>
      </c>
      <c r="D106" s="27">
        <v>10388.395778166283</v>
      </c>
      <c r="E106" s="27">
        <v>7749.1500105341729</v>
      </c>
      <c r="F106" s="28">
        <v>12195.774405477352</v>
      </c>
      <c r="G106" s="28">
        <v>11011.001455954327</v>
      </c>
      <c r="H106" s="27">
        <v>23206.775861431681</v>
      </c>
      <c r="I106" s="13">
        <v>1584</v>
      </c>
      <c r="J106" s="13">
        <v>1193</v>
      </c>
      <c r="K106" s="13">
        <v>42</v>
      </c>
      <c r="L106" s="13">
        <v>684</v>
      </c>
      <c r="M106" s="17">
        <v>200.02229627385645</v>
      </c>
      <c r="N106" s="14">
        <v>34512.942784605584</v>
      </c>
      <c r="O106" s="17">
        <v>7448</v>
      </c>
      <c r="P106" s="17">
        <v>2900540</v>
      </c>
      <c r="Q106" s="21">
        <v>51.936188973369362</v>
      </c>
      <c r="R106" s="21">
        <v>0.22452881108679792</v>
      </c>
      <c r="S106" s="21">
        <v>1.6374562843014704</v>
      </c>
      <c r="T106" s="21">
        <v>3.7961901769857777E-3</v>
      </c>
    </row>
    <row r="107" spans="1:20" x14ac:dyDescent="0.45">
      <c r="A107" s="2" t="s">
        <v>51</v>
      </c>
      <c r="B107" s="2">
        <v>2002</v>
      </c>
      <c r="C107" s="27">
        <v>9000.3008269730381</v>
      </c>
      <c r="D107" s="27">
        <v>2859.9391704583577</v>
      </c>
      <c r="E107" s="27">
        <v>837.42660013897682</v>
      </c>
      <c r="F107" s="28">
        <v>2731.9625470535975</v>
      </c>
      <c r="G107" s="28">
        <v>2570.9725093221064</v>
      </c>
      <c r="H107" s="27">
        <v>5302.9350563757043</v>
      </c>
      <c r="I107" s="13">
        <v>0</v>
      </c>
      <c r="J107" s="13">
        <v>269</v>
      </c>
      <c r="K107" s="13">
        <v>363</v>
      </c>
      <c r="L107" s="13">
        <v>522</v>
      </c>
      <c r="M107" s="17">
        <v>57.985900216919745</v>
      </c>
      <c r="N107" s="14">
        <v>6713.4722311229052</v>
      </c>
      <c r="O107" s="17">
        <v>1190</v>
      </c>
      <c r="P107" s="17">
        <v>430419</v>
      </c>
      <c r="Q107" s="21">
        <v>49.321286032632017</v>
      </c>
      <c r="R107" s="21">
        <v>0.12473822357628306</v>
      </c>
      <c r="S107" s="21">
        <v>2.2957668462635272</v>
      </c>
      <c r="T107" s="21">
        <v>5.9731854525987612E-3</v>
      </c>
    </row>
    <row r="108" spans="1:20" x14ac:dyDescent="0.45">
      <c r="A108" s="2" t="s">
        <v>26</v>
      </c>
      <c r="B108" s="2">
        <v>2003</v>
      </c>
      <c r="C108" s="27">
        <v>37336.416963860829</v>
      </c>
      <c r="D108" s="27">
        <v>8353.1483705091923</v>
      </c>
      <c r="E108" s="27">
        <v>4656.8683014445996</v>
      </c>
      <c r="F108" s="28">
        <v>12371.055721781038</v>
      </c>
      <c r="G108" s="28">
        <v>11955.344570126001</v>
      </c>
      <c r="H108" s="27">
        <v>24326.400291907037</v>
      </c>
      <c r="I108" s="13">
        <v>0</v>
      </c>
      <c r="J108" s="13">
        <v>769</v>
      </c>
      <c r="K108" s="13">
        <v>7608</v>
      </c>
      <c r="L108" s="13">
        <v>3649</v>
      </c>
      <c r="M108" s="17">
        <v>177.13882475366651</v>
      </c>
      <c r="N108" s="14">
        <v>29939.59989429819</v>
      </c>
      <c r="O108" s="17">
        <v>8327</v>
      </c>
      <c r="P108" s="17">
        <v>1081030</v>
      </c>
      <c r="Q108" s="21">
        <v>47.155943267238449</v>
      </c>
      <c r="R108" s="21">
        <v>0.15554210202827298</v>
      </c>
      <c r="S108" s="21">
        <v>1.4856557850103325</v>
      </c>
      <c r="T108" s="21">
        <v>1.105921627533556E-2</v>
      </c>
    </row>
    <row r="109" spans="1:20" x14ac:dyDescent="0.45">
      <c r="A109" s="2" t="s">
        <v>27</v>
      </c>
      <c r="B109" s="2">
        <v>2003</v>
      </c>
      <c r="C109" s="27">
        <v>25978.384115617831</v>
      </c>
      <c r="D109" s="27">
        <v>6285.5371447828811</v>
      </c>
      <c r="E109" s="27">
        <v>4065.4308580092097</v>
      </c>
      <c r="F109" s="28">
        <v>8100.7767448872073</v>
      </c>
      <c r="G109" s="28">
        <v>7526.6393679385346</v>
      </c>
      <c r="H109" s="27">
        <v>15627.416112825742</v>
      </c>
      <c r="I109" s="13">
        <v>1074</v>
      </c>
      <c r="J109" s="13">
        <v>540</v>
      </c>
      <c r="K109" s="13">
        <v>119</v>
      </c>
      <c r="L109" s="13">
        <v>1490</v>
      </c>
      <c r="M109" s="17">
        <v>134.13443288173312</v>
      </c>
      <c r="N109" s="14">
        <v>19642.303577446499</v>
      </c>
      <c r="O109" s="17">
        <v>5131</v>
      </c>
      <c r="P109" s="17">
        <v>1448668</v>
      </c>
      <c r="Q109" s="21">
        <v>46.859982256195657</v>
      </c>
      <c r="R109" s="21">
        <v>0.20697322195331411</v>
      </c>
      <c r="S109" s="21">
        <v>1.5787910241448464</v>
      </c>
      <c r="T109" s="21">
        <v>5.195558518541539E-3</v>
      </c>
    </row>
    <row r="110" spans="1:20" x14ac:dyDescent="0.45">
      <c r="A110" s="3" t="s">
        <v>28</v>
      </c>
      <c r="B110" s="2">
        <v>2003</v>
      </c>
      <c r="C110" s="27">
        <v>19964.119006345161</v>
      </c>
      <c r="D110" s="27">
        <v>5430.6468637404296</v>
      </c>
      <c r="E110" s="27">
        <v>3179.8250378414359</v>
      </c>
      <c r="F110" s="28">
        <v>6897.9019909172148</v>
      </c>
      <c r="G110" s="28">
        <v>4455.7451138460819</v>
      </c>
      <c r="H110" s="27">
        <v>11353.647104763297</v>
      </c>
      <c r="I110" s="13">
        <v>0</v>
      </c>
      <c r="J110" s="13">
        <v>573</v>
      </c>
      <c r="K110" s="13">
        <v>732</v>
      </c>
      <c r="L110" s="13">
        <v>2565</v>
      </c>
      <c r="M110" s="17">
        <v>98.918884947347834</v>
      </c>
      <c r="N110" s="14">
        <v>14253.666309029997</v>
      </c>
      <c r="O110" s="17">
        <v>2487</v>
      </c>
      <c r="P110" s="17">
        <v>1285709</v>
      </c>
      <c r="Q110" s="21">
        <v>54.9000008100681</v>
      </c>
      <c r="R110" s="21">
        <v>0.22308821947283486</v>
      </c>
      <c r="S110" s="21">
        <v>2.7735834302039466</v>
      </c>
      <c r="T110" s="21">
        <v>3.4655937804324946E-3</v>
      </c>
    </row>
    <row r="111" spans="1:20" x14ac:dyDescent="0.45">
      <c r="A111" s="2" t="s">
        <v>29</v>
      </c>
      <c r="B111" s="2">
        <v>2003</v>
      </c>
      <c r="C111" s="27">
        <v>80878.446264755577</v>
      </c>
      <c r="D111" s="27">
        <v>17547.195580274547</v>
      </c>
      <c r="E111" s="27">
        <v>17228.989955624569</v>
      </c>
      <c r="F111" s="28">
        <v>26192.482063284955</v>
      </c>
      <c r="G111" s="28">
        <v>19909.778665571503</v>
      </c>
      <c r="H111" s="27">
        <v>46102.260728856461</v>
      </c>
      <c r="I111" s="13">
        <v>29033</v>
      </c>
      <c r="J111" s="13">
        <v>2999</v>
      </c>
      <c r="K111" s="13">
        <v>2337</v>
      </c>
      <c r="L111" s="13">
        <v>509</v>
      </c>
      <c r="M111" s="17">
        <v>338.22277725230543</v>
      </c>
      <c r="N111" s="14">
        <v>84769.060774273181</v>
      </c>
      <c r="O111" s="17">
        <v>8759</v>
      </c>
      <c r="P111" s="17">
        <v>3520207</v>
      </c>
      <c r="Q111" s="21">
        <v>51.880585106735118</v>
      </c>
      <c r="R111" s="21">
        <v>0.20324620561153425</v>
      </c>
      <c r="S111" s="21">
        <v>2.9903507321937384</v>
      </c>
      <c r="T111" s="21">
        <v>5.6558545180926869E-3</v>
      </c>
    </row>
    <row r="112" spans="1:20" x14ac:dyDescent="0.45">
      <c r="A112" s="2" t="s">
        <v>30</v>
      </c>
      <c r="B112" s="2">
        <v>2003</v>
      </c>
      <c r="C112" s="27">
        <v>44528.882922897232</v>
      </c>
      <c r="D112" s="27">
        <v>9254.7606209011392</v>
      </c>
      <c r="E112" s="27">
        <v>5879.1213375514772</v>
      </c>
      <c r="F112" s="28">
        <v>12324.140592297252</v>
      </c>
      <c r="G112" s="28">
        <v>17070.860372147374</v>
      </c>
      <c r="H112" s="27">
        <v>29395.000964444625</v>
      </c>
      <c r="I112" s="13">
        <v>1030</v>
      </c>
      <c r="J112" s="13">
        <v>1704</v>
      </c>
      <c r="K112" s="13">
        <v>68</v>
      </c>
      <c r="L112" s="13">
        <v>1796</v>
      </c>
      <c r="M112" s="17">
        <v>187.84701817729083</v>
      </c>
      <c r="N112" s="14">
        <v>25779.27749554635</v>
      </c>
      <c r="O112" s="17">
        <v>7105</v>
      </c>
      <c r="P112" s="17">
        <v>4148604</v>
      </c>
      <c r="Q112" s="21">
        <v>49.267540739808048</v>
      </c>
      <c r="R112" s="21">
        <v>0.22805609422402001</v>
      </c>
      <c r="S112" s="21">
        <v>1.7345729193944055</v>
      </c>
      <c r="T112" s="21">
        <v>4.1148445048376208E-3</v>
      </c>
    </row>
    <row r="113" spans="1:20" x14ac:dyDescent="0.45">
      <c r="A113" s="2" t="s">
        <v>31</v>
      </c>
      <c r="B113" s="2">
        <v>2003</v>
      </c>
      <c r="C113" s="27">
        <v>64250.405908791778</v>
      </c>
      <c r="D113" s="27">
        <v>14523.53214636857</v>
      </c>
      <c r="E113" s="27">
        <v>10719.028489773742</v>
      </c>
      <c r="F113" s="28">
        <v>21643.838850419401</v>
      </c>
      <c r="G113" s="28">
        <v>17364.006422230061</v>
      </c>
      <c r="H113" s="27">
        <v>39007.845272649458</v>
      </c>
      <c r="I113" s="13">
        <v>1812</v>
      </c>
      <c r="J113" s="13">
        <v>5681</v>
      </c>
      <c r="K113" s="13">
        <v>478</v>
      </c>
      <c r="L113" s="13">
        <v>2023</v>
      </c>
      <c r="M113" s="17">
        <v>305.35797652824351</v>
      </c>
      <c r="N113" s="14">
        <v>57862.677873978362</v>
      </c>
      <c r="O113" s="17">
        <v>11081</v>
      </c>
      <c r="P113" s="17">
        <v>1945000</v>
      </c>
      <c r="Q113" s="21">
        <v>47.562314603644367</v>
      </c>
      <c r="R113" s="21">
        <v>0.18524943683248085</v>
      </c>
      <c r="S113" s="21">
        <v>1.9532387736142407</v>
      </c>
      <c r="T113" s="21">
        <v>8.927509728652987E-3</v>
      </c>
    </row>
    <row r="114" spans="1:20" x14ac:dyDescent="0.45">
      <c r="A114" s="2" t="s">
        <v>32</v>
      </c>
      <c r="B114" s="2">
        <v>2003</v>
      </c>
      <c r="C114" s="27">
        <v>179932.51761264796</v>
      </c>
      <c r="D114" s="27">
        <v>39950.933468459414</v>
      </c>
      <c r="E114" s="27">
        <v>27134.073526821423</v>
      </c>
      <c r="F114" s="28">
        <v>58755.799270040618</v>
      </c>
      <c r="G114" s="28">
        <v>54091.711347326513</v>
      </c>
      <c r="H114" s="27">
        <v>112847.51061736714</v>
      </c>
      <c r="I114" s="13">
        <v>15344</v>
      </c>
      <c r="J114" s="13">
        <v>5573</v>
      </c>
      <c r="K114" s="13">
        <v>0</v>
      </c>
      <c r="L114" s="13">
        <v>653</v>
      </c>
      <c r="M114" s="17">
        <v>564.40824107974606</v>
      </c>
      <c r="N114" s="14">
        <v>153657.43641715156</v>
      </c>
      <c r="O114" s="17">
        <v>18553</v>
      </c>
      <c r="P114" s="17">
        <v>8288910</v>
      </c>
      <c r="Q114" s="21">
        <v>70.783752894945223</v>
      </c>
      <c r="R114" s="21">
        <v>0.17658809205405082</v>
      </c>
      <c r="S114" s="21">
        <v>3.1669163623155616</v>
      </c>
      <c r="T114" s="21">
        <v>6.5257930593198036E-3</v>
      </c>
    </row>
    <row r="115" spans="1:20" x14ac:dyDescent="0.45">
      <c r="A115" s="2" t="s">
        <v>33</v>
      </c>
      <c r="B115" s="2">
        <v>2003</v>
      </c>
      <c r="C115" s="27">
        <v>127479.17894309168</v>
      </c>
      <c r="D115" s="27">
        <v>18419.803651584301</v>
      </c>
      <c r="E115" s="27">
        <v>14201.847062992907</v>
      </c>
      <c r="F115" s="28">
        <v>43807.709720700681</v>
      </c>
      <c r="G115" s="28">
        <v>51049.81850781379</v>
      </c>
      <c r="H115" s="27">
        <v>94857.528228514479</v>
      </c>
      <c r="I115" s="13">
        <v>4768</v>
      </c>
      <c r="J115" s="13">
        <v>3230</v>
      </c>
      <c r="K115" s="13">
        <v>2083</v>
      </c>
      <c r="L115" s="13">
        <v>3469</v>
      </c>
      <c r="M115" s="17">
        <v>323.37574370709382</v>
      </c>
      <c r="N115" s="14">
        <v>83347.527835223067</v>
      </c>
      <c r="O115" s="17">
        <v>13309</v>
      </c>
      <c r="P115" s="17">
        <v>1758979</v>
      </c>
      <c r="Q115" s="21">
        <v>56.960993550179595</v>
      </c>
      <c r="R115" s="21">
        <v>0.17039314100677067</v>
      </c>
      <c r="S115" s="21">
        <v>3.2915853723571029</v>
      </c>
      <c r="T115" s="21">
        <v>2.9022414996321043E-2</v>
      </c>
    </row>
    <row r="116" spans="1:20" x14ac:dyDescent="0.45">
      <c r="A116" s="2" t="s">
        <v>34</v>
      </c>
      <c r="B116" s="2">
        <v>2003</v>
      </c>
      <c r="C116" s="27">
        <v>40241.895345326047</v>
      </c>
      <c r="D116" s="27">
        <v>8413.0367711582385</v>
      </c>
      <c r="E116" s="27">
        <v>3796.5050419129657</v>
      </c>
      <c r="F116" s="28">
        <v>14861.192596445067</v>
      </c>
      <c r="G116" s="28">
        <v>13171.16093580977</v>
      </c>
      <c r="H116" s="27">
        <v>28032.353532254838</v>
      </c>
      <c r="I116" s="13">
        <v>362</v>
      </c>
      <c r="J116" s="13">
        <v>296</v>
      </c>
      <c r="K116" s="13">
        <v>16543</v>
      </c>
      <c r="L116" s="13">
        <v>4032</v>
      </c>
      <c r="M116" s="17">
        <v>161.68366144052811</v>
      </c>
      <c r="N116" s="14">
        <v>40253.764455302582</v>
      </c>
      <c r="O116" s="17">
        <v>7894</v>
      </c>
      <c r="P116" s="17">
        <v>1723400</v>
      </c>
      <c r="Q116" s="21">
        <v>52.033932780850556</v>
      </c>
      <c r="R116" s="21">
        <v>9.4314285714285698E-2</v>
      </c>
      <c r="S116" s="21">
        <v>1.8825934376038849</v>
      </c>
      <c r="T116" s="21">
        <v>7.642544351752217E-3</v>
      </c>
    </row>
    <row r="117" spans="1:20" x14ac:dyDescent="0.45">
      <c r="A117" s="2" t="s">
        <v>35</v>
      </c>
      <c r="B117" s="2">
        <v>2003</v>
      </c>
      <c r="C117" s="27">
        <v>24842.936597397478</v>
      </c>
      <c r="D117" s="27">
        <v>5086.8521127108042</v>
      </c>
      <c r="E117" s="27">
        <v>3543.5549865060684</v>
      </c>
      <c r="F117" s="28">
        <v>9813.9767769123446</v>
      </c>
      <c r="G117" s="28">
        <v>6398.5527212682628</v>
      </c>
      <c r="H117" s="27">
        <v>16212.529498180607</v>
      </c>
      <c r="I117" s="13">
        <v>400</v>
      </c>
      <c r="J117" s="13">
        <v>564</v>
      </c>
      <c r="K117" s="13">
        <v>89</v>
      </c>
      <c r="L117" s="13">
        <v>2262</v>
      </c>
      <c r="M117" s="17">
        <v>79.050639849391118</v>
      </c>
      <c r="N117" s="14">
        <v>17302.218070444917</v>
      </c>
      <c r="O117" s="17">
        <v>4590</v>
      </c>
      <c r="P117" s="17">
        <v>990800</v>
      </c>
      <c r="Q117" s="21">
        <v>64.349284489061418</v>
      </c>
      <c r="R117" s="21">
        <v>0.20480350970486572</v>
      </c>
      <c r="S117" s="21">
        <v>2.138121302159552</v>
      </c>
      <c r="T117" s="21">
        <v>6.457966008546894E-3</v>
      </c>
    </row>
    <row r="118" spans="1:20" x14ac:dyDescent="0.45">
      <c r="A118" s="2" t="s">
        <v>36</v>
      </c>
      <c r="B118" s="2">
        <v>2003</v>
      </c>
      <c r="C118" s="27">
        <v>23757.633768612875</v>
      </c>
      <c r="D118" s="27">
        <v>7649.0065205059263</v>
      </c>
      <c r="E118" s="27">
        <v>4720.0168736453343</v>
      </c>
      <c r="F118" s="28">
        <v>5805.8009481979407</v>
      </c>
      <c r="G118" s="28">
        <v>5582.809426263675</v>
      </c>
      <c r="H118" s="27">
        <v>11388.610374461616</v>
      </c>
      <c r="I118" s="13">
        <v>0</v>
      </c>
      <c r="J118" s="13">
        <v>748</v>
      </c>
      <c r="K118" s="13">
        <v>660</v>
      </c>
      <c r="L118" s="13">
        <v>70</v>
      </c>
      <c r="M118" s="17">
        <v>135.8725177739642</v>
      </c>
      <c r="N118" s="14">
        <v>14270.534553182693</v>
      </c>
      <c r="O118" s="17">
        <v>3900</v>
      </c>
      <c r="P118" s="17">
        <v>913246</v>
      </c>
      <c r="Q118" s="21">
        <v>56.295464644518596</v>
      </c>
      <c r="R118" s="21">
        <v>0.33075263271007954</v>
      </c>
      <c r="S118" s="21">
        <v>1.4886669097943437</v>
      </c>
      <c r="T118" s="21">
        <v>6.11314960729494E-3</v>
      </c>
    </row>
    <row r="119" spans="1:20" x14ac:dyDescent="0.45">
      <c r="A119" s="2" t="s">
        <v>37</v>
      </c>
      <c r="B119" s="2">
        <v>2003</v>
      </c>
      <c r="C119" s="27">
        <v>19303.405217651383</v>
      </c>
      <c r="D119" s="27">
        <v>3454.4937243333029</v>
      </c>
      <c r="E119" s="27">
        <v>3818.7864589619389</v>
      </c>
      <c r="F119" s="28">
        <v>6292.5631490302912</v>
      </c>
      <c r="G119" s="28">
        <v>5737.5618853258511</v>
      </c>
      <c r="H119" s="27">
        <v>12030.125034356142</v>
      </c>
      <c r="I119" s="13">
        <v>0</v>
      </c>
      <c r="J119" s="13">
        <v>358</v>
      </c>
      <c r="K119" s="13">
        <v>0</v>
      </c>
      <c r="L119" s="13">
        <v>3750</v>
      </c>
      <c r="M119" s="17">
        <v>69.903804381555247</v>
      </c>
      <c r="N119" s="14">
        <v>11912.047325287251</v>
      </c>
      <c r="O119" s="17">
        <v>1770</v>
      </c>
      <c r="P119" s="17">
        <v>2987182</v>
      </c>
      <c r="Q119" s="21">
        <v>49.417821460441175</v>
      </c>
      <c r="R119" s="21">
        <v>0.32058187435633373</v>
      </c>
      <c r="S119" s="21">
        <v>3.5551204231809557</v>
      </c>
      <c r="T119" s="21">
        <v>1.9207272557634088E-3</v>
      </c>
    </row>
    <row r="120" spans="1:20" x14ac:dyDescent="0.45">
      <c r="A120" s="2" t="s">
        <v>38</v>
      </c>
      <c r="B120" s="2">
        <v>2003</v>
      </c>
      <c r="C120" s="27">
        <v>62263.909468765567</v>
      </c>
      <c r="D120" s="27">
        <v>14471.131712646584</v>
      </c>
      <c r="E120" s="27">
        <v>8774.8422065127215</v>
      </c>
      <c r="F120" s="28">
        <v>23485.857849718232</v>
      </c>
      <c r="G120" s="28">
        <v>15532.077699888026</v>
      </c>
      <c r="H120" s="27">
        <v>39017.935549606256</v>
      </c>
      <c r="I120" s="13">
        <v>100</v>
      </c>
      <c r="J120" s="13">
        <v>366</v>
      </c>
      <c r="K120" s="13">
        <v>1439</v>
      </c>
      <c r="L120" s="13">
        <v>16895</v>
      </c>
      <c r="M120" s="17">
        <v>238.28528141807436</v>
      </c>
      <c r="N120" s="14">
        <v>49221.536437573413</v>
      </c>
      <c r="O120" s="17">
        <v>6407</v>
      </c>
      <c r="P120" s="17">
        <v>2356935</v>
      </c>
      <c r="Q120" s="21">
        <v>60.730279379937073</v>
      </c>
      <c r="R120" s="21">
        <v>0.17827241572683655</v>
      </c>
      <c r="S120" s="21">
        <v>3.6656559777927629</v>
      </c>
      <c r="T120" s="21">
        <v>6.589947410466571E-3</v>
      </c>
    </row>
    <row r="121" spans="1:20" x14ac:dyDescent="0.45">
      <c r="A121" s="2" t="s">
        <v>39</v>
      </c>
      <c r="B121" s="2">
        <v>2003</v>
      </c>
      <c r="C121" s="27">
        <v>59967.681396560998</v>
      </c>
      <c r="D121" s="27">
        <v>9614.4268562017114</v>
      </c>
      <c r="E121" s="27">
        <v>5520.9885789920581</v>
      </c>
      <c r="F121" s="28">
        <v>17903.351958552579</v>
      </c>
      <c r="G121" s="28">
        <v>26928.914002814643</v>
      </c>
      <c r="H121" s="27">
        <v>44832.265961367222</v>
      </c>
      <c r="I121" s="13">
        <v>0</v>
      </c>
      <c r="J121" s="13">
        <v>729</v>
      </c>
      <c r="K121" s="13">
        <v>2272</v>
      </c>
      <c r="L121" s="13">
        <v>4689</v>
      </c>
      <c r="M121" s="17">
        <v>177.83333333333331</v>
      </c>
      <c r="N121" s="14">
        <v>42541.711753104923</v>
      </c>
      <c r="O121" s="17">
        <v>3247</v>
      </c>
      <c r="P121" s="17">
        <v>17598440</v>
      </c>
      <c r="Q121" s="21">
        <v>54.064255986138967</v>
      </c>
      <c r="R121" s="21">
        <v>0.12977824237618052</v>
      </c>
      <c r="S121" s="21">
        <v>5.5138133534193345</v>
      </c>
      <c r="T121" s="21">
        <v>1.5301875622393032E-3</v>
      </c>
    </row>
    <row r="122" spans="1:20" x14ac:dyDescent="0.45">
      <c r="A122" s="2" t="s">
        <v>40</v>
      </c>
      <c r="B122" s="2">
        <v>2003</v>
      </c>
      <c r="C122" s="27">
        <v>101831.35107379709</v>
      </c>
      <c r="D122" s="27">
        <v>15289.88254733025</v>
      </c>
      <c r="E122" s="27">
        <v>12765.074432089204</v>
      </c>
      <c r="F122" s="28">
        <v>46064.55412891024</v>
      </c>
      <c r="G122" s="28">
        <v>27711.839965467396</v>
      </c>
      <c r="H122" s="27">
        <v>73776.39409437764</v>
      </c>
      <c r="I122" s="13">
        <v>9868</v>
      </c>
      <c r="J122" s="13">
        <v>3144</v>
      </c>
      <c r="K122" s="13">
        <v>4766</v>
      </c>
      <c r="L122" s="13">
        <v>1701</v>
      </c>
      <c r="M122" s="17">
        <v>291.64414414414415</v>
      </c>
      <c r="N122" s="14">
        <v>66477.750205783697</v>
      </c>
      <c r="O122" s="17">
        <v>14757</v>
      </c>
      <c r="P122" s="17">
        <v>3927412</v>
      </c>
      <c r="Q122" s="21">
        <v>52.426502826586074</v>
      </c>
      <c r="R122" s="21">
        <v>0.19202025328135455</v>
      </c>
      <c r="S122" s="21">
        <v>3.1215392104703015</v>
      </c>
      <c r="T122" s="21">
        <v>7.0560053199072046E-3</v>
      </c>
    </row>
    <row r="123" spans="1:20" x14ac:dyDescent="0.45">
      <c r="A123" s="2" t="s">
        <v>41</v>
      </c>
      <c r="B123" s="2">
        <v>2003</v>
      </c>
      <c r="C123" s="27">
        <v>33854.044632373341</v>
      </c>
      <c r="D123" s="27">
        <v>7748.7055108320774</v>
      </c>
      <c r="E123" s="27">
        <v>3257.0570604329355</v>
      </c>
      <c r="F123" s="28">
        <v>10470.641600976003</v>
      </c>
      <c r="G123" s="28">
        <v>12377.640460132325</v>
      </c>
      <c r="H123" s="27">
        <v>22848.282061108326</v>
      </c>
      <c r="I123" s="13">
        <v>0</v>
      </c>
      <c r="J123" s="13">
        <v>368</v>
      </c>
      <c r="K123" s="13">
        <v>74</v>
      </c>
      <c r="L123" s="13">
        <v>1844</v>
      </c>
      <c r="M123" s="17">
        <v>159.99718193907921</v>
      </c>
      <c r="N123" s="14">
        <v>13155.69696236346</v>
      </c>
      <c r="O123" s="17">
        <v>5612</v>
      </c>
      <c r="P123" s="17">
        <v>831071</v>
      </c>
      <c r="Q123" s="21">
        <v>48.430262439137756</v>
      </c>
      <c r="R123" s="21">
        <v>0.24757768970742511</v>
      </c>
      <c r="S123" s="21">
        <v>1.8657593729465436</v>
      </c>
      <c r="T123" s="21">
        <v>1.489360170205954E-2</v>
      </c>
    </row>
    <row r="124" spans="1:20" x14ac:dyDescent="0.45">
      <c r="A124" s="2" t="s">
        <v>42</v>
      </c>
      <c r="B124" s="2">
        <v>2003</v>
      </c>
      <c r="C124" s="27">
        <v>13499.042404707927</v>
      </c>
      <c r="D124" s="27">
        <v>3861.8495528070366</v>
      </c>
      <c r="E124" s="27">
        <v>1105.0816117920128</v>
      </c>
      <c r="F124" s="28">
        <v>5003.6357804899289</v>
      </c>
      <c r="G124" s="28">
        <v>3528.4754596189459</v>
      </c>
      <c r="H124" s="27">
        <v>8532.1112401088758</v>
      </c>
      <c r="I124" s="13">
        <v>0</v>
      </c>
      <c r="J124" s="13">
        <v>290</v>
      </c>
      <c r="K124" s="13">
        <v>0</v>
      </c>
      <c r="L124" s="13">
        <v>779</v>
      </c>
      <c r="M124" s="17">
        <v>80.991895542548392</v>
      </c>
      <c r="N124" s="14">
        <v>9328.1390164421173</v>
      </c>
      <c r="O124" s="17">
        <v>2514</v>
      </c>
      <c r="P124" s="17">
        <v>525000</v>
      </c>
      <c r="Q124" s="21">
        <v>47.681925789454418</v>
      </c>
      <c r="R124" s="21">
        <v>0.11846753246753246</v>
      </c>
      <c r="S124" s="21">
        <v>1.9903085841248722</v>
      </c>
      <c r="T124" s="21">
        <v>6.7209056373694212E-3</v>
      </c>
    </row>
    <row r="125" spans="1:20" x14ac:dyDescent="0.45">
      <c r="A125" s="2" t="s">
        <v>43</v>
      </c>
      <c r="B125" s="2">
        <v>2003</v>
      </c>
      <c r="C125" s="27">
        <v>16758.937930588738</v>
      </c>
      <c r="D125" s="27">
        <v>4207.387866891354</v>
      </c>
      <c r="E125" s="27">
        <v>1851.3787374096169</v>
      </c>
      <c r="F125" s="28">
        <v>6919.0553514412341</v>
      </c>
      <c r="G125" s="28">
        <v>3781.1159748465334</v>
      </c>
      <c r="H125" s="27">
        <v>10700.171326287767</v>
      </c>
      <c r="I125" s="13">
        <v>119</v>
      </c>
      <c r="J125" s="13">
        <v>489</v>
      </c>
      <c r="K125" s="13">
        <v>86</v>
      </c>
      <c r="L125" s="13">
        <v>52</v>
      </c>
      <c r="M125" s="17">
        <v>73.001596424010202</v>
      </c>
      <c r="N125" s="14">
        <v>7879.0034960512248</v>
      </c>
      <c r="O125" s="17">
        <v>1775</v>
      </c>
      <c r="P125" s="17">
        <v>274914</v>
      </c>
      <c r="Q125" s="21">
        <v>57.63418983954638</v>
      </c>
      <c r="R125" s="21">
        <v>0.23497625535227712</v>
      </c>
      <c r="S125" s="21">
        <v>3.8980593529246388</v>
      </c>
      <c r="T125" s="21">
        <v>1.375381382849376E-2</v>
      </c>
    </row>
    <row r="126" spans="1:20" x14ac:dyDescent="0.45">
      <c r="A126" s="2" t="s">
        <v>44</v>
      </c>
      <c r="B126" s="2">
        <v>2003</v>
      </c>
      <c r="C126" s="27">
        <v>33291.442685578622</v>
      </c>
      <c r="D126" s="27">
        <v>10465.438974565783</v>
      </c>
      <c r="E126" s="27">
        <v>5258.8315292312682</v>
      </c>
      <c r="F126" s="28">
        <v>8252.9442803358088</v>
      </c>
      <c r="G126" s="28">
        <v>9314.2279014457563</v>
      </c>
      <c r="H126" s="27">
        <v>17567.172181781563</v>
      </c>
      <c r="I126" s="13">
        <v>0</v>
      </c>
      <c r="J126" s="13">
        <v>2200</v>
      </c>
      <c r="K126" s="13">
        <v>256</v>
      </c>
      <c r="L126" s="13">
        <v>2946</v>
      </c>
      <c r="M126" s="17">
        <v>177.40643115235642</v>
      </c>
      <c r="N126" s="14">
        <v>22172.540200351235</v>
      </c>
      <c r="O126" s="17">
        <v>5276</v>
      </c>
      <c r="P126" s="17">
        <v>760234</v>
      </c>
      <c r="Q126" s="21">
        <v>58.991316755467999</v>
      </c>
      <c r="R126" s="21">
        <v>0.23717767480461996</v>
      </c>
      <c r="S126" s="21">
        <v>1.5642426611705476</v>
      </c>
      <c r="T126" s="21">
        <v>1.2251790766324258E-2</v>
      </c>
    </row>
    <row r="127" spans="1:20" x14ac:dyDescent="0.45">
      <c r="A127" s="2" t="s">
        <v>45</v>
      </c>
      <c r="B127" s="2">
        <v>2003</v>
      </c>
      <c r="C127" s="27">
        <v>79718.647135885694</v>
      </c>
      <c r="D127" s="27">
        <v>10515.35670944384</v>
      </c>
      <c r="E127" s="27">
        <v>15759.233773495373</v>
      </c>
      <c r="F127" s="28">
        <v>26536.725905600437</v>
      </c>
      <c r="G127" s="28">
        <v>26907.330747346037</v>
      </c>
      <c r="H127" s="27">
        <v>53444.056652946478</v>
      </c>
      <c r="I127" s="13">
        <v>3202</v>
      </c>
      <c r="J127" s="13">
        <v>3303</v>
      </c>
      <c r="K127" s="13">
        <v>867</v>
      </c>
      <c r="L127" s="13">
        <v>1553</v>
      </c>
      <c r="M127" s="17">
        <v>209.95070573466828</v>
      </c>
      <c r="N127" s="14">
        <v>48457.86502047853</v>
      </c>
      <c r="O127" s="17">
        <v>16687</v>
      </c>
      <c r="P127" s="17">
        <v>2479325</v>
      </c>
      <c r="Q127" s="21">
        <v>50.084883842843325</v>
      </c>
      <c r="R127" s="21">
        <v>0.32521518987341774</v>
      </c>
      <c r="S127" s="21">
        <v>1.5902634329478298</v>
      </c>
      <c r="T127" s="21">
        <v>1.0852683995581877E-2</v>
      </c>
    </row>
    <row r="128" spans="1:20" x14ac:dyDescent="0.45">
      <c r="A128" s="2" t="s">
        <v>46</v>
      </c>
      <c r="B128" s="2">
        <v>2003</v>
      </c>
      <c r="C128" s="27">
        <v>53299.235109511865</v>
      </c>
      <c r="D128" s="27">
        <v>7844.998649316125</v>
      </c>
      <c r="E128" s="27">
        <v>8704.2823412219859</v>
      </c>
      <c r="F128" s="28">
        <v>21727.105749472004</v>
      </c>
      <c r="G128" s="28">
        <v>15022.848369501744</v>
      </c>
      <c r="H128" s="27">
        <v>36749.95411897375</v>
      </c>
      <c r="I128" s="13">
        <v>0</v>
      </c>
      <c r="J128" s="13">
        <v>1034</v>
      </c>
      <c r="K128" s="13">
        <v>49</v>
      </c>
      <c r="L128" s="13">
        <v>3491</v>
      </c>
      <c r="M128" s="17">
        <v>158.77793296089385</v>
      </c>
      <c r="N128" s="14">
        <v>29603.76848798538</v>
      </c>
      <c r="O128" s="17">
        <v>5454</v>
      </c>
      <c r="P128" s="17">
        <v>2480675</v>
      </c>
      <c r="Q128" s="21">
        <v>49.408620599994244</v>
      </c>
      <c r="R128" s="21">
        <v>0.29402615902615908</v>
      </c>
      <c r="S128" s="21">
        <v>3.9837010908456185</v>
      </c>
      <c r="T128" s="21">
        <v>6.0559518556448323E-3</v>
      </c>
    </row>
    <row r="129" spans="1:20" x14ac:dyDescent="0.45">
      <c r="A129" s="2" t="s">
        <v>47</v>
      </c>
      <c r="B129" s="2">
        <v>2003</v>
      </c>
      <c r="C129" s="27">
        <v>44605.495420885309</v>
      </c>
      <c r="D129" s="27">
        <v>7769.9748332318868</v>
      </c>
      <c r="E129" s="27">
        <v>6420.8189294107806</v>
      </c>
      <c r="F129" s="28">
        <v>13253.880440132654</v>
      </c>
      <c r="G129" s="28">
        <v>17160.821218109981</v>
      </c>
      <c r="H129" s="27">
        <v>30414.70165824264</v>
      </c>
      <c r="I129" s="13">
        <v>683</v>
      </c>
      <c r="J129" s="13">
        <v>602</v>
      </c>
      <c r="K129" s="13">
        <v>229</v>
      </c>
      <c r="L129" s="13">
        <v>2434</v>
      </c>
      <c r="M129" s="17">
        <v>161.03804347826082</v>
      </c>
      <c r="N129" s="14">
        <v>24055.649638488812</v>
      </c>
      <c r="O129" s="17">
        <v>3926</v>
      </c>
      <c r="P129" s="17">
        <v>6681600</v>
      </c>
      <c r="Q129" s="21">
        <v>48.249312183681539</v>
      </c>
      <c r="R129" s="21">
        <v>0.26691521642124066</v>
      </c>
      <c r="S129" s="21">
        <v>3.375924717303274</v>
      </c>
      <c r="T129" s="21">
        <v>2.5683700338406941E-3</v>
      </c>
    </row>
    <row r="130" spans="1:20" x14ac:dyDescent="0.45">
      <c r="A130" s="2" t="s">
        <v>48</v>
      </c>
      <c r="B130" s="2">
        <v>2003</v>
      </c>
      <c r="C130" s="27">
        <v>75967.885705161374</v>
      </c>
      <c r="D130" s="27">
        <v>12588.787479402838</v>
      </c>
      <c r="E130" s="27">
        <v>16697.551323163589</v>
      </c>
      <c r="F130" s="28">
        <v>24939.056254148512</v>
      </c>
      <c r="G130" s="28">
        <v>21742.490648446426</v>
      </c>
      <c r="H130" s="27">
        <v>46681.546902594942</v>
      </c>
      <c r="I130" s="13">
        <v>487</v>
      </c>
      <c r="J130" s="13">
        <v>838</v>
      </c>
      <c r="K130" s="13">
        <v>1720</v>
      </c>
      <c r="L130" s="13">
        <v>9541</v>
      </c>
      <c r="M130" s="17">
        <v>249.14449165402127</v>
      </c>
      <c r="N130" s="14">
        <v>60233.432915803052</v>
      </c>
      <c r="O130" s="17">
        <v>7500</v>
      </c>
      <c r="P130" s="17">
        <v>3500000</v>
      </c>
      <c r="Q130" s="21">
        <v>50.528058621036948</v>
      </c>
      <c r="R130" s="21">
        <v>0.27721400748491559</v>
      </c>
      <c r="S130" s="21">
        <v>3.3252075005531352</v>
      </c>
      <c r="T130" s="21">
        <v>6.2121401852704072E-3</v>
      </c>
    </row>
    <row r="131" spans="1:20" x14ac:dyDescent="0.45">
      <c r="A131" s="2" t="s">
        <v>49</v>
      </c>
      <c r="B131" s="2">
        <v>2003</v>
      </c>
      <c r="C131" s="27">
        <v>121663.52974133332</v>
      </c>
      <c r="D131" s="27">
        <v>18421.840108696553</v>
      </c>
      <c r="E131" s="27">
        <v>18412.271213831747</v>
      </c>
      <c r="F131" s="28">
        <v>50881.813398864222</v>
      </c>
      <c r="G131" s="28">
        <v>33947.605019940798</v>
      </c>
      <c r="H131" s="27">
        <v>84829.418418805028</v>
      </c>
      <c r="I131" s="13">
        <v>22109</v>
      </c>
      <c r="J131" s="13">
        <v>5829</v>
      </c>
      <c r="K131" s="13">
        <v>943</v>
      </c>
      <c r="L131" s="13">
        <v>5396</v>
      </c>
      <c r="M131" s="17">
        <v>339.82405023903146</v>
      </c>
      <c r="N131" s="14">
        <v>118850.58134642936</v>
      </c>
      <c r="O131" s="17">
        <v>12731</v>
      </c>
      <c r="P131" s="17">
        <v>5665582</v>
      </c>
      <c r="Q131" s="21">
        <v>54.209936276548625</v>
      </c>
      <c r="R131" s="21">
        <v>0.15491948802642444</v>
      </c>
      <c r="S131" s="21">
        <v>3.9966863089202906</v>
      </c>
      <c r="T131" s="21">
        <v>5.9919007473443675E-3</v>
      </c>
    </row>
    <row r="132" spans="1:20" x14ac:dyDescent="0.45">
      <c r="A132" s="2" t="s">
        <v>50</v>
      </c>
      <c r="B132" s="2">
        <v>2003</v>
      </c>
      <c r="C132" s="27">
        <v>41021.146886111055</v>
      </c>
      <c r="D132" s="27">
        <v>9552.9467066953512</v>
      </c>
      <c r="E132" s="27">
        <v>7345.9669808259596</v>
      </c>
      <c r="F132" s="28">
        <v>12676.871444914608</v>
      </c>
      <c r="G132" s="28">
        <v>11445.361753675135</v>
      </c>
      <c r="H132" s="27">
        <v>24122.233198589744</v>
      </c>
      <c r="I132" s="13">
        <v>1654</v>
      </c>
      <c r="J132" s="13">
        <v>1252</v>
      </c>
      <c r="K132" s="13">
        <v>56</v>
      </c>
      <c r="L132" s="13">
        <v>774</v>
      </c>
      <c r="M132" s="17">
        <v>192.93257765802596</v>
      </c>
      <c r="N132" s="14">
        <v>36742.102718059032</v>
      </c>
      <c r="O132" s="17">
        <v>8534</v>
      </c>
      <c r="P132" s="17">
        <v>3020540</v>
      </c>
      <c r="Q132" s="21">
        <v>49.514430495133908</v>
      </c>
      <c r="R132" s="21">
        <v>0.19993322203672789</v>
      </c>
      <c r="S132" s="21">
        <v>1.4854548212930172</v>
      </c>
      <c r="T132" s="21">
        <v>3.7891773502999912E-3</v>
      </c>
    </row>
    <row r="133" spans="1:20" x14ac:dyDescent="0.45">
      <c r="A133" s="2" t="s">
        <v>51</v>
      </c>
      <c r="B133" s="2">
        <v>2003</v>
      </c>
      <c r="C133" s="27">
        <v>8412.8987582515347</v>
      </c>
      <c r="D133" s="27">
        <v>3075.0931768508158</v>
      </c>
      <c r="E133" s="27">
        <v>596.0501414727795</v>
      </c>
      <c r="F133" s="28">
        <v>2442.8544063717823</v>
      </c>
      <c r="G133" s="28">
        <v>2298.901033556157</v>
      </c>
      <c r="H133" s="27">
        <v>4741.7554399279397</v>
      </c>
      <c r="I133" s="13">
        <v>0</v>
      </c>
      <c r="J133" s="13">
        <v>275</v>
      </c>
      <c r="K133" s="13">
        <v>439</v>
      </c>
      <c r="L133" s="13">
        <v>444</v>
      </c>
      <c r="M133" s="17">
        <v>60.973850644612035</v>
      </c>
      <c r="N133" s="14">
        <v>6446.7362198130295</v>
      </c>
      <c r="O133" s="17">
        <v>1569</v>
      </c>
      <c r="P133" s="17">
        <v>456960</v>
      </c>
      <c r="Q133" s="21">
        <v>50.432983063085373</v>
      </c>
      <c r="R133" s="21">
        <v>9.2457659372026602E-2</v>
      </c>
      <c r="S133" s="21">
        <v>1.5569499084587521</v>
      </c>
      <c r="T133" s="21">
        <v>5.0308583542457916E-3</v>
      </c>
    </row>
    <row r="134" spans="1:20" x14ac:dyDescent="0.45">
      <c r="A134" s="2" t="s">
        <v>26</v>
      </c>
      <c r="B134" s="2">
        <v>2004</v>
      </c>
      <c r="C134" s="27">
        <v>37874.97351985758</v>
      </c>
      <c r="D134" s="27">
        <v>8341.4409412858113</v>
      </c>
      <c r="E134" s="27">
        <v>5507.399395496026</v>
      </c>
      <c r="F134" s="28">
        <v>12218.356551735487</v>
      </c>
      <c r="G134" s="28">
        <v>11807.776631340259</v>
      </c>
      <c r="H134" s="27">
        <v>24026.133183075744</v>
      </c>
      <c r="I134" s="13">
        <v>0</v>
      </c>
      <c r="J134" s="13">
        <v>857</v>
      </c>
      <c r="K134" s="13">
        <v>7331</v>
      </c>
      <c r="L134" s="13">
        <v>4442</v>
      </c>
      <c r="M134" s="17">
        <v>173.98504261583761</v>
      </c>
      <c r="N134" s="14">
        <v>29812.154900949998</v>
      </c>
      <c r="O134" s="17">
        <v>8327</v>
      </c>
      <c r="P134" s="17">
        <v>1080030</v>
      </c>
      <c r="Q134" s="21">
        <v>47.943437067195923</v>
      </c>
      <c r="R134" s="21">
        <v>0.18473670936549866</v>
      </c>
      <c r="S134" s="21">
        <v>1.4673179478486233</v>
      </c>
      <c r="T134" s="21">
        <v>1.0932822820977435E-2</v>
      </c>
    </row>
    <row r="135" spans="1:20" x14ac:dyDescent="0.45">
      <c r="A135" s="2" t="s">
        <v>27</v>
      </c>
      <c r="B135" s="2">
        <v>2004</v>
      </c>
      <c r="C135" s="27">
        <v>28597.023176292627</v>
      </c>
      <c r="D135" s="27">
        <v>6427.0803764680777</v>
      </c>
      <c r="E135" s="27">
        <v>5161.6648796007576</v>
      </c>
      <c r="F135" s="28">
        <v>8816.573466271775</v>
      </c>
      <c r="G135" s="28">
        <v>8191.7044539520166</v>
      </c>
      <c r="H135" s="27">
        <v>17008.277920223791</v>
      </c>
      <c r="I135" s="13">
        <v>1095</v>
      </c>
      <c r="J135" s="13">
        <v>506</v>
      </c>
      <c r="K135" s="13">
        <v>129</v>
      </c>
      <c r="L135" s="13">
        <v>1555</v>
      </c>
      <c r="M135" s="17">
        <v>134.3594681908549</v>
      </c>
      <c r="N135" s="14">
        <v>19242.755618167896</v>
      </c>
      <c r="O135" s="17">
        <v>5131</v>
      </c>
      <c r="P135" s="17">
        <v>1448668</v>
      </c>
      <c r="Q135" s="21">
        <v>47.834964390738286</v>
      </c>
      <c r="R135" s="21">
        <v>0.26823938223938221</v>
      </c>
      <c r="S135" s="21">
        <v>1.7182953549545459</v>
      </c>
      <c r="T135" s="21">
        <v>5.6546458221980586E-3</v>
      </c>
    </row>
    <row r="136" spans="1:20" x14ac:dyDescent="0.45">
      <c r="A136" s="3" t="s">
        <v>28</v>
      </c>
      <c r="B136" s="2">
        <v>2004</v>
      </c>
      <c r="C136" s="27">
        <v>20896.592452378001</v>
      </c>
      <c r="D136" s="27">
        <v>5351.2394557988946</v>
      </c>
      <c r="E136" s="27">
        <v>3790.183908136928</v>
      </c>
      <c r="F136" s="28">
        <v>7141.8464490335509</v>
      </c>
      <c r="G136" s="28">
        <v>4613.3226394086278</v>
      </c>
      <c r="H136" s="27">
        <v>11755.169088442179</v>
      </c>
      <c r="I136" s="13">
        <v>0</v>
      </c>
      <c r="J136" s="13">
        <v>712</v>
      </c>
      <c r="K136" s="13">
        <v>639</v>
      </c>
      <c r="L136" s="13">
        <v>2786</v>
      </c>
      <c r="M136" s="17">
        <v>95.908812485019581</v>
      </c>
      <c r="N136" s="14">
        <v>15738.939575879103</v>
      </c>
      <c r="O136" s="17">
        <v>2847</v>
      </c>
      <c r="P136" s="17">
        <v>1312659</v>
      </c>
      <c r="Q136" s="21">
        <v>55.795075730238324</v>
      </c>
      <c r="R136" s="21">
        <v>0.24081570996978849</v>
      </c>
      <c r="S136" s="21">
        <v>2.5085516153964003</v>
      </c>
      <c r="T136" s="21">
        <v>3.5144867322043482E-3</v>
      </c>
    </row>
    <row r="137" spans="1:20" x14ac:dyDescent="0.45">
      <c r="A137" s="2" t="s">
        <v>29</v>
      </c>
      <c r="B137" s="2">
        <v>2004</v>
      </c>
      <c r="C137" s="27">
        <v>87460.894938412413</v>
      </c>
      <c r="D137" s="27">
        <v>19149.766301829288</v>
      </c>
      <c r="E137" s="27">
        <v>19155.947758460305</v>
      </c>
      <c r="F137" s="28">
        <v>27926.964385542302</v>
      </c>
      <c r="G137" s="28">
        <v>21228.216492580526</v>
      </c>
      <c r="H137" s="27">
        <v>49155.180878122825</v>
      </c>
      <c r="I137" s="13">
        <v>32666</v>
      </c>
      <c r="J137" s="13">
        <v>3550</v>
      </c>
      <c r="K137" s="13">
        <v>1398</v>
      </c>
      <c r="L137" s="13">
        <v>621</v>
      </c>
      <c r="M137" s="17">
        <v>353.29294369208833</v>
      </c>
      <c r="N137" s="14">
        <v>98710.135576439643</v>
      </c>
      <c r="O137" s="17">
        <v>9993</v>
      </c>
      <c r="P137" s="17">
        <v>3627772</v>
      </c>
      <c r="Q137" s="21">
        <v>54.203647833168226</v>
      </c>
      <c r="R137" s="21">
        <v>0.19406262230919769</v>
      </c>
      <c r="S137" s="21">
        <v>2.7946526954410391</v>
      </c>
      <c r="T137" s="21">
        <v>5.8515850755175699E-3</v>
      </c>
    </row>
    <row r="138" spans="1:20" x14ac:dyDescent="0.45">
      <c r="A138" s="2" t="s">
        <v>30</v>
      </c>
      <c r="B138" s="2">
        <v>2004</v>
      </c>
      <c r="C138" s="27">
        <v>45285.202686071185</v>
      </c>
      <c r="D138" s="27">
        <v>9389.4245927136017</v>
      </c>
      <c r="E138" s="27">
        <v>6707.6234081831417</v>
      </c>
      <c r="F138" s="28">
        <v>12237.418274111153</v>
      </c>
      <c r="G138" s="28">
        <v>16950.736411063292</v>
      </c>
      <c r="H138" s="27">
        <v>29188.154685174446</v>
      </c>
      <c r="I138" s="13">
        <v>985</v>
      </c>
      <c r="J138" s="13">
        <v>1897</v>
      </c>
      <c r="K138" s="13">
        <v>70</v>
      </c>
      <c r="L138" s="13">
        <v>2223</v>
      </c>
      <c r="M138" s="17">
        <v>188.07369486278947</v>
      </c>
      <c r="N138" s="14">
        <v>26300.909223287392</v>
      </c>
      <c r="O138" s="17">
        <v>7105</v>
      </c>
      <c r="P138" s="17">
        <v>4242977</v>
      </c>
      <c r="Q138" s="21">
        <v>49.924177857853671</v>
      </c>
      <c r="R138" s="21">
        <v>0.25503389830508472</v>
      </c>
      <c r="S138" s="21">
        <v>1.722367104026904</v>
      </c>
      <c r="T138" s="21">
        <v>3.9950102041711021E-3</v>
      </c>
    </row>
    <row r="139" spans="1:20" x14ac:dyDescent="0.45">
      <c r="A139" s="2" t="s">
        <v>31</v>
      </c>
      <c r="B139" s="2">
        <v>2004</v>
      </c>
      <c r="C139" s="27">
        <v>71128.713837205345</v>
      </c>
      <c r="D139" s="27">
        <v>14737.935886403233</v>
      </c>
      <c r="E139" s="27">
        <v>13760.65948045716</v>
      </c>
      <c r="F139" s="28">
        <v>23653.688325957726</v>
      </c>
      <c r="G139" s="28">
        <v>18976.430144387228</v>
      </c>
      <c r="H139" s="27">
        <v>42630.118470344954</v>
      </c>
      <c r="I139" s="13">
        <v>1767</v>
      </c>
      <c r="J139" s="13">
        <v>6050</v>
      </c>
      <c r="K139" s="13">
        <v>532</v>
      </c>
      <c r="L139" s="13">
        <v>2173</v>
      </c>
      <c r="M139" s="17">
        <v>327.24088554554754</v>
      </c>
      <c r="N139" s="14">
        <v>63252.943718468799</v>
      </c>
      <c r="O139" s="17">
        <v>11866</v>
      </c>
      <c r="P139" s="17">
        <v>1945000</v>
      </c>
      <c r="Q139" s="21">
        <v>45.036963708961451</v>
      </c>
      <c r="R139" s="21">
        <v>0.21754970870137191</v>
      </c>
      <c r="S139" s="21">
        <v>1.9934003308577217</v>
      </c>
      <c r="T139" s="21">
        <v>9.7565193544407337E-3</v>
      </c>
    </row>
    <row r="140" spans="1:20" x14ac:dyDescent="0.45">
      <c r="A140" s="2" t="s">
        <v>32</v>
      </c>
      <c r="B140" s="2">
        <v>2004</v>
      </c>
      <c r="C140" s="27">
        <v>196288.97543378</v>
      </c>
      <c r="D140" s="27">
        <v>40779.977296215111</v>
      </c>
      <c r="E140" s="27">
        <v>30443.479251277058</v>
      </c>
      <c r="F140" s="28">
        <v>65117.293975604094</v>
      </c>
      <c r="G140" s="28">
        <v>59948.224910683719</v>
      </c>
      <c r="H140" s="27">
        <v>125065.51888628781</v>
      </c>
      <c r="I140" s="13">
        <v>18344</v>
      </c>
      <c r="J140" s="13">
        <v>6216</v>
      </c>
      <c r="K140" s="13">
        <v>3709</v>
      </c>
      <c r="L140" s="13">
        <v>2806</v>
      </c>
      <c r="M140" s="17">
        <v>621.27339611536206</v>
      </c>
      <c r="N140" s="14">
        <v>170627.52006784567</v>
      </c>
      <c r="O140" s="17">
        <v>18553</v>
      </c>
      <c r="P140" s="17">
        <v>8293729</v>
      </c>
      <c r="Q140" s="21">
        <v>65.639342600536565</v>
      </c>
      <c r="R140" s="21">
        <v>0.17842068641196909</v>
      </c>
      <c r="S140" s="21">
        <v>3.5097986296342421</v>
      </c>
      <c r="T140" s="21">
        <v>7.2281388637950097E-3</v>
      </c>
    </row>
    <row r="141" spans="1:20" x14ac:dyDescent="0.45">
      <c r="A141" s="2" t="s">
        <v>33</v>
      </c>
      <c r="B141" s="2">
        <v>2004</v>
      </c>
      <c r="C141" s="27">
        <v>131385.46392066553</v>
      </c>
      <c r="D141" s="27">
        <v>18874.58449499997</v>
      </c>
      <c r="E141" s="27">
        <v>18966.034390889115</v>
      </c>
      <c r="F141" s="28">
        <v>43201.47798158152</v>
      </c>
      <c r="G141" s="28">
        <v>50343.367053194939</v>
      </c>
      <c r="H141" s="27">
        <v>93544.845034776459</v>
      </c>
      <c r="I141" s="13">
        <v>5152</v>
      </c>
      <c r="J141" s="13">
        <v>3448</v>
      </c>
      <c r="K141" s="13">
        <v>2998</v>
      </c>
      <c r="L141" s="13">
        <v>3701</v>
      </c>
      <c r="M141" s="17">
        <v>334.7360265633647</v>
      </c>
      <c r="N141" s="14">
        <v>81708.157987012833</v>
      </c>
      <c r="O141" s="17">
        <v>13704</v>
      </c>
      <c r="P141" s="17">
        <v>1987063</v>
      </c>
      <c r="Q141" s="21">
        <v>56.386474705993614</v>
      </c>
      <c r="R141" s="21">
        <v>0.23211922601294827</v>
      </c>
      <c r="S141" s="21">
        <v>3.1524721235830064</v>
      </c>
      <c r="T141" s="21">
        <v>2.5335566639404457E-2</v>
      </c>
    </row>
    <row r="142" spans="1:20" x14ac:dyDescent="0.45">
      <c r="A142" s="2" t="s">
        <v>34</v>
      </c>
      <c r="B142" s="2">
        <v>2004</v>
      </c>
      <c r="C142" s="27">
        <v>44314.981461876087</v>
      </c>
      <c r="D142" s="27">
        <v>8636.1903273918451</v>
      </c>
      <c r="E142" s="27">
        <v>5854.5705056871766</v>
      </c>
      <c r="F142" s="28">
        <v>15811.140733989296</v>
      </c>
      <c r="G142" s="28">
        <v>14013.079894807772</v>
      </c>
      <c r="H142" s="27">
        <v>29824.220628797069</v>
      </c>
      <c r="I142" s="13">
        <v>270</v>
      </c>
      <c r="J142" s="13">
        <v>354</v>
      </c>
      <c r="K142" s="13">
        <v>18758</v>
      </c>
      <c r="L142" s="13">
        <v>3854</v>
      </c>
      <c r="M142" s="17">
        <v>160.68531932540779</v>
      </c>
      <c r="N142" s="14">
        <v>44062.195547917574</v>
      </c>
      <c r="O142" s="17">
        <v>7824</v>
      </c>
      <c r="P142" s="17">
        <v>1723400</v>
      </c>
      <c r="Q142" s="21">
        <v>53.745982294141534</v>
      </c>
      <c r="R142" s="21">
        <v>0.13287060331163797</v>
      </c>
      <c r="S142" s="21">
        <v>2.0208513208064027</v>
      </c>
      <c r="T142" s="21">
        <v>8.1310664354228689E-3</v>
      </c>
    </row>
    <row r="143" spans="1:20" x14ac:dyDescent="0.45">
      <c r="A143" s="2" t="s">
        <v>35</v>
      </c>
      <c r="B143" s="2">
        <v>2004</v>
      </c>
      <c r="C143" s="27">
        <v>27521.925219160828</v>
      </c>
      <c r="D143" s="27">
        <v>4917.408187051381</v>
      </c>
      <c r="E143" s="27">
        <v>4375.579738510165</v>
      </c>
      <c r="F143" s="28">
        <v>11034.57466567761</v>
      </c>
      <c r="G143" s="28">
        <v>7194.3626279216678</v>
      </c>
      <c r="H143" s="27">
        <v>18228.93729359928</v>
      </c>
      <c r="I143" s="13">
        <v>463</v>
      </c>
      <c r="J143" s="13">
        <v>514</v>
      </c>
      <c r="K143" s="13">
        <v>117</v>
      </c>
      <c r="L143" s="13">
        <v>2631</v>
      </c>
      <c r="M143" s="17">
        <v>91.108113316631346</v>
      </c>
      <c r="N143" s="14">
        <v>17562.172096612077</v>
      </c>
      <c r="O143" s="17">
        <v>4590</v>
      </c>
      <c r="P143" s="17">
        <v>1423800</v>
      </c>
      <c r="Q143" s="21">
        <v>53.973329136580112</v>
      </c>
      <c r="R143" s="21">
        <v>0.24914798206278022</v>
      </c>
      <c r="S143" s="21">
        <v>2.4040467681214839</v>
      </c>
      <c r="T143" s="21">
        <v>5.05293062784216E-3</v>
      </c>
    </row>
    <row r="144" spans="1:20" x14ac:dyDescent="0.45">
      <c r="A144" s="2" t="s">
        <v>36</v>
      </c>
      <c r="B144" s="2">
        <v>2004</v>
      </c>
      <c r="C144" s="27">
        <v>26095.19747905734</v>
      </c>
      <c r="D144" s="27">
        <v>8311.1809279645258</v>
      </c>
      <c r="E144" s="27">
        <v>5964.1204792740045</v>
      </c>
      <c r="F144" s="28">
        <v>6025.6661317742983</v>
      </c>
      <c r="G144" s="28">
        <v>5794.2299400445127</v>
      </c>
      <c r="H144" s="27">
        <v>11819.896071818812</v>
      </c>
      <c r="I144" s="13">
        <v>0</v>
      </c>
      <c r="J144" s="13">
        <v>822</v>
      </c>
      <c r="K144" s="13">
        <v>549</v>
      </c>
      <c r="L144" s="13">
        <v>90</v>
      </c>
      <c r="M144" s="17">
        <v>151.90003258921294</v>
      </c>
      <c r="N144" s="14">
        <v>16013.836084710072</v>
      </c>
      <c r="O144" s="17">
        <v>3900</v>
      </c>
      <c r="P144" s="17">
        <v>913246</v>
      </c>
      <c r="Q144" s="21">
        <v>54.71480674688636</v>
      </c>
      <c r="R144" s="21">
        <v>0.37243546441495778</v>
      </c>
      <c r="S144" s="21">
        <v>1.5450425978908457</v>
      </c>
      <c r="T144" s="21">
        <v>6.3446540582105066E-3</v>
      </c>
    </row>
    <row r="145" spans="1:20" x14ac:dyDescent="0.45">
      <c r="A145" s="2" t="s">
        <v>37</v>
      </c>
      <c r="B145" s="2">
        <v>2004</v>
      </c>
      <c r="C145" s="27">
        <v>24389.709819728512</v>
      </c>
      <c r="D145" s="27">
        <v>4080.6038971179369</v>
      </c>
      <c r="E145" s="27">
        <v>3814.1266510925675</v>
      </c>
      <c r="F145" s="28">
        <v>8627.9817052232265</v>
      </c>
      <c r="G145" s="28">
        <v>7866.99756629478</v>
      </c>
      <c r="H145" s="27">
        <v>16494.979271518005</v>
      </c>
      <c r="I145" s="13">
        <v>0</v>
      </c>
      <c r="J145" s="13">
        <v>437</v>
      </c>
      <c r="K145" s="13">
        <v>0</v>
      </c>
      <c r="L145" s="13">
        <v>4164</v>
      </c>
      <c r="M145" s="17">
        <v>84.016612617022602</v>
      </c>
      <c r="N145" s="14">
        <v>14022.693804528992</v>
      </c>
      <c r="O145" s="17">
        <v>1716</v>
      </c>
      <c r="P145" s="17">
        <v>2968596</v>
      </c>
      <c r="Q145" s="21">
        <v>48.569012365670716</v>
      </c>
      <c r="R145" s="21">
        <v>0.27199671505775136</v>
      </c>
      <c r="S145" s="21">
        <v>5.0279613666802021</v>
      </c>
      <c r="T145" s="21">
        <v>2.6500734914063013E-3</v>
      </c>
    </row>
    <row r="146" spans="1:20" x14ac:dyDescent="0.45">
      <c r="A146" s="2" t="s">
        <v>38</v>
      </c>
      <c r="B146" s="2">
        <v>2004</v>
      </c>
      <c r="C146" s="27">
        <v>61085.837954094408</v>
      </c>
      <c r="D146" s="27">
        <v>9828.8370035539192</v>
      </c>
      <c r="E146" s="27">
        <v>11685.901111925074</v>
      </c>
      <c r="F146" s="28">
        <v>23818.821079991973</v>
      </c>
      <c r="G146" s="28">
        <v>15752.278758623444</v>
      </c>
      <c r="H146" s="27">
        <v>39571.099838615417</v>
      </c>
      <c r="I146" s="13">
        <v>0</v>
      </c>
      <c r="J146" s="13">
        <v>268</v>
      </c>
      <c r="K146" s="13">
        <v>1324</v>
      </c>
      <c r="L146" s="13">
        <v>18255</v>
      </c>
      <c r="M146" s="17">
        <v>178.38289150778027</v>
      </c>
      <c r="N146" s="14">
        <v>53417.592410619131</v>
      </c>
      <c r="O146" s="17">
        <v>6562</v>
      </c>
      <c r="P146" s="17">
        <v>2701557</v>
      </c>
      <c r="Q146" s="21">
        <v>55.099661859249707</v>
      </c>
      <c r="R146" s="21">
        <v>0.21876502823444322</v>
      </c>
      <c r="S146" s="21">
        <v>3.6298111978043237</v>
      </c>
      <c r="T146" s="21">
        <v>5.8308148814270599E-3</v>
      </c>
    </row>
    <row r="147" spans="1:20" x14ac:dyDescent="0.45">
      <c r="A147" s="2" t="s">
        <v>39</v>
      </c>
      <c r="B147" s="2">
        <v>2004</v>
      </c>
      <c r="C147" s="27">
        <v>66790.074245773765</v>
      </c>
      <c r="D147" s="27">
        <v>9757.38620016399</v>
      </c>
      <c r="E147" s="27">
        <v>11506.230239680226</v>
      </c>
      <c r="F147" s="28">
        <v>18180.571069687088</v>
      </c>
      <c r="G147" s="28">
        <v>27345.886736242457</v>
      </c>
      <c r="H147" s="27">
        <v>45526.457805929545</v>
      </c>
      <c r="I147" s="13">
        <v>0</v>
      </c>
      <c r="J147" s="13">
        <v>437</v>
      </c>
      <c r="K147" s="13">
        <v>2488</v>
      </c>
      <c r="L147" s="13">
        <v>5043</v>
      </c>
      <c r="M147" s="17">
        <v>186.12616213151927</v>
      </c>
      <c r="N147" s="14">
        <v>46243.536493668194</v>
      </c>
      <c r="O147" s="17">
        <v>3769</v>
      </c>
      <c r="P147" s="17">
        <v>17161871</v>
      </c>
      <c r="Q147" s="21">
        <v>52.423507197603357</v>
      </c>
      <c r="R147" s="21">
        <v>0.24881812923749233</v>
      </c>
      <c r="S147" s="21">
        <v>4.8237121437216999</v>
      </c>
      <c r="T147" s="21">
        <v>1.5934094095126608E-3</v>
      </c>
    </row>
    <row r="148" spans="1:20" x14ac:dyDescent="0.45">
      <c r="A148" s="2" t="s">
        <v>40</v>
      </c>
      <c r="B148" s="2">
        <v>2004</v>
      </c>
      <c r="C148" s="27">
        <v>106157.69123077126</v>
      </c>
      <c r="D148" s="27">
        <v>15325.688397117043</v>
      </c>
      <c r="E148" s="27">
        <v>12385.365620119488</v>
      </c>
      <c r="F148" s="28">
        <v>48980.563641144967</v>
      </c>
      <c r="G148" s="28">
        <v>29466.073572389771</v>
      </c>
      <c r="H148" s="27">
        <v>78446.637213534734</v>
      </c>
      <c r="I148" s="13">
        <v>11741</v>
      </c>
      <c r="J148" s="13">
        <v>3271</v>
      </c>
      <c r="K148" s="13">
        <v>3304</v>
      </c>
      <c r="L148" s="13">
        <v>1701</v>
      </c>
      <c r="M148" s="17">
        <v>278.80653096531779</v>
      </c>
      <c r="N148" s="14">
        <v>66633.427813552349</v>
      </c>
      <c r="O148" s="17">
        <v>14757</v>
      </c>
      <c r="P148" s="17">
        <v>4162412</v>
      </c>
      <c r="Q148" s="21">
        <v>54.968900276670652</v>
      </c>
      <c r="R148" s="21">
        <v>0.18587315746047317</v>
      </c>
      <c r="S148" s="21">
        <v>3.3191409935044365</v>
      </c>
      <c r="T148" s="21">
        <v>7.0790862539291573E-3</v>
      </c>
    </row>
    <row r="149" spans="1:20" x14ac:dyDescent="0.45">
      <c r="A149" s="2" t="s">
        <v>41</v>
      </c>
      <c r="B149" s="2">
        <v>2004</v>
      </c>
      <c r="C149" s="27">
        <v>35343.964214873973</v>
      </c>
      <c r="D149" s="27">
        <v>7545.8155540044154</v>
      </c>
      <c r="E149" s="27">
        <v>5288.1365907149766</v>
      </c>
      <c r="F149" s="28">
        <v>10315.623213590503</v>
      </c>
      <c r="G149" s="28">
        <v>12194.388856564079</v>
      </c>
      <c r="H149" s="27">
        <v>22510.012070154582</v>
      </c>
      <c r="I149" s="13">
        <v>480</v>
      </c>
      <c r="J149" s="13">
        <v>368</v>
      </c>
      <c r="K149" s="13">
        <v>107</v>
      </c>
      <c r="L149" s="13">
        <v>1784</v>
      </c>
      <c r="M149" s="17">
        <v>157.06380675491772</v>
      </c>
      <c r="N149" s="14">
        <v>14709.192113069035</v>
      </c>
      <c r="O149" s="17">
        <v>5612</v>
      </c>
      <c r="P149" s="17">
        <v>936323</v>
      </c>
      <c r="Q149" s="21">
        <v>48.042994181204982</v>
      </c>
      <c r="R149" s="21">
        <v>0.35951237498737248</v>
      </c>
      <c r="S149" s="21">
        <v>1.8381367094779941</v>
      </c>
      <c r="T149" s="21">
        <v>1.3023698933556134E-2</v>
      </c>
    </row>
    <row r="150" spans="1:20" x14ac:dyDescent="0.45">
      <c r="A150" s="2" t="s">
        <v>42</v>
      </c>
      <c r="B150" s="2">
        <v>2004</v>
      </c>
      <c r="C150" s="27">
        <v>14382.763653285318</v>
      </c>
      <c r="D150" s="27">
        <v>3917.3525190492096</v>
      </c>
      <c r="E150" s="27">
        <v>2045.6728319706951</v>
      </c>
      <c r="F150" s="28">
        <v>4937.7349457810351</v>
      </c>
      <c r="G150" s="28">
        <v>3482.0033564843784</v>
      </c>
      <c r="H150" s="27">
        <v>8419.7383022654139</v>
      </c>
      <c r="I150" s="13">
        <v>0</v>
      </c>
      <c r="J150" s="13">
        <v>401</v>
      </c>
      <c r="K150" s="13">
        <v>0</v>
      </c>
      <c r="L150" s="13">
        <v>820</v>
      </c>
      <c r="M150" s="17">
        <v>83.048828125</v>
      </c>
      <c r="N150" s="14">
        <v>9304.875342159643</v>
      </c>
      <c r="O150" s="17">
        <v>2514</v>
      </c>
      <c r="P150" s="17">
        <v>688000</v>
      </c>
      <c r="Q150" s="21">
        <v>47.169269061244918</v>
      </c>
      <c r="R150" s="21">
        <v>0.21984956882785048</v>
      </c>
      <c r="S150" s="21">
        <v>1.9640950460545088</v>
      </c>
      <c r="T150" s="21">
        <v>5.0610513902389223E-3</v>
      </c>
    </row>
    <row r="151" spans="1:20" x14ac:dyDescent="0.45">
      <c r="A151" s="2" t="s">
        <v>43</v>
      </c>
      <c r="B151" s="2">
        <v>2004</v>
      </c>
      <c r="C151" s="27">
        <v>17779.622664732746</v>
      </c>
      <c r="D151" s="27">
        <v>4436.3838744094264</v>
      </c>
      <c r="E151" s="27">
        <v>2332.0139511314824</v>
      </c>
      <c r="F151" s="28">
        <v>7120.1919881748963</v>
      </c>
      <c r="G151" s="28">
        <v>3891.0328510169397</v>
      </c>
      <c r="H151" s="27">
        <v>11011.224839191837</v>
      </c>
      <c r="I151" s="13">
        <v>118</v>
      </c>
      <c r="J151" s="13">
        <v>472</v>
      </c>
      <c r="K151" s="13">
        <v>77</v>
      </c>
      <c r="L151" s="13">
        <v>51</v>
      </c>
      <c r="M151" s="17">
        <v>75.285573795294653</v>
      </c>
      <c r="N151" s="14">
        <v>7393.9731240157107</v>
      </c>
      <c r="O151" s="17">
        <v>2475</v>
      </c>
      <c r="P151" s="17">
        <v>274914</v>
      </c>
      <c r="Q151" s="21">
        <v>58.92741000383662</v>
      </c>
      <c r="R151" s="21">
        <v>0.31539389067524115</v>
      </c>
      <c r="S151" s="21">
        <v>2.8768452477474327</v>
      </c>
      <c r="T151" s="21">
        <v>1.4153636595506012E-2</v>
      </c>
    </row>
    <row r="152" spans="1:20" x14ac:dyDescent="0.45">
      <c r="A152" s="2" t="s">
        <v>44</v>
      </c>
      <c r="B152" s="2">
        <v>2004</v>
      </c>
      <c r="C152" s="27">
        <v>32209.044428165595</v>
      </c>
      <c r="D152" s="27">
        <v>10050.729007701053</v>
      </c>
      <c r="E152" s="27">
        <v>5792.225463411387</v>
      </c>
      <c r="F152" s="28">
        <v>7688.6835914660687</v>
      </c>
      <c r="G152" s="28">
        <v>8677.4063655870814</v>
      </c>
      <c r="H152" s="27">
        <v>16366.089957053151</v>
      </c>
      <c r="I152" s="13">
        <v>0</v>
      </c>
      <c r="J152" s="13">
        <v>2085</v>
      </c>
      <c r="K152" s="13">
        <v>100</v>
      </c>
      <c r="L152" s="13">
        <v>3001</v>
      </c>
      <c r="M152" s="17">
        <v>192.1739068670625</v>
      </c>
      <c r="N152" s="14">
        <v>20141.741498398904</v>
      </c>
      <c r="O152" s="17">
        <v>5399</v>
      </c>
      <c r="P152" s="17">
        <v>737580</v>
      </c>
      <c r="Q152" s="21">
        <v>52.300175250398105</v>
      </c>
      <c r="R152" s="21">
        <v>0.28757322021394321</v>
      </c>
      <c r="S152" s="21">
        <v>1.4240940158299813</v>
      </c>
      <c r="T152" s="21">
        <v>1.1764698562307928E-2</v>
      </c>
    </row>
    <row r="153" spans="1:20" x14ac:dyDescent="0.45">
      <c r="A153" s="2" t="s">
        <v>45</v>
      </c>
      <c r="B153" s="2">
        <v>2004</v>
      </c>
      <c r="C153" s="27">
        <v>82923.52746000218</v>
      </c>
      <c r="D153" s="27">
        <v>11137.748557753672</v>
      </c>
      <c r="E153" s="27">
        <v>17698.152255077694</v>
      </c>
      <c r="F153" s="28">
        <v>26856.279502527075</v>
      </c>
      <c r="G153" s="28">
        <v>27231.34714464374</v>
      </c>
      <c r="H153" s="27">
        <v>54087.626647170808</v>
      </c>
      <c r="I153" s="13">
        <v>3422</v>
      </c>
      <c r="J153" s="13">
        <v>3619</v>
      </c>
      <c r="K153" s="13">
        <v>1212</v>
      </c>
      <c r="L153" s="13">
        <v>1988</v>
      </c>
      <c r="M153" s="17">
        <v>214.58597194388778</v>
      </c>
      <c r="N153" s="14">
        <v>48215.361721877372</v>
      </c>
      <c r="O153" s="17">
        <v>16687</v>
      </c>
      <c r="P153" s="17">
        <v>2483751</v>
      </c>
      <c r="Q153" s="21">
        <v>51.903432721436651</v>
      </c>
      <c r="R153" s="21">
        <v>0.36706459566074945</v>
      </c>
      <c r="S153" s="21">
        <v>1.6094132859427743</v>
      </c>
      <c r="T153" s="21">
        <v>1.0963799166922828E-2</v>
      </c>
    </row>
    <row r="154" spans="1:20" x14ac:dyDescent="0.45">
      <c r="A154" s="2" t="s">
        <v>46</v>
      </c>
      <c r="B154" s="2">
        <v>2004</v>
      </c>
      <c r="C154" s="27">
        <v>53723.574513854117</v>
      </c>
      <c r="D154" s="27">
        <v>8613.0707880356258</v>
      </c>
      <c r="E154" s="27">
        <v>8290.8356144568843</v>
      </c>
      <c r="F154" s="28">
        <v>21768.321672624596</v>
      </c>
      <c r="G154" s="28">
        <v>15051.346438737011</v>
      </c>
      <c r="H154" s="27">
        <v>36819.668111361607</v>
      </c>
      <c r="I154" s="13">
        <v>0</v>
      </c>
      <c r="J154" s="13">
        <v>992</v>
      </c>
      <c r="K154" s="13">
        <v>24</v>
      </c>
      <c r="L154" s="13">
        <v>3796</v>
      </c>
      <c r="M154" s="17">
        <v>179.73423255813958</v>
      </c>
      <c r="N154" s="14">
        <v>29598.181402184273</v>
      </c>
      <c r="O154" s="17">
        <v>5617</v>
      </c>
      <c r="P154" s="17">
        <v>2148626</v>
      </c>
      <c r="Q154" s="21">
        <v>47.921148161074491</v>
      </c>
      <c r="R154" s="21">
        <v>0.28011300768110842</v>
      </c>
      <c r="S154" s="21">
        <v>3.8754355835187102</v>
      </c>
      <c r="T154" s="21">
        <v>7.0051030001205472E-3</v>
      </c>
    </row>
    <row r="155" spans="1:20" x14ac:dyDescent="0.45">
      <c r="A155" s="2" t="s">
        <v>47</v>
      </c>
      <c r="B155" s="2">
        <v>2004</v>
      </c>
      <c r="C155" s="27">
        <v>45707.057382596118</v>
      </c>
      <c r="D155" s="27">
        <v>7927.3392178661579</v>
      </c>
      <c r="E155" s="27">
        <v>8296.0125843853548</v>
      </c>
      <c r="F155" s="28">
        <v>12848.178262108861</v>
      </c>
      <c r="G155" s="28">
        <v>16635.527318235745</v>
      </c>
      <c r="H155" s="27">
        <v>29483.705580344606</v>
      </c>
      <c r="I155" s="13">
        <v>739</v>
      </c>
      <c r="J155" s="13">
        <v>580</v>
      </c>
      <c r="K155" s="13">
        <v>293</v>
      </c>
      <c r="L155" s="13">
        <v>1895</v>
      </c>
      <c r="M155" s="17">
        <v>160.87039773241267</v>
      </c>
      <c r="N155" s="14">
        <v>23247.329084651486</v>
      </c>
      <c r="O155" s="17">
        <v>3573</v>
      </c>
      <c r="P155" s="17">
        <v>6681000</v>
      </c>
      <c r="Q155" s="21">
        <v>49.277799580332193</v>
      </c>
      <c r="R155" s="21">
        <v>0.35685874081176089</v>
      </c>
      <c r="S155" s="21">
        <v>3.5959077139963225</v>
      </c>
      <c r="T155" s="21">
        <v>2.4899756500876731E-3</v>
      </c>
    </row>
    <row r="156" spans="1:20" x14ac:dyDescent="0.45">
      <c r="A156" s="2" t="s">
        <v>48</v>
      </c>
      <c r="B156" s="2">
        <v>2004</v>
      </c>
      <c r="C156" s="27">
        <v>74655.145689572018</v>
      </c>
      <c r="D156" s="27">
        <v>12335.193292440155</v>
      </c>
      <c r="E156" s="27">
        <v>15068.273820320645</v>
      </c>
      <c r="F156" s="28">
        <v>25243.642259518467</v>
      </c>
      <c r="G156" s="28">
        <v>22008.03631729275</v>
      </c>
      <c r="H156" s="27">
        <v>47251.678576811217</v>
      </c>
      <c r="I156" s="13">
        <v>140</v>
      </c>
      <c r="J156" s="13">
        <v>793</v>
      </c>
      <c r="K156" s="13">
        <v>1796</v>
      </c>
      <c r="L156" s="13">
        <v>10650</v>
      </c>
      <c r="M156" s="17">
        <v>249.73210793899105</v>
      </c>
      <c r="N156" s="14">
        <v>63257.401499693093</v>
      </c>
      <c r="O156" s="17">
        <v>7500</v>
      </c>
      <c r="P156" s="17">
        <v>3278260</v>
      </c>
      <c r="Q156" s="21">
        <v>49.393701892163634</v>
      </c>
      <c r="R156" s="21">
        <v>0.23820570341312158</v>
      </c>
      <c r="S156" s="21">
        <v>3.3658189679357955</v>
      </c>
      <c r="T156" s="21">
        <v>6.7133285088103907E-3</v>
      </c>
    </row>
    <row r="157" spans="1:20" x14ac:dyDescent="0.45">
      <c r="A157" s="2" t="s">
        <v>49</v>
      </c>
      <c r="B157" s="2">
        <v>2004</v>
      </c>
      <c r="C157" s="27">
        <v>130284.39195826692</v>
      </c>
      <c r="D157" s="27">
        <v>20086.739907726595</v>
      </c>
      <c r="E157" s="27">
        <v>25314.275934551548</v>
      </c>
      <c r="F157" s="28">
        <v>50914.177943272407</v>
      </c>
      <c r="G157" s="28">
        <v>33969.198172716366</v>
      </c>
      <c r="H157" s="27">
        <v>84883.376115988765</v>
      </c>
      <c r="I157" s="13">
        <v>23981</v>
      </c>
      <c r="J157" s="13">
        <v>6387</v>
      </c>
      <c r="K157" s="13">
        <v>969</v>
      </c>
      <c r="L157" s="13">
        <v>5447</v>
      </c>
      <c r="M157" s="17">
        <v>356.46814514002432</v>
      </c>
      <c r="N157" s="14">
        <v>110976.46357859996</v>
      </c>
      <c r="O157" s="17">
        <v>13560</v>
      </c>
      <c r="P157" s="17">
        <v>5665582</v>
      </c>
      <c r="Q157" s="21">
        <v>56.349326529124554</v>
      </c>
      <c r="R157" s="21">
        <v>0.22810490727723101</v>
      </c>
      <c r="S157" s="21">
        <v>3.7547328866720062</v>
      </c>
      <c r="T157" s="21">
        <v>5.9957120332414862E-3</v>
      </c>
    </row>
    <row r="158" spans="1:20" x14ac:dyDescent="0.45">
      <c r="A158" s="2" t="s">
        <v>50</v>
      </c>
      <c r="B158" s="2">
        <v>2004</v>
      </c>
      <c r="C158" s="27">
        <v>43841.475940232434</v>
      </c>
      <c r="D158" s="27">
        <v>9257.1845126951557</v>
      </c>
      <c r="E158" s="27">
        <v>7119.2177782568442</v>
      </c>
      <c r="F158" s="28">
        <v>14433.622501311147</v>
      </c>
      <c r="G158" s="28">
        <v>13031.451147969281</v>
      </c>
      <c r="H158" s="27">
        <v>27465.073649280428</v>
      </c>
      <c r="I158" s="13">
        <v>1996</v>
      </c>
      <c r="J158" s="13">
        <v>1261</v>
      </c>
      <c r="K158" s="13">
        <v>89</v>
      </c>
      <c r="L158" s="13">
        <v>686</v>
      </c>
      <c r="M158" s="17">
        <v>196.07544141252009</v>
      </c>
      <c r="N158" s="14">
        <v>36302.684363510423</v>
      </c>
      <c r="O158" s="17">
        <v>8849</v>
      </c>
      <c r="P158" s="17">
        <v>2953190</v>
      </c>
      <c r="Q158" s="21">
        <v>47.212360946413007</v>
      </c>
      <c r="R158" s="21">
        <v>0.19610719986901887</v>
      </c>
      <c r="S158" s="21">
        <v>1.6311021020805907</v>
      </c>
      <c r="T158" s="21">
        <v>4.4126694008747424E-3</v>
      </c>
    </row>
    <row r="159" spans="1:20" x14ac:dyDescent="0.45">
      <c r="A159" s="2" t="s">
        <v>51</v>
      </c>
      <c r="B159" s="2">
        <v>2004</v>
      </c>
      <c r="C159" s="27">
        <v>9237.4736900484386</v>
      </c>
      <c r="D159" s="27">
        <v>3256.7123134641733</v>
      </c>
      <c r="E159" s="27">
        <v>1013.8420994018137</v>
      </c>
      <c r="F159" s="28">
        <v>2558.8541619393363</v>
      </c>
      <c r="G159" s="28">
        <v>2408.0651152431137</v>
      </c>
      <c r="H159" s="27">
        <v>4966.9192771824501</v>
      </c>
      <c r="I159" s="13">
        <v>0</v>
      </c>
      <c r="J159" s="13">
        <v>239</v>
      </c>
      <c r="K159" s="13">
        <v>293</v>
      </c>
      <c r="L159" s="13">
        <v>592</v>
      </c>
      <c r="M159" s="17">
        <v>64.039971949509109</v>
      </c>
      <c r="N159" s="14">
        <v>5774.312612525131</v>
      </c>
      <c r="O159" s="17">
        <v>1535</v>
      </c>
      <c r="P159" s="17">
        <v>456960</v>
      </c>
      <c r="Q159" s="21">
        <v>50.854368206654676</v>
      </c>
      <c r="R159" s="21">
        <v>0.17557797220792595</v>
      </c>
      <c r="S159" s="21">
        <v>1.6670059686901213</v>
      </c>
      <c r="T159" s="21">
        <v>5.2697503397302033E-3</v>
      </c>
    </row>
    <row r="160" spans="1:20" x14ac:dyDescent="0.45">
      <c r="A160" s="2" t="s">
        <v>26</v>
      </c>
      <c r="B160" s="2">
        <v>2005</v>
      </c>
      <c r="C160" s="27">
        <v>37682.709401325032</v>
      </c>
      <c r="D160" s="27">
        <v>7724.0982608529994</v>
      </c>
      <c r="E160" s="27">
        <v>7132.3066679149997</v>
      </c>
      <c r="F160" s="28">
        <v>11608.190326716256</v>
      </c>
      <c r="G160" s="28">
        <v>11218.114145840778</v>
      </c>
      <c r="H160" s="27">
        <v>22826.304472557036</v>
      </c>
      <c r="I160" s="13">
        <v>0</v>
      </c>
      <c r="J160" s="13">
        <v>1015</v>
      </c>
      <c r="K160" s="13">
        <v>8534</v>
      </c>
      <c r="L160" s="13">
        <v>4436</v>
      </c>
      <c r="M160" s="17">
        <v>157.55706895039896</v>
      </c>
      <c r="N160" s="14">
        <v>30896.393043412001</v>
      </c>
      <c r="O160" s="17">
        <v>8327</v>
      </c>
      <c r="P160" s="17">
        <v>1080030</v>
      </c>
      <c r="Q160" s="21">
        <v>49.024130191738003</v>
      </c>
      <c r="R160" s="21">
        <v>0.23084593265930803</v>
      </c>
      <c r="S160" s="21">
        <v>1.3940423113625864</v>
      </c>
      <c r="T160" s="21">
        <v>1.0386854203902464E-2</v>
      </c>
    </row>
    <row r="161" spans="1:20" x14ac:dyDescent="0.45">
      <c r="A161" s="2" t="s">
        <v>27</v>
      </c>
      <c r="B161" s="2">
        <v>2005</v>
      </c>
      <c r="C161" s="27">
        <v>30031.345622935794</v>
      </c>
      <c r="D161" s="27">
        <v>6475.6042779791987</v>
      </c>
      <c r="E161" s="27">
        <v>5191.1442685127995</v>
      </c>
      <c r="F161" s="28">
        <v>9519.6480244730246</v>
      </c>
      <c r="G161" s="28">
        <v>8844.9490519707724</v>
      </c>
      <c r="H161" s="27">
        <v>18364.597076443799</v>
      </c>
      <c r="I161" s="13">
        <v>1099</v>
      </c>
      <c r="J161" s="13">
        <v>573</v>
      </c>
      <c r="K161" s="13">
        <v>146</v>
      </c>
      <c r="L161" s="13">
        <v>1668</v>
      </c>
      <c r="M161" s="17">
        <v>138.78328163866962</v>
      </c>
      <c r="N161" s="14">
        <v>21585.347593263996</v>
      </c>
      <c r="O161" s="17">
        <v>6296</v>
      </c>
      <c r="P161" s="17">
        <v>1448668</v>
      </c>
      <c r="Q161" s="21">
        <v>46.659829638838005</v>
      </c>
      <c r="R161" s="21">
        <v>0.24049389272437602</v>
      </c>
      <c r="S161" s="21">
        <v>1.5120152516634411</v>
      </c>
      <c r="T161" s="21">
        <v>6.1055735696313937E-3</v>
      </c>
    </row>
    <row r="162" spans="1:20" x14ac:dyDescent="0.45">
      <c r="A162" s="3" t="s">
        <v>28</v>
      </c>
      <c r="B162" s="2">
        <v>2005</v>
      </c>
      <c r="C162" s="27">
        <v>21532.043362616798</v>
      </c>
      <c r="D162" s="27">
        <v>5314.0019226980394</v>
      </c>
      <c r="E162" s="27">
        <v>3525.6163262959594</v>
      </c>
      <c r="F162" s="28">
        <v>7711.2758264342447</v>
      </c>
      <c r="G162" s="28">
        <v>4981.1492871885539</v>
      </c>
      <c r="H162" s="27">
        <v>12692.425113622798</v>
      </c>
      <c r="I162" s="13">
        <v>0</v>
      </c>
      <c r="J162" s="13">
        <v>681</v>
      </c>
      <c r="K162" s="13">
        <v>619</v>
      </c>
      <c r="L162" s="13">
        <v>2873</v>
      </c>
      <c r="M162" s="17">
        <v>96.051282051282058</v>
      </c>
      <c r="N162" s="14">
        <v>16103.036129387998</v>
      </c>
      <c r="O162" s="17">
        <v>2847</v>
      </c>
      <c r="P162" s="17">
        <v>1414939</v>
      </c>
      <c r="Q162" s="21">
        <v>55.324632937859988</v>
      </c>
      <c r="R162" s="21">
        <v>0.21894109272112475</v>
      </c>
      <c r="S162" s="21">
        <v>2.7085619341181051</v>
      </c>
      <c r="T162" s="21">
        <v>3.5203986088365321E-3</v>
      </c>
    </row>
    <row r="163" spans="1:20" x14ac:dyDescent="0.45">
      <c r="A163" s="2" t="s">
        <v>29</v>
      </c>
      <c r="B163" s="2">
        <v>2005</v>
      </c>
      <c r="C163" s="27">
        <v>94188.174338963086</v>
      </c>
      <c r="D163" s="27">
        <v>19287.79196142708</v>
      </c>
      <c r="E163" s="27">
        <v>20240.447464208915</v>
      </c>
      <c r="F163" s="28">
        <v>31054.428615070548</v>
      </c>
      <c r="G163" s="28">
        <v>23605.506298256558</v>
      </c>
      <c r="H163" s="27">
        <v>54659.93491332711</v>
      </c>
      <c r="I163" s="13">
        <v>35391</v>
      </c>
      <c r="J163" s="13">
        <v>3749</v>
      </c>
      <c r="K163" s="13">
        <v>1295</v>
      </c>
      <c r="L163" s="13">
        <v>617</v>
      </c>
      <c r="M163" s="17">
        <v>353.14775947108825</v>
      </c>
      <c r="N163" s="14">
        <v>107154.39978570599</v>
      </c>
      <c r="O163" s="17">
        <v>10255</v>
      </c>
      <c r="P163" s="17">
        <v>3627772</v>
      </c>
      <c r="Q163" s="21">
        <v>54.616775681416001</v>
      </c>
      <c r="R163" s="21">
        <v>0.18889049357457105</v>
      </c>
      <c r="S163" s="21">
        <v>3.0282231706553437</v>
      </c>
      <c r="T163" s="21">
        <v>6.5068880564314842E-3</v>
      </c>
    </row>
    <row r="164" spans="1:20" x14ac:dyDescent="0.45">
      <c r="A164" s="2" t="s">
        <v>30</v>
      </c>
      <c r="B164" s="2">
        <v>2005</v>
      </c>
      <c r="C164" s="27">
        <v>44319.200749655516</v>
      </c>
      <c r="D164" s="27">
        <v>9557.4342259487003</v>
      </c>
      <c r="E164" s="27">
        <v>5595.5829540012992</v>
      </c>
      <c r="F164" s="28">
        <v>12228.20666985449</v>
      </c>
      <c r="G164" s="28">
        <v>16937.976899851023</v>
      </c>
      <c r="H164" s="27">
        <v>29166.183569705514</v>
      </c>
      <c r="I164" s="13">
        <v>1152</v>
      </c>
      <c r="J164" s="13">
        <v>1844</v>
      </c>
      <c r="K164" s="13">
        <v>108</v>
      </c>
      <c r="L164" s="13">
        <v>2557</v>
      </c>
      <c r="M164" s="17">
        <v>190.01082528558811</v>
      </c>
      <c r="N164" s="14">
        <v>27306.954931281998</v>
      </c>
      <c r="O164" s="17">
        <v>7105</v>
      </c>
      <c r="P164" s="17">
        <v>4167655</v>
      </c>
      <c r="Q164" s="21">
        <v>50.299419580878002</v>
      </c>
      <c r="R164" s="21">
        <v>0.20491420475415856</v>
      </c>
      <c r="S164" s="21">
        <v>1.7210706080020393</v>
      </c>
      <c r="T164" s="21">
        <v>4.0641504394800009E-3</v>
      </c>
    </row>
    <row r="165" spans="1:20" x14ac:dyDescent="0.45">
      <c r="A165" s="2" t="s">
        <v>31</v>
      </c>
      <c r="B165" s="2">
        <v>2005</v>
      </c>
      <c r="C165" s="27">
        <v>71795.296309582554</v>
      </c>
      <c r="D165" s="27">
        <v>15513.465546060297</v>
      </c>
      <c r="E165" s="27">
        <v>12690.490685897701</v>
      </c>
      <c r="F165" s="28">
        <v>24187.030411942877</v>
      </c>
      <c r="G165" s="28">
        <v>19404.309665681682</v>
      </c>
      <c r="H165" s="27">
        <v>43591.340077624554</v>
      </c>
      <c r="I165" s="13">
        <v>1410</v>
      </c>
      <c r="J165" s="13">
        <v>7268</v>
      </c>
      <c r="K165" s="13">
        <v>577</v>
      </c>
      <c r="L165" s="13">
        <v>2282</v>
      </c>
      <c r="M165" s="17">
        <v>319.59351753453774</v>
      </c>
      <c r="N165" s="14">
        <v>73873.645457429986</v>
      </c>
      <c r="O165" s="17">
        <v>11123</v>
      </c>
      <c r="P165" s="17">
        <v>1974360</v>
      </c>
      <c r="Q165" s="21">
        <v>48.54123971517599</v>
      </c>
      <c r="R165" s="21">
        <v>0.17178644166424212</v>
      </c>
      <c r="S165" s="21">
        <v>2.174506015638126</v>
      </c>
      <c r="T165" s="21">
        <v>9.8281517381235851E-3</v>
      </c>
    </row>
    <row r="166" spans="1:20" x14ac:dyDescent="0.45">
      <c r="A166" s="2" t="s">
        <v>32</v>
      </c>
      <c r="B166" s="2">
        <v>2005</v>
      </c>
      <c r="C166" s="27">
        <v>201156.29589928911</v>
      </c>
      <c r="D166" s="27">
        <v>37161.359635769193</v>
      </c>
      <c r="E166" s="27">
        <v>28746.742322526796</v>
      </c>
      <c r="F166" s="28">
        <v>70419.0610085956</v>
      </c>
      <c r="G166" s="28">
        <v>64829.132932397515</v>
      </c>
      <c r="H166" s="27">
        <v>135248.19394099311</v>
      </c>
      <c r="I166" s="13">
        <v>19929</v>
      </c>
      <c r="J166" s="13">
        <v>7323</v>
      </c>
      <c r="K166" s="13">
        <v>4865</v>
      </c>
      <c r="L166" s="13">
        <v>3289</v>
      </c>
      <c r="M166" s="17">
        <v>550.30449636089713</v>
      </c>
      <c r="N166" s="14">
        <v>185806.79817884602</v>
      </c>
      <c r="O166" s="17">
        <v>19001</v>
      </c>
      <c r="P166" s="17">
        <v>8293729</v>
      </c>
      <c r="Q166" s="21">
        <v>67.52872251910199</v>
      </c>
      <c r="R166" s="21">
        <v>0.15471308156796812</v>
      </c>
      <c r="S166" s="21">
        <v>3.7060713124885849</v>
      </c>
      <c r="T166" s="21">
        <v>7.8166447122154006E-3</v>
      </c>
    </row>
    <row r="167" spans="1:20" x14ac:dyDescent="0.45">
      <c r="A167" s="2" t="s">
        <v>33</v>
      </c>
      <c r="B167" s="2">
        <v>2005</v>
      </c>
      <c r="C167" s="27">
        <v>132245.70418794121</v>
      </c>
      <c r="D167" s="27">
        <v>18763.691009773316</v>
      </c>
      <c r="E167" s="27">
        <v>20242.969384798678</v>
      </c>
      <c r="F167" s="28">
        <v>43060.250898544684</v>
      </c>
      <c r="G167" s="28">
        <v>50178.792894824554</v>
      </c>
      <c r="H167" s="27">
        <v>93239.04379336923</v>
      </c>
      <c r="I167" s="13">
        <v>5468</v>
      </c>
      <c r="J167" s="13">
        <v>3475</v>
      </c>
      <c r="K167" s="13">
        <v>2278</v>
      </c>
      <c r="L167" s="13">
        <v>3437</v>
      </c>
      <c r="M167" s="17">
        <v>328.46263827225528</v>
      </c>
      <c r="N167" s="14">
        <v>81581.265259883992</v>
      </c>
      <c r="O167" s="17">
        <v>13881</v>
      </c>
      <c r="P167" s="17">
        <v>2107063</v>
      </c>
      <c r="Q167" s="21">
        <v>57.125800086341982</v>
      </c>
      <c r="R167" s="21">
        <v>0.24813257456001686</v>
      </c>
      <c r="S167" s="21">
        <v>3.1021000575278932</v>
      </c>
      <c r="T167" s="21">
        <v>2.3814566956386476E-2</v>
      </c>
    </row>
    <row r="168" spans="1:20" x14ac:dyDescent="0.45">
      <c r="A168" s="2" t="s">
        <v>34</v>
      </c>
      <c r="B168" s="2">
        <v>2005</v>
      </c>
      <c r="C168" s="27">
        <v>44232.137172931762</v>
      </c>
      <c r="D168" s="27">
        <v>8707.7762527077393</v>
      </c>
      <c r="E168" s="27">
        <v>5407.814502818258</v>
      </c>
      <c r="F168" s="28">
        <v>15966.115586187232</v>
      </c>
      <c r="G168" s="28">
        <v>14150.430831218528</v>
      </c>
      <c r="H168" s="27">
        <v>30116.54641740576</v>
      </c>
      <c r="I168" s="13">
        <v>390</v>
      </c>
      <c r="J168" s="13">
        <v>450</v>
      </c>
      <c r="K168" s="13">
        <v>20848</v>
      </c>
      <c r="L168" s="13">
        <v>5080</v>
      </c>
      <c r="M168" s="17">
        <v>166.8585941790225</v>
      </c>
      <c r="N168" s="14">
        <v>51222.213251221998</v>
      </c>
      <c r="O168" s="17">
        <v>7824</v>
      </c>
      <c r="P168" s="17">
        <v>1723400</v>
      </c>
      <c r="Q168" s="21">
        <v>52.186561294919997</v>
      </c>
      <c r="R168" s="21">
        <v>0.10557557277533776</v>
      </c>
      <c r="S168" s="21">
        <v>2.0406589450648305</v>
      </c>
      <c r="T168" s="21">
        <v>8.2107640891368964E-3</v>
      </c>
    </row>
    <row r="169" spans="1:20" x14ac:dyDescent="0.45">
      <c r="A169" s="2" t="s">
        <v>35</v>
      </c>
      <c r="B169" s="2">
        <v>2005</v>
      </c>
      <c r="C169" s="27">
        <v>29510.053173756998</v>
      </c>
      <c r="D169" s="27">
        <v>5560.4050275929994</v>
      </c>
      <c r="E169" s="27">
        <v>4392.583845402999</v>
      </c>
      <c r="F169" s="28">
        <v>11838.533579463267</v>
      </c>
      <c r="G169" s="28">
        <v>7718.5307212977295</v>
      </c>
      <c r="H169" s="27">
        <v>19557.064300760998</v>
      </c>
      <c r="I169" s="13">
        <v>547</v>
      </c>
      <c r="J169" s="13">
        <v>583</v>
      </c>
      <c r="K169" s="13">
        <v>128</v>
      </c>
      <c r="L169" s="13">
        <v>3294</v>
      </c>
      <c r="M169" s="17">
        <v>89.014543285773271</v>
      </c>
      <c r="N169" s="14">
        <v>22241.620110371998</v>
      </c>
      <c r="O169" s="17">
        <v>4590</v>
      </c>
      <c r="P169" s="17">
        <v>1423000</v>
      </c>
      <c r="Q169" s="21">
        <v>62.466253517043995</v>
      </c>
      <c r="R169" s="21">
        <v>0.19749387965468365</v>
      </c>
      <c r="S169" s="21">
        <v>2.5792012155693391</v>
      </c>
      <c r="T169" s="21">
        <v>5.4241255947278496E-3</v>
      </c>
    </row>
    <row r="170" spans="1:20" x14ac:dyDescent="0.45">
      <c r="A170" s="2" t="s">
        <v>36</v>
      </c>
      <c r="B170" s="2">
        <v>2005</v>
      </c>
      <c r="C170" s="27">
        <v>26916.429796319953</v>
      </c>
      <c r="D170" s="27">
        <v>8296.8321584251989</v>
      </c>
      <c r="E170" s="27">
        <v>6188.4492290087992</v>
      </c>
      <c r="F170" s="28">
        <v>6337.2765286046842</v>
      </c>
      <c r="G170" s="28">
        <v>6093.8718802812728</v>
      </c>
      <c r="H170" s="27">
        <v>12431.148408885956</v>
      </c>
      <c r="I170" s="13">
        <v>0</v>
      </c>
      <c r="J170" s="13">
        <v>861</v>
      </c>
      <c r="K170" s="13">
        <v>611</v>
      </c>
      <c r="L170" s="13">
        <v>71</v>
      </c>
      <c r="M170" s="17">
        <v>148.18170185540626</v>
      </c>
      <c r="N170" s="14">
        <v>15955.446458509998</v>
      </c>
      <c r="O170" s="17">
        <v>3900</v>
      </c>
      <c r="P170" s="17">
        <v>913246</v>
      </c>
      <c r="Q170" s="21">
        <v>55.99093582095</v>
      </c>
      <c r="R170" s="21">
        <v>0.38785810507409069</v>
      </c>
      <c r="S170" s="21">
        <v>1.6249426996422267</v>
      </c>
      <c r="T170" s="21">
        <v>6.672760548944395E-3</v>
      </c>
    </row>
    <row r="171" spans="1:20" x14ac:dyDescent="0.45">
      <c r="A171" s="2" t="s">
        <v>37</v>
      </c>
      <c r="B171" s="2">
        <v>2005</v>
      </c>
      <c r="C171" s="27">
        <v>24774.258862638479</v>
      </c>
      <c r="D171" s="27">
        <v>4519.2816968499192</v>
      </c>
      <c r="E171" s="27">
        <v>3053.6446195600797</v>
      </c>
      <c r="F171" s="28">
        <v>8997.4518955950152</v>
      </c>
      <c r="G171" s="28">
        <v>8203.880650633464</v>
      </c>
      <c r="H171" s="27">
        <v>17201.332546228477</v>
      </c>
      <c r="I171" s="13">
        <v>0</v>
      </c>
      <c r="J171" s="13">
        <v>535</v>
      </c>
      <c r="K171" s="13">
        <v>0</v>
      </c>
      <c r="L171" s="13">
        <v>3701</v>
      </c>
      <c r="M171" s="17">
        <v>89.76320582877959</v>
      </c>
      <c r="N171" s="14">
        <v>14122.755302656</v>
      </c>
      <c r="O171" s="17">
        <v>2574</v>
      </c>
      <c r="P171" s="17">
        <v>3499157</v>
      </c>
      <c r="Q171" s="21">
        <v>50.346705591935994</v>
      </c>
      <c r="R171" s="21">
        <v>0.21622159090909088</v>
      </c>
      <c r="S171" s="21">
        <v>3.4955135569522202</v>
      </c>
      <c r="T171" s="21">
        <v>2.3445305971219535E-3</v>
      </c>
    </row>
    <row r="172" spans="1:20" x14ac:dyDescent="0.45">
      <c r="A172" s="2" t="s">
        <v>38</v>
      </c>
      <c r="B172" s="2">
        <v>2005</v>
      </c>
      <c r="C172" s="27">
        <v>66263.606786886579</v>
      </c>
      <c r="D172" s="27">
        <v>10663.339391841238</v>
      </c>
      <c r="E172" s="27">
        <v>5863.8379276427595</v>
      </c>
      <c r="F172" s="28">
        <v>29937.583728356483</v>
      </c>
      <c r="G172" s="28">
        <v>19798.845739046108</v>
      </c>
      <c r="H172" s="27">
        <v>49736.429467402595</v>
      </c>
      <c r="I172" s="13">
        <v>0</v>
      </c>
      <c r="J172" s="13">
        <v>489</v>
      </c>
      <c r="K172" s="13">
        <v>1418</v>
      </c>
      <c r="L172" s="13">
        <v>19635</v>
      </c>
      <c r="M172" s="17">
        <v>175.42585040428091</v>
      </c>
      <c r="N172" s="14">
        <v>59240.774399117996</v>
      </c>
      <c r="O172" s="17">
        <v>6560</v>
      </c>
      <c r="P172" s="17">
        <v>2730957</v>
      </c>
      <c r="Q172" s="21">
        <v>60.785450760345988</v>
      </c>
      <c r="R172" s="21">
        <v>9.8983141039595574E-2</v>
      </c>
      <c r="S172" s="21">
        <v>4.5636560561519026</v>
      </c>
      <c r="T172" s="21">
        <v>7.2497830390760853E-3</v>
      </c>
    </row>
    <row r="173" spans="1:20" x14ac:dyDescent="0.45">
      <c r="A173" s="2" t="s">
        <v>39</v>
      </c>
      <c r="B173" s="2">
        <v>2005</v>
      </c>
      <c r="C173" s="27">
        <v>64312.528654256472</v>
      </c>
      <c r="D173" s="27">
        <v>10185.249161856338</v>
      </c>
      <c r="E173" s="27">
        <v>10133.406498823659</v>
      </c>
      <c r="F173" s="28">
        <v>17568.547458711604</v>
      </c>
      <c r="G173" s="28">
        <v>26425.325534864874</v>
      </c>
      <c r="H173" s="27">
        <v>43993.872993576471</v>
      </c>
      <c r="I173" s="13">
        <v>0</v>
      </c>
      <c r="J173" s="13">
        <v>466</v>
      </c>
      <c r="K173" s="13">
        <v>2237</v>
      </c>
      <c r="L173" s="13">
        <v>6311</v>
      </c>
      <c r="M173" s="17">
        <v>187.76157645877907</v>
      </c>
      <c r="N173" s="14">
        <v>53606.574536085995</v>
      </c>
      <c r="O173" s="17">
        <v>4274</v>
      </c>
      <c r="P173" s="17">
        <v>17156216</v>
      </c>
      <c r="Q173" s="21">
        <v>54.245652140081994</v>
      </c>
      <c r="R173" s="21">
        <v>0.18903290476063189</v>
      </c>
      <c r="S173" s="21">
        <v>4.1105632799980354</v>
      </c>
      <c r="T173" s="21">
        <v>1.540277036315285E-3</v>
      </c>
    </row>
    <row r="174" spans="1:20" x14ac:dyDescent="0.45">
      <c r="A174" s="2" t="s">
        <v>40</v>
      </c>
      <c r="B174" s="2">
        <v>2005</v>
      </c>
      <c r="C174" s="27">
        <v>110607.62552780042</v>
      </c>
      <c r="D174" s="27">
        <v>15453.4982865822</v>
      </c>
      <c r="E174" s="27">
        <v>15814.018298163797</v>
      </c>
      <c r="F174" s="28">
        <v>49538.430115270283</v>
      </c>
      <c r="G174" s="28">
        <v>29801.678827784137</v>
      </c>
      <c r="H174" s="27">
        <v>79340.108943054423</v>
      </c>
      <c r="I174" s="13">
        <v>12746</v>
      </c>
      <c r="J174" s="13">
        <v>3244</v>
      </c>
      <c r="K174" s="13">
        <v>3466</v>
      </c>
      <c r="L174" s="13">
        <v>1773</v>
      </c>
      <c r="M174" s="17">
        <v>290.34055727554181</v>
      </c>
      <c r="N174" s="14">
        <v>67189.122985139998</v>
      </c>
      <c r="O174" s="17">
        <v>16695</v>
      </c>
      <c r="P174" s="17">
        <v>3516679</v>
      </c>
      <c r="Q174" s="21">
        <v>53.225420628769996</v>
      </c>
      <c r="R174" s="21">
        <v>0.23536574962678605</v>
      </c>
      <c r="S174" s="21">
        <v>2.9672614624300859</v>
      </c>
      <c r="T174" s="21">
        <v>8.4743813204970191E-3</v>
      </c>
    </row>
    <row r="175" spans="1:20" x14ac:dyDescent="0.45">
      <c r="A175" s="2" t="s">
        <v>41</v>
      </c>
      <c r="B175" s="2">
        <v>2005</v>
      </c>
      <c r="C175" s="27">
        <v>35274.217921727191</v>
      </c>
      <c r="D175" s="27">
        <v>8051.861962956239</v>
      </c>
      <c r="E175" s="27">
        <v>5393.1271812017594</v>
      </c>
      <c r="F175" s="28">
        <v>10003.641864378809</v>
      </c>
      <c r="G175" s="28">
        <v>11825.586913190389</v>
      </c>
      <c r="H175" s="27">
        <v>21829.228777569195</v>
      </c>
      <c r="I175" s="13">
        <v>2077</v>
      </c>
      <c r="J175" s="13">
        <v>411</v>
      </c>
      <c r="K175" s="13">
        <v>76</v>
      </c>
      <c r="L175" s="13">
        <v>2100</v>
      </c>
      <c r="M175" s="17">
        <v>162.65964221617554</v>
      </c>
      <c r="N175" s="14">
        <v>18299.686279445996</v>
      </c>
      <c r="O175" s="17">
        <v>5612</v>
      </c>
      <c r="P175" s="17">
        <v>1012523</v>
      </c>
      <c r="Q175" s="21">
        <v>49.501289030595991</v>
      </c>
      <c r="R175" s="21">
        <v>0.29471145564168821</v>
      </c>
      <c r="S175" s="21">
        <v>1.7825448796113346</v>
      </c>
      <c r="T175" s="21">
        <v>1.1679326704865361E-2</v>
      </c>
    </row>
    <row r="176" spans="1:20" x14ac:dyDescent="0.45">
      <c r="A176" s="2" t="s">
        <v>42</v>
      </c>
      <c r="B176" s="2">
        <v>2005</v>
      </c>
      <c r="C176" s="27">
        <v>14787.711250885557</v>
      </c>
      <c r="D176" s="27">
        <v>4076.1687859536796</v>
      </c>
      <c r="E176" s="27">
        <v>2049.5190101963199</v>
      </c>
      <c r="F176" s="28">
        <v>5079.8224811945556</v>
      </c>
      <c r="G176" s="28">
        <v>3582.2009735410024</v>
      </c>
      <c r="H176" s="27">
        <v>8662.0234547355576</v>
      </c>
      <c r="I176" s="13">
        <v>0</v>
      </c>
      <c r="J176" s="13">
        <v>402</v>
      </c>
      <c r="K176" s="13">
        <v>0</v>
      </c>
      <c r="L176" s="13">
        <v>1016</v>
      </c>
      <c r="M176" s="17">
        <v>85.794251590915948</v>
      </c>
      <c r="N176" s="14">
        <v>10726.759963036</v>
      </c>
      <c r="O176" s="17">
        <v>3527</v>
      </c>
      <c r="P176" s="17">
        <v>688000</v>
      </c>
      <c r="Q176" s="21">
        <v>47.510977837881995</v>
      </c>
      <c r="R176" s="21">
        <v>0.19106598984771572</v>
      </c>
      <c r="S176" s="21">
        <v>1.4402672189380652</v>
      </c>
      <c r="T176" s="21">
        <v>5.206687461542155E-3</v>
      </c>
    </row>
    <row r="177" spans="1:20" x14ac:dyDescent="0.45">
      <c r="A177" s="2" t="s">
        <v>43</v>
      </c>
      <c r="B177" s="2">
        <v>2005</v>
      </c>
      <c r="C177" s="27">
        <v>18365.48548028792</v>
      </c>
      <c r="D177" s="27">
        <v>4590.6835735475006</v>
      </c>
      <c r="E177" s="27">
        <v>2123.9299966884992</v>
      </c>
      <c r="F177" s="28">
        <v>7533.8071868208417</v>
      </c>
      <c r="G177" s="28">
        <v>4117.0647232310766</v>
      </c>
      <c r="H177" s="27">
        <v>11650.871910051917</v>
      </c>
      <c r="I177" s="13">
        <v>124</v>
      </c>
      <c r="J177" s="13">
        <v>519</v>
      </c>
      <c r="K177" s="13">
        <v>74</v>
      </c>
      <c r="L177" s="13">
        <v>84</v>
      </c>
      <c r="M177" s="17">
        <v>78.679486234927197</v>
      </c>
      <c r="N177" s="14">
        <v>8346.6974064499991</v>
      </c>
      <c r="O177" s="17">
        <v>2475</v>
      </c>
      <c r="P177" s="17">
        <v>500443</v>
      </c>
      <c r="Q177" s="21">
        <v>58.346638917294001</v>
      </c>
      <c r="R177" s="21">
        <v>0.25446351931330463</v>
      </c>
      <c r="S177" s="21">
        <v>3.0439624997255925</v>
      </c>
      <c r="T177" s="21">
        <v>8.2268404658094457E-3</v>
      </c>
    </row>
    <row r="178" spans="1:20" x14ac:dyDescent="0.45">
      <c r="A178" s="2" t="s">
        <v>44</v>
      </c>
      <c r="B178" s="2">
        <v>2005</v>
      </c>
      <c r="C178" s="27">
        <v>31219.141562524237</v>
      </c>
      <c r="D178" s="27">
        <v>10120.324035764281</v>
      </c>
      <c r="E178" s="27">
        <v>5372.2926781477181</v>
      </c>
      <c r="F178" s="28">
        <v>7388.220025162339</v>
      </c>
      <c r="G178" s="28">
        <v>8338.3048234498983</v>
      </c>
      <c r="H178" s="27">
        <v>15726.524848612238</v>
      </c>
      <c r="I178" s="13">
        <v>0</v>
      </c>
      <c r="J178" s="13">
        <v>2079</v>
      </c>
      <c r="K178" s="13">
        <v>0</v>
      </c>
      <c r="L178" s="13">
        <v>2688</v>
      </c>
      <c r="M178" s="17">
        <v>194.58838439497467</v>
      </c>
      <c r="N178" s="14">
        <v>19094.951010876001</v>
      </c>
      <c r="O178" s="17">
        <v>5521</v>
      </c>
      <c r="P178" s="17">
        <v>741580</v>
      </c>
      <c r="Q178" s="21">
        <v>52.008880526096</v>
      </c>
      <c r="R178" s="21">
        <v>0.2813462404322376</v>
      </c>
      <c r="S178" s="21">
        <v>1.3382032286111825</v>
      </c>
      <c r="T178" s="21">
        <v>1.1243972091277945E-2</v>
      </c>
    </row>
    <row r="179" spans="1:20" x14ac:dyDescent="0.45">
      <c r="A179" s="2" t="s">
        <v>45</v>
      </c>
      <c r="B179" s="2">
        <v>2005</v>
      </c>
      <c r="C179" s="27">
        <v>81230.660981530309</v>
      </c>
      <c r="D179" s="27">
        <v>11201.726450472221</v>
      </c>
      <c r="E179" s="27">
        <v>16085.167748845775</v>
      </c>
      <c r="F179" s="28">
        <v>26784.848364168498</v>
      </c>
      <c r="G179" s="28">
        <v>27158.918418043821</v>
      </c>
      <c r="H179" s="27">
        <v>53943.766782212311</v>
      </c>
      <c r="I179" s="13">
        <v>3625</v>
      </c>
      <c r="J179" s="13">
        <v>3650</v>
      </c>
      <c r="K179" s="13">
        <v>1514</v>
      </c>
      <c r="L179" s="13">
        <v>1889</v>
      </c>
      <c r="M179" s="17">
        <v>216.69447832353922</v>
      </c>
      <c r="N179" s="14">
        <v>48703.158480313992</v>
      </c>
      <c r="O179" s="17">
        <v>17080</v>
      </c>
      <c r="P179" s="17">
        <v>2574291</v>
      </c>
      <c r="Q179" s="21">
        <v>51.693640452376002</v>
      </c>
      <c r="R179" s="21">
        <v>0.33026949895554442</v>
      </c>
      <c r="S179" s="21">
        <v>1.5681995529372657</v>
      </c>
      <c r="T179" s="21">
        <v>1.0550057634526874E-2</v>
      </c>
    </row>
    <row r="180" spans="1:20" x14ac:dyDescent="0.45">
      <c r="A180" s="2" t="s">
        <v>46</v>
      </c>
      <c r="B180" s="2">
        <v>2005</v>
      </c>
      <c r="C180" s="27">
        <v>52188.997240944198</v>
      </c>
      <c r="D180" s="27">
        <v>9067.8520623672794</v>
      </c>
      <c r="E180" s="27">
        <v>7480.8188985067181</v>
      </c>
      <c r="F180" s="28">
        <v>21071.077681508563</v>
      </c>
      <c r="G180" s="28">
        <v>14569.248598561637</v>
      </c>
      <c r="H180" s="27">
        <v>35640.3262800702</v>
      </c>
      <c r="I180" s="13">
        <v>0</v>
      </c>
      <c r="J180" s="13">
        <v>1114</v>
      </c>
      <c r="K180" s="13">
        <v>8</v>
      </c>
      <c r="L180" s="13">
        <v>4485</v>
      </c>
      <c r="M180" s="17">
        <v>200.96795706437169</v>
      </c>
      <c r="N180" s="14">
        <v>32385.185937025995</v>
      </c>
      <c r="O180" s="17">
        <v>5617</v>
      </c>
      <c r="P180" s="17">
        <v>3007851</v>
      </c>
      <c r="Q180" s="21">
        <v>45.120884915313994</v>
      </c>
      <c r="R180" s="21">
        <v>0.23099508871288879</v>
      </c>
      <c r="S180" s="21">
        <v>3.7513045543009724</v>
      </c>
      <c r="T180" s="21">
        <v>4.8437401315961585E-3</v>
      </c>
    </row>
    <row r="181" spans="1:20" x14ac:dyDescent="0.45">
      <c r="A181" s="2" t="s">
        <v>47</v>
      </c>
      <c r="B181" s="2">
        <v>2005</v>
      </c>
      <c r="C181" s="27">
        <v>45140.200534376483</v>
      </c>
      <c r="D181" s="27">
        <v>7851.4265924473584</v>
      </c>
      <c r="E181" s="27">
        <v>6297.1210798766397</v>
      </c>
      <c r="F181" s="28">
        <v>13505.299716277808</v>
      </c>
      <c r="G181" s="28">
        <v>17486.353145774669</v>
      </c>
      <c r="H181" s="27">
        <v>30991.652862052477</v>
      </c>
      <c r="I181" s="13">
        <v>774</v>
      </c>
      <c r="J181" s="13">
        <v>554</v>
      </c>
      <c r="K181" s="13">
        <v>290</v>
      </c>
      <c r="L181" s="13">
        <v>2258</v>
      </c>
      <c r="M181" s="17">
        <v>155.75655931095253</v>
      </c>
      <c r="N181" s="14">
        <v>24535.708101397995</v>
      </c>
      <c r="O181" s="17">
        <v>3573</v>
      </c>
      <c r="P181" s="17">
        <v>6769436</v>
      </c>
      <c r="Q181" s="21">
        <v>50.408320697253998</v>
      </c>
      <c r="R181" s="21">
        <v>0.25665128774163409</v>
      </c>
      <c r="S181" s="21">
        <v>3.7798207994060475</v>
      </c>
      <c r="T181" s="21">
        <v>2.5831329442769927E-3</v>
      </c>
    </row>
    <row r="182" spans="1:20" x14ac:dyDescent="0.45">
      <c r="A182" s="2" t="s">
        <v>48</v>
      </c>
      <c r="B182" s="2">
        <v>2005</v>
      </c>
      <c r="C182" s="27">
        <v>75218.545586485066</v>
      </c>
      <c r="D182" s="27">
        <v>12178.641109836239</v>
      </c>
      <c r="E182" s="27">
        <v>13590.802007347758</v>
      </c>
      <c r="F182" s="28">
        <v>26417.589604994468</v>
      </c>
      <c r="G182" s="28">
        <v>23031.512864306605</v>
      </c>
      <c r="H182" s="27">
        <v>49449.102469301077</v>
      </c>
      <c r="I182" s="13">
        <v>81</v>
      </c>
      <c r="J182" s="13">
        <v>1095</v>
      </c>
      <c r="K182" s="13">
        <v>2129</v>
      </c>
      <c r="L182" s="13">
        <v>11903</v>
      </c>
      <c r="M182" s="17">
        <v>261.08930052529723</v>
      </c>
      <c r="N182" s="14">
        <v>67659.117276867983</v>
      </c>
      <c r="O182" s="17">
        <v>8951</v>
      </c>
      <c r="P182" s="17">
        <v>3278606</v>
      </c>
      <c r="Q182" s="21">
        <v>46.645500544577992</v>
      </c>
      <c r="R182" s="21">
        <v>0.20087170146977851</v>
      </c>
      <c r="S182" s="21">
        <v>2.9513562289123527</v>
      </c>
      <c r="T182" s="21">
        <v>7.0247882375334535E-3</v>
      </c>
    </row>
    <row r="183" spans="1:20" x14ac:dyDescent="0.45">
      <c r="A183" s="2" t="s">
        <v>49</v>
      </c>
      <c r="B183" s="2">
        <v>2005</v>
      </c>
      <c r="C183" s="27">
        <v>139917.95978576154</v>
      </c>
      <c r="D183" s="27">
        <v>20924.776347878</v>
      </c>
      <c r="E183" s="27">
        <v>27427.319323065996</v>
      </c>
      <c r="F183" s="28">
        <v>54922.423122060289</v>
      </c>
      <c r="G183" s="28">
        <v>36643.440992757256</v>
      </c>
      <c r="H183" s="27">
        <v>91565.864114817552</v>
      </c>
      <c r="I183" s="13">
        <v>26406</v>
      </c>
      <c r="J183" s="13">
        <v>6713</v>
      </c>
      <c r="K183" s="13">
        <v>840</v>
      </c>
      <c r="L183" s="13">
        <v>6361</v>
      </c>
      <c r="M183" s="17">
        <v>375.00320998433529</v>
      </c>
      <c r="N183" s="14">
        <v>123086.91969339999</v>
      </c>
      <c r="O183" s="17">
        <v>13560</v>
      </c>
      <c r="P183" s="17">
        <v>6091662</v>
      </c>
      <c r="Q183" s="21">
        <v>55.798925957865997</v>
      </c>
      <c r="R183" s="21">
        <v>0.22282887077997671</v>
      </c>
      <c r="S183" s="21">
        <v>4.0503261889424991</v>
      </c>
      <c r="T183" s="21">
        <v>6.0153437588555073E-3</v>
      </c>
    </row>
    <row r="184" spans="1:20" x14ac:dyDescent="0.45">
      <c r="A184" s="2" t="s">
        <v>50</v>
      </c>
      <c r="B184" s="2">
        <v>2005</v>
      </c>
      <c r="C184" s="27">
        <v>47050.641355685235</v>
      </c>
      <c r="D184" s="27">
        <v>9998.4694181772393</v>
      </c>
      <c r="E184" s="27">
        <v>8655.1454894907583</v>
      </c>
      <c r="F184" s="28">
        <v>14923.388342021351</v>
      </c>
      <c r="G184" s="28">
        <v>13473.638105995884</v>
      </c>
      <c r="H184" s="27">
        <v>28397.026448017237</v>
      </c>
      <c r="I184" s="13">
        <v>2115</v>
      </c>
      <c r="J184" s="13">
        <v>1193</v>
      </c>
      <c r="K184" s="13">
        <v>65</v>
      </c>
      <c r="L184" s="13">
        <v>693</v>
      </c>
      <c r="M184" s="17">
        <v>205.23368334362775</v>
      </c>
      <c r="N184" s="14">
        <v>43471.606165988</v>
      </c>
      <c r="O184" s="17">
        <v>8849</v>
      </c>
      <c r="P184" s="17">
        <v>4829471</v>
      </c>
      <c r="Q184" s="21">
        <v>48.717487574574001</v>
      </c>
      <c r="R184" s="21">
        <v>0.1990988199617641</v>
      </c>
      <c r="S184" s="21">
        <v>1.6864491289435362</v>
      </c>
      <c r="T184" s="21">
        <v>2.7898786649709429E-3</v>
      </c>
    </row>
    <row r="185" spans="1:20" x14ac:dyDescent="0.45">
      <c r="A185" s="2" t="s">
        <v>51</v>
      </c>
      <c r="B185" s="2">
        <v>2005</v>
      </c>
      <c r="C185" s="27">
        <v>9470.7861929584797</v>
      </c>
      <c r="D185" s="27">
        <v>3261.1585626333999</v>
      </c>
      <c r="E185" s="27">
        <v>1097.7519112585999</v>
      </c>
      <c r="F185" s="28">
        <v>2633.5327250315227</v>
      </c>
      <c r="G185" s="28">
        <v>2478.342994034957</v>
      </c>
      <c r="H185" s="27">
        <v>5111.8757190664792</v>
      </c>
      <c r="I185" s="13">
        <v>0</v>
      </c>
      <c r="J185" s="13">
        <v>240</v>
      </c>
      <c r="K185" s="13">
        <v>366</v>
      </c>
      <c r="L185" s="13">
        <v>578</v>
      </c>
      <c r="M185" s="17">
        <v>66.106076449401655</v>
      </c>
      <c r="N185" s="14">
        <v>5929.3792047879997</v>
      </c>
      <c r="O185" s="17">
        <v>1699</v>
      </c>
      <c r="P185" s="17">
        <v>456960</v>
      </c>
      <c r="Q185" s="21">
        <v>49.332205718327998</v>
      </c>
      <c r="R185" s="21">
        <v>0.18513774770420491</v>
      </c>
      <c r="S185" s="21">
        <v>1.5500486904246749</v>
      </c>
      <c r="T185" s="21">
        <v>5.4235447173384037E-3</v>
      </c>
    </row>
    <row r="186" spans="1:20" x14ac:dyDescent="0.45">
      <c r="A186" s="2" t="s">
        <v>26</v>
      </c>
      <c r="B186" s="2">
        <v>2006</v>
      </c>
      <c r="C186" s="27">
        <v>39355.394551719997</v>
      </c>
      <c r="D186" s="27">
        <v>8075.6235916200012</v>
      </c>
      <c r="E186" s="27">
        <v>6970.6230003799983</v>
      </c>
      <c r="F186" s="28">
        <v>12362.282144093608</v>
      </c>
      <c r="G186" s="28">
        <v>11946.865815626392</v>
      </c>
      <c r="H186" s="27">
        <v>24309.147959720001</v>
      </c>
      <c r="I186" s="13">
        <v>0</v>
      </c>
      <c r="J186" s="13">
        <v>1051</v>
      </c>
      <c r="K186" s="13">
        <v>8205</v>
      </c>
      <c r="L186" s="13">
        <v>4096</v>
      </c>
      <c r="M186" s="17">
        <v>163.66435741552382</v>
      </c>
      <c r="N186" s="14">
        <v>29909.717005999999</v>
      </c>
      <c r="O186" s="17">
        <v>8327</v>
      </c>
      <c r="P186" s="17">
        <v>1111030</v>
      </c>
      <c r="Q186" s="21">
        <v>49.342591870000007</v>
      </c>
      <c r="R186" s="21">
        <v>0.23305546485049208</v>
      </c>
      <c r="S186" s="21">
        <v>1.484602154928979</v>
      </c>
      <c r="T186" s="21">
        <v>1.0752964200450386E-2</v>
      </c>
    </row>
    <row r="187" spans="1:20" x14ac:dyDescent="0.45">
      <c r="A187" s="2" t="s">
        <v>27</v>
      </c>
      <c r="B187" s="2">
        <v>2006</v>
      </c>
      <c r="C187" s="27">
        <v>31428.573092800001</v>
      </c>
      <c r="D187" s="27">
        <v>6492.1121758999989</v>
      </c>
      <c r="E187" s="27">
        <v>5562.744144100001</v>
      </c>
      <c r="F187" s="28">
        <v>10042.744952975547</v>
      </c>
      <c r="G187" s="28">
        <v>9330.9718198244518</v>
      </c>
      <c r="H187" s="27">
        <v>19373.716772799999</v>
      </c>
      <c r="I187" s="13">
        <v>1298</v>
      </c>
      <c r="J187" s="13">
        <v>522</v>
      </c>
      <c r="K187" s="13">
        <v>185</v>
      </c>
      <c r="L187" s="13">
        <v>1643</v>
      </c>
      <c r="M187" s="17">
        <v>137.38374324603618</v>
      </c>
      <c r="N187" s="14">
        <v>22386.593709999997</v>
      </c>
      <c r="O187" s="17">
        <v>6296</v>
      </c>
      <c r="P187" s="17">
        <v>1448668</v>
      </c>
      <c r="Q187" s="21">
        <v>47.255315822</v>
      </c>
      <c r="R187" s="21">
        <v>0.24848550950451861</v>
      </c>
      <c r="S187" s="21">
        <v>1.5950992619084414</v>
      </c>
      <c r="T187" s="21">
        <v>6.441069879243865E-3</v>
      </c>
    </row>
    <row r="188" spans="1:20" x14ac:dyDescent="0.45">
      <c r="A188" s="3" t="s">
        <v>28</v>
      </c>
      <c r="B188" s="2">
        <v>2006</v>
      </c>
      <c r="C188" s="27">
        <v>23377.46383284</v>
      </c>
      <c r="D188" s="27">
        <v>5270.2324973999994</v>
      </c>
      <c r="E188" s="27">
        <v>3822.5335486000004</v>
      </c>
      <c r="F188" s="28">
        <v>8678.6602044514275</v>
      </c>
      <c r="G188" s="28">
        <v>5606.0375823885743</v>
      </c>
      <c r="H188" s="27">
        <v>14284.697786840001</v>
      </c>
      <c r="I188" s="13">
        <v>0</v>
      </c>
      <c r="J188" s="13">
        <v>712</v>
      </c>
      <c r="K188" s="13">
        <v>698</v>
      </c>
      <c r="L188" s="13">
        <v>3439</v>
      </c>
      <c r="M188" s="17">
        <v>93.864619054718943</v>
      </c>
      <c r="N188" s="14">
        <v>17567.441658</v>
      </c>
      <c r="O188" s="17">
        <v>2486</v>
      </c>
      <c r="P188" s="17">
        <v>1414939</v>
      </c>
      <c r="Q188" s="21">
        <v>56.147167595999996</v>
      </c>
      <c r="R188" s="21">
        <v>0.21759193074418237</v>
      </c>
      <c r="S188" s="21">
        <v>3.491013758830019</v>
      </c>
      <c r="T188" s="21">
        <v>3.962034817323273E-3</v>
      </c>
    </row>
    <row r="189" spans="1:20" x14ac:dyDescent="0.45">
      <c r="A189" s="2" t="s">
        <v>29</v>
      </c>
      <c r="B189" s="2">
        <v>2006</v>
      </c>
      <c r="C189" s="27">
        <v>102216.97759415999</v>
      </c>
      <c r="D189" s="27">
        <v>20783.576867039999</v>
      </c>
      <c r="E189" s="27">
        <v>21273.082166960001</v>
      </c>
      <c r="F189" s="28">
        <v>34179.409857491068</v>
      </c>
      <c r="G189" s="28">
        <v>25980.90870266893</v>
      </c>
      <c r="H189" s="27">
        <v>60160.318560159998</v>
      </c>
      <c r="I189" s="13">
        <v>39123</v>
      </c>
      <c r="J189" s="13">
        <v>3867</v>
      </c>
      <c r="K189" s="13">
        <v>827</v>
      </c>
      <c r="L189" s="13">
        <v>445</v>
      </c>
      <c r="M189" s="17">
        <v>373.67248645394341</v>
      </c>
      <c r="N189" s="14">
        <v>115464.31592800001</v>
      </c>
      <c r="O189" s="17">
        <v>11016</v>
      </c>
      <c r="P189" s="17">
        <v>3790899</v>
      </c>
      <c r="Q189" s="21">
        <v>55.619767631999999</v>
      </c>
      <c r="R189" s="21">
        <v>0.18423945091594565</v>
      </c>
      <c r="S189" s="21">
        <v>3.1027060509705038</v>
      </c>
      <c r="T189" s="21">
        <v>6.8534953589290907E-3</v>
      </c>
    </row>
    <row r="190" spans="1:20" x14ac:dyDescent="0.45">
      <c r="A190" s="2" t="s">
        <v>30</v>
      </c>
      <c r="B190" s="2">
        <v>2006</v>
      </c>
      <c r="C190" s="27">
        <v>44374.651637679999</v>
      </c>
      <c r="D190" s="27">
        <v>9740.3239065599992</v>
      </c>
      <c r="E190" s="27">
        <v>6031.4464454399995</v>
      </c>
      <c r="F190" s="28">
        <v>11992.03669820898</v>
      </c>
      <c r="G190" s="28">
        <v>16610.84458747102</v>
      </c>
      <c r="H190" s="27">
        <v>28602.88128568</v>
      </c>
      <c r="I190" s="13">
        <v>1270</v>
      </c>
      <c r="J190" s="13">
        <v>1682</v>
      </c>
      <c r="K190" s="13">
        <v>74</v>
      </c>
      <c r="L190" s="13">
        <v>2699</v>
      </c>
      <c r="M190" s="17">
        <v>200.84930088037282</v>
      </c>
      <c r="N190" s="14">
        <v>27056.455296</v>
      </c>
      <c r="O190" s="17">
        <v>7105</v>
      </c>
      <c r="P190" s="17">
        <v>4249189</v>
      </c>
      <c r="Q190" s="21">
        <v>48.495682404000007</v>
      </c>
      <c r="R190" s="21">
        <v>0.2229207920792079</v>
      </c>
      <c r="S190" s="21">
        <v>1.6878306401420098</v>
      </c>
      <c r="T190" s="21">
        <v>3.9091799841030886E-3</v>
      </c>
    </row>
    <row r="191" spans="1:20" x14ac:dyDescent="0.45">
      <c r="A191" s="2" t="s">
        <v>31</v>
      </c>
      <c r="B191" s="2">
        <v>2006</v>
      </c>
      <c r="C191" s="27">
        <v>76244.845462240002</v>
      </c>
      <c r="D191" s="27">
        <v>16987.73422138</v>
      </c>
      <c r="E191" s="27">
        <v>16682.14919462</v>
      </c>
      <c r="F191" s="28">
        <v>23623.084309084996</v>
      </c>
      <c r="G191" s="28">
        <v>18951.877737155002</v>
      </c>
      <c r="H191" s="27">
        <v>42574.962046239998</v>
      </c>
      <c r="I191" s="13">
        <v>1378</v>
      </c>
      <c r="J191" s="13">
        <v>8560</v>
      </c>
      <c r="K191" s="13">
        <v>591</v>
      </c>
      <c r="L191" s="13">
        <v>2156</v>
      </c>
      <c r="M191" s="17">
        <v>358.51447248314241</v>
      </c>
      <c r="N191" s="14">
        <v>73859.714006000009</v>
      </c>
      <c r="O191" s="17">
        <v>11123</v>
      </c>
      <c r="P191" s="17">
        <v>1868050</v>
      </c>
      <c r="Q191" s="21">
        <v>47.383677718000001</v>
      </c>
      <c r="R191" s="21">
        <v>0.22586262916296729</v>
      </c>
      <c r="S191" s="21">
        <v>2.1238051163431626</v>
      </c>
      <c r="T191" s="21">
        <v>1.0145273272746983E-2</v>
      </c>
    </row>
    <row r="192" spans="1:20" x14ac:dyDescent="0.45">
      <c r="A192" s="2" t="s">
        <v>32</v>
      </c>
      <c r="B192" s="2">
        <v>2006</v>
      </c>
      <c r="C192" s="27">
        <v>215021.71875132</v>
      </c>
      <c r="D192" s="27">
        <v>38446.759756600004</v>
      </c>
      <c r="E192" s="27">
        <v>26163.921547400001</v>
      </c>
      <c r="F192" s="28">
        <v>78313.829661858836</v>
      </c>
      <c r="G192" s="28">
        <v>72097.207785461171</v>
      </c>
      <c r="H192" s="27">
        <v>150411.03744732001</v>
      </c>
      <c r="I192" s="13">
        <v>22573</v>
      </c>
      <c r="J192" s="13">
        <v>9189</v>
      </c>
      <c r="K192" s="13">
        <v>4270</v>
      </c>
      <c r="L192" s="13">
        <v>3375</v>
      </c>
      <c r="M192" s="17">
        <v>544.34238078305873</v>
      </c>
      <c r="N192" s="14">
        <v>202351.36714000002</v>
      </c>
      <c r="O192" s="17">
        <v>19245</v>
      </c>
      <c r="P192" s="17">
        <v>8293729</v>
      </c>
      <c r="Q192" s="21">
        <v>70.629738036000006</v>
      </c>
      <c r="R192" s="21">
        <v>0.12929945528511341</v>
      </c>
      <c r="S192" s="21">
        <v>4.0693078546042525</v>
      </c>
      <c r="T192" s="21">
        <v>8.6929784883809404E-3</v>
      </c>
    </row>
    <row r="193" spans="1:20" x14ac:dyDescent="0.45">
      <c r="A193" s="2" t="s">
        <v>33</v>
      </c>
      <c r="B193" s="2">
        <v>2006</v>
      </c>
      <c r="C193" s="27">
        <v>129361.72355079999</v>
      </c>
      <c r="D193" s="27">
        <v>17394.153098400002</v>
      </c>
      <c r="E193" s="27">
        <v>20174.025289599998</v>
      </c>
      <c r="F193" s="28">
        <v>42392.68148584506</v>
      </c>
      <c r="G193" s="28">
        <v>49400.863676954941</v>
      </c>
      <c r="H193" s="27">
        <v>91793.545162800001</v>
      </c>
      <c r="I193" s="13">
        <v>5629</v>
      </c>
      <c r="J193" s="13">
        <v>3577</v>
      </c>
      <c r="K193" s="13">
        <v>2781</v>
      </c>
      <c r="L193" s="13">
        <v>3982</v>
      </c>
      <c r="M193" s="17">
        <v>292.2705427265268</v>
      </c>
      <c r="N193" s="14">
        <v>86970.765491999991</v>
      </c>
      <c r="O193" s="17">
        <v>13529</v>
      </c>
      <c r="P193" s="17">
        <v>3587068</v>
      </c>
      <c r="Q193" s="21">
        <v>59.513876890000006</v>
      </c>
      <c r="R193" s="21">
        <v>0.23196329451021916</v>
      </c>
      <c r="S193" s="21">
        <v>3.1334674762247809</v>
      </c>
      <c r="T193" s="21">
        <v>1.37719339797726E-2</v>
      </c>
    </row>
    <row r="194" spans="1:20" x14ac:dyDescent="0.45">
      <c r="A194" s="2" t="s">
        <v>34</v>
      </c>
      <c r="B194" s="2">
        <v>2006</v>
      </c>
      <c r="C194" s="27">
        <v>46612.836627760007</v>
      </c>
      <c r="D194" s="27">
        <v>9039.1330972800006</v>
      </c>
      <c r="E194" s="27">
        <v>6029.4373027200018</v>
      </c>
      <c r="F194" s="28">
        <v>16723.013113575391</v>
      </c>
      <c r="G194" s="28">
        <v>14821.253114184607</v>
      </c>
      <c r="H194" s="27">
        <v>31544.266227759996</v>
      </c>
      <c r="I194" s="13">
        <v>435</v>
      </c>
      <c r="J194" s="13">
        <v>564</v>
      </c>
      <c r="K194" s="13">
        <v>19349</v>
      </c>
      <c r="L194" s="13">
        <v>5173</v>
      </c>
      <c r="M194" s="17">
        <v>170.27781428233502</v>
      </c>
      <c r="N194" s="14">
        <v>50217.406096000006</v>
      </c>
      <c r="O194" s="17">
        <v>8361</v>
      </c>
      <c r="P194" s="17">
        <v>1800882</v>
      </c>
      <c r="Q194" s="21">
        <v>53.084620186000002</v>
      </c>
      <c r="R194" s="21">
        <v>0.12006668148477441</v>
      </c>
      <c r="S194" s="21">
        <v>2.0001211713401976</v>
      </c>
      <c r="T194" s="21">
        <v>8.2299968094437098E-3</v>
      </c>
    </row>
    <row r="195" spans="1:20" x14ac:dyDescent="0.45">
      <c r="A195" s="2" t="s">
        <v>35</v>
      </c>
      <c r="B195" s="2">
        <v>2006</v>
      </c>
      <c r="C195" s="27">
        <v>31016.112835239997</v>
      </c>
      <c r="D195" s="27">
        <v>6045.7894920799999</v>
      </c>
      <c r="E195" s="27">
        <v>4721.2621539200009</v>
      </c>
      <c r="F195" s="28">
        <v>12257.422032001821</v>
      </c>
      <c r="G195" s="28">
        <v>7991.6391572381772</v>
      </c>
      <c r="H195" s="27">
        <v>20249.061189239997</v>
      </c>
      <c r="I195" s="13">
        <v>945</v>
      </c>
      <c r="J195" s="13">
        <v>601</v>
      </c>
      <c r="K195" s="13">
        <v>115</v>
      </c>
      <c r="L195" s="13">
        <v>3591</v>
      </c>
      <c r="M195" s="17">
        <v>98.887697117688674</v>
      </c>
      <c r="N195" s="14">
        <v>23253.036508000001</v>
      </c>
      <c r="O195" s="17">
        <v>6873</v>
      </c>
      <c r="P195" s="17">
        <v>1423000</v>
      </c>
      <c r="Q195" s="21">
        <v>61.137933922000002</v>
      </c>
      <c r="R195" s="21">
        <v>0.20303852154086166</v>
      </c>
      <c r="S195" s="21">
        <v>1.7834165622001776</v>
      </c>
      <c r="T195" s="21">
        <v>5.6160500050865614E-3</v>
      </c>
    </row>
    <row r="196" spans="1:20" x14ac:dyDescent="0.45">
      <c r="A196" s="2" t="s">
        <v>36</v>
      </c>
      <c r="B196" s="2">
        <v>2006</v>
      </c>
      <c r="C196" s="27">
        <v>27896.304857719999</v>
      </c>
      <c r="D196" s="27">
        <v>9332.0493630000001</v>
      </c>
      <c r="E196" s="27">
        <v>5997.4305430000004</v>
      </c>
      <c r="F196" s="28">
        <v>6406.4430884512212</v>
      </c>
      <c r="G196" s="28">
        <v>6160.3818632687762</v>
      </c>
      <c r="H196" s="27">
        <v>12566.824951719998</v>
      </c>
      <c r="I196" s="13">
        <v>0</v>
      </c>
      <c r="J196" s="13">
        <v>891</v>
      </c>
      <c r="K196" s="13">
        <v>965</v>
      </c>
      <c r="L196" s="13">
        <v>67</v>
      </c>
      <c r="M196" s="17">
        <v>149.05067522396041</v>
      </c>
      <c r="N196" s="14">
        <v>18664.098726</v>
      </c>
      <c r="O196" s="17">
        <v>3900</v>
      </c>
      <c r="P196" s="17">
        <v>913246</v>
      </c>
      <c r="Q196" s="21">
        <v>62.609910012000007</v>
      </c>
      <c r="R196" s="21">
        <v>0.32133512745757647</v>
      </c>
      <c r="S196" s="21">
        <v>1.6426777149874927</v>
      </c>
      <c r="T196" s="21">
        <v>6.7455886620568567E-3</v>
      </c>
    </row>
    <row r="197" spans="1:20" x14ac:dyDescent="0.45">
      <c r="A197" s="2" t="s">
        <v>37</v>
      </c>
      <c r="B197" s="2">
        <v>2006</v>
      </c>
      <c r="C197" s="27">
        <v>27047.888534679998</v>
      </c>
      <c r="D197" s="27">
        <v>4683.7023469600008</v>
      </c>
      <c r="E197" s="27">
        <v>2582.6971570399992</v>
      </c>
      <c r="F197" s="28">
        <v>10347.046980136889</v>
      </c>
      <c r="G197" s="28">
        <v>9434.4420505431099</v>
      </c>
      <c r="H197" s="27">
        <v>19781.489030679997</v>
      </c>
      <c r="I197" s="13">
        <v>0</v>
      </c>
      <c r="J197" s="13">
        <v>552</v>
      </c>
      <c r="K197" s="13">
        <v>3</v>
      </c>
      <c r="L197" s="13">
        <v>4212</v>
      </c>
      <c r="M197" s="17">
        <v>94.367076153262303</v>
      </c>
      <c r="N197" s="14">
        <v>16727.508382000004</v>
      </c>
      <c r="O197" s="17">
        <v>2574</v>
      </c>
      <c r="P197" s="17">
        <v>3499157</v>
      </c>
      <c r="Q197" s="21">
        <v>49.63280137400001</v>
      </c>
      <c r="R197" s="21">
        <v>0.15439819834848603</v>
      </c>
      <c r="S197" s="21">
        <v>4.0198317716149532</v>
      </c>
      <c r="T197" s="21">
        <v>2.6962042716411725E-3</v>
      </c>
    </row>
    <row r="198" spans="1:20" x14ac:dyDescent="0.45">
      <c r="A198" s="2" t="s">
        <v>38</v>
      </c>
      <c r="B198" s="2">
        <v>2006</v>
      </c>
      <c r="C198" s="27">
        <v>76210.494702680007</v>
      </c>
      <c r="D198" s="27">
        <v>10329.965437740002</v>
      </c>
      <c r="E198" s="27">
        <v>13369.547230260001</v>
      </c>
      <c r="F198" s="28">
        <v>31607.655357564083</v>
      </c>
      <c r="G198" s="28">
        <v>20903.326677115921</v>
      </c>
      <c r="H198" s="27">
        <v>52510.982034680004</v>
      </c>
      <c r="I198" s="13">
        <v>0</v>
      </c>
      <c r="J198" s="13">
        <v>601</v>
      </c>
      <c r="K198" s="13">
        <v>1356</v>
      </c>
      <c r="L198" s="13">
        <v>18298</v>
      </c>
      <c r="M198" s="17">
        <v>177.81185455593453</v>
      </c>
      <c r="N198" s="14">
        <v>54368.239146</v>
      </c>
      <c r="O198" s="17">
        <v>6389</v>
      </c>
      <c r="P198" s="17">
        <v>2835807</v>
      </c>
      <c r="Q198" s="21">
        <v>58.094919843999996</v>
      </c>
      <c r="R198" s="21">
        <v>0.24590730618215415</v>
      </c>
      <c r="S198" s="21">
        <v>4.9471991481552795</v>
      </c>
      <c r="T198" s="21">
        <v>7.3712092103291665E-3</v>
      </c>
    </row>
    <row r="199" spans="1:20" x14ac:dyDescent="0.45">
      <c r="A199" s="2" t="s">
        <v>39</v>
      </c>
      <c r="B199" s="2">
        <v>2006</v>
      </c>
      <c r="C199" s="27">
        <v>66905.512956880004</v>
      </c>
      <c r="D199" s="27">
        <v>11122.837336000001</v>
      </c>
      <c r="E199" s="27">
        <v>10165.704068000001</v>
      </c>
      <c r="F199" s="28">
        <v>18216.716899793864</v>
      </c>
      <c r="G199" s="28">
        <v>27400.254653086133</v>
      </c>
      <c r="H199" s="27">
        <v>45616.971552879993</v>
      </c>
      <c r="I199" s="13">
        <v>0</v>
      </c>
      <c r="J199" s="13">
        <v>664</v>
      </c>
      <c r="K199" s="13">
        <v>1843</v>
      </c>
      <c r="L199" s="13">
        <v>6268</v>
      </c>
      <c r="M199" s="17">
        <v>200.19587654755031</v>
      </c>
      <c r="N199" s="14">
        <v>55614.186679999999</v>
      </c>
      <c r="O199" s="17">
        <v>4274</v>
      </c>
      <c r="P199" s="17">
        <v>17161871</v>
      </c>
      <c r="Q199" s="21">
        <v>55.559772397999993</v>
      </c>
      <c r="R199" s="21">
        <v>0.18278976417461115</v>
      </c>
      <c r="S199" s="21">
        <v>4.2622173373406325</v>
      </c>
      <c r="T199" s="21">
        <v>1.5965773576252923E-3</v>
      </c>
    </row>
    <row r="200" spans="1:20" x14ac:dyDescent="0.45">
      <c r="A200" s="2" t="s">
        <v>40</v>
      </c>
      <c r="B200" s="2">
        <v>2006</v>
      </c>
      <c r="C200" s="27">
        <v>108600.33096795999</v>
      </c>
      <c r="D200" s="27">
        <v>15683.577358020002</v>
      </c>
      <c r="E200" s="27">
        <v>12043.98741598</v>
      </c>
      <c r="F200" s="28">
        <v>50495.391671362209</v>
      </c>
      <c r="G200" s="28">
        <v>30377.374522597791</v>
      </c>
      <c r="H200" s="27">
        <v>80872.766193959993</v>
      </c>
      <c r="I200" s="13">
        <v>13734</v>
      </c>
      <c r="J200" s="13">
        <v>3378</v>
      </c>
      <c r="K200" s="13">
        <v>3552</v>
      </c>
      <c r="L200" s="13">
        <v>1679</v>
      </c>
      <c r="M200" s="17">
        <v>298.59188227168886</v>
      </c>
      <c r="N200" s="14">
        <v>68189.466774</v>
      </c>
      <c r="O200" s="17">
        <v>16605</v>
      </c>
      <c r="P200" s="17">
        <v>5484983</v>
      </c>
      <c r="Q200" s="21">
        <v>52.525129748000012</v>
      </c>
      <c r="R200" s="21">
        <v>0.17662533505207376</v>
      </c>
      <c r="S200" s="21">
        <v>3.040975108182006</v>
      </c>
      <c r="T200" s="21">
        <v>5.5382805238590148E-3</v>
      </c>
    </row>
    <row r="201" spans="1:20" x14ac:dyDescent="0.45">
      <c r="A201" s="2" t="s">
        <v>41</v>
      </c>
      <c r="B201" s="2">
        <v>2006</v>
      </c>
      <c r="C201" s="27">
        <v>36049.657158319998</v>
      </c>
      <c r="D201" s="27">
        <v>8318.8554321600004</v>
      </c>
      <c r="E201" s="27">
        <v>6255.8007158399996</v>
      </c>
      <c r="F201" s="28">
        <v>9841.3105352197708</v>
      </c>
      <c r="G201" s="28">
        <v>11633.690475100228</v>
      </c>
      <c r="H201" s="27">
        <v>21475.00101032</v>
      </c>
      <c r="I201" s="13">
        <v>3615</v>
      </c>
      <c r="J201" s="13">
        <v>435</v>
      </c>
      <c r="K201" s="13">
        <v>66</v>
      </c>
      <c r="L201" s="13">
        <v>1953</v>
      </c>
      <c r="M201" s="17">
        <v>167.94321446679058</v>
      </c>
      <c r="N201" s="14">
        <v>19806.798648</v>
      </c>
      <c r="O201" s="17">
        <v>5612</v>
      </c>
      <c r="P201" s="17">
        <v>1150885</v>
      </c>
      <c r="Q201" s="21">
        <v>49.533739476000008</v>
      </c>
      <c r="R201" s="21">
        <v>0.31584108199492811</v>
      </c>
      <c r="S201" s="21">
        <v>1.7536191260192036</v>
      </c>
      <c r="T201" s="21">
        <v>1.0108473457469885E-2</v>
      </c>
    </row>
    <row r="202" spans="1:20" x14ac:dyDescent="0.45">
      <c r="A202" s="2" t="s">
        <v>42</v>
      </c>
      <c r="B202" s="2">
        <v>2006</v>
      </c>
      <c r="C202" s="27">
        <v>14810.786227119999</v>
      </c>
      <c r="D202" s="27">
        <v>4122.2306710000003</v>
      </c>
      <c r="E202" s="27">
        <v>2099.1355710000003</v>
      </c>
      <c r="F202" s="28">
        <v>5037.2443539136602</v>
      </c>
      <c r="G202" s="28">
        <v>3552.1756312063403</v>
      </c>
      <c r="H202" s="27">
        <v>8589.419985120001</v>
      </c>
      <c r="I202" s="13">
        <v>0</v>
      </c>
      <c r="J202" s="13">
        <v>192.11400000000003</v>
      </c>
      <c r="K202" s="13">
        <v>74</v>
      </c>
      <c r="L202" s="13">
        <v>892</v>
      </c>
      <c r="M202" s="17">
        <v>85.849193665552804</v>
      </c>
      <c r="N202" s="14">
        <v>10847.97545</v>
      </c>
      <c r="O202" s="17">
        <v>3737</v>
      </c>
      <c r="P202" s="17">
        <v>706308</v>
      </c>
      <c r="Q202" s="21">
        <v>48.017115770000004</v>
      </c>
      <c r="R202" s="21">
        <v>0.19350482315112544</v>
      </c>
      <c r="S202" s="21">
        <v>1.3479380128214236</v>
      </c>
      <c r="T202" s="21">
        <v>5.029216193510962E-3</v>
      </c>
    </row>
    <row r="203" spans="1:20" x14ac:dyDescent="0.45">
      <c r="A203" s="2" t="s">
        <v>43</v>
      </c>
      <c r="B203" s="2">
        <v>2006</v>
      </c>
      <c r="C203" s="27">
        <v>19795.329791640001</v>
      </c>
      <c r="D203" s="27">
        <v>4987.2084691000009</v>
      </c>
      <c r="E203" s="27">
        <v>2255.4719888999994</v>
      </c>
      <c r="F203" s="28">
        <v>8116.9238228280765</v>
      </c>
      <c r="G203" s="28">
        <v>4435.7255108119216</v>
      </c>
      <c r="H203" s="27">
        <v>12552.649333639998</v>
      </c>
      <c r="I203" s="13">
        <v>154</v>
      </c>
      <c r="J203" s="13">
        <v>536</v>
      </c>
      <c r="K203" s="13">
        <v>1422</v>
      </c>
      <c r="L203" s="13">
        <v>46</v>
      </c>
      <c r="M203" s="17">
        <v>80.375292318762376</v>
      </c>
      <c r="N203" s="14">
        <v>9067.6517619999995</v>
      </c>
      <c r="O203" s="17">
        <v>2477</v>
      </c>
      <c r="P203" s="17">
        <v>500443</v>
      </c>
      <c r="Q203" s="21">
        <v>62.049024336000002</v>
      </c>
      <c r="R203" s="21">
        <v>0.24873826742575775</v>
      </c>
      <c r="S203" s="21">
        <v>3.2769171670682584</v>
      </c>
      <c r="T203" s="21">
        <v>8.8635978739075617E-3</v>
      </c>
    </row>
    <row r="204" spans="1:20" x14ac:dyDescent="0.45">
      <c r="A204" s="2" t="s">
        <v>44</v>
      </c>
      <c r="B204" s="2">
        <v>2006</v>
      </c>
      <c r="C204" s="27">
        <v>30867.659512040002</v>
      </c>
      <c r="D204" s="27">
        <v>10141.17578396</v>
      </c>
      <c r="E204" s="27">
        <v>5393.4041080400002</v>
      </c>
      <c r="F204" s="28">
        <v>7203.3819923150186</v>
      </c>
      <c r="G204" s="28">
        <v>8129.6976277249805</v>
      </c>
      <c r="H204" s="27">
        <v>15333.07962004</v>
      </c>
      <c r="I204" s="13">
        <v>0</v>
      </c>
      <c r="J204" s="13">
        <v>2203</v>
      </c>
      <c r="K204" s="13">
        <v>0</v>
      </c>
      <c r="L204" s="13">
        <v>2739</v>
      </c>
      <c r="M204" s="17">
        <v>194.60294511378848</v>
      </c>
      <c r="N204" s="14">
        <v>19134.293932</v>
      </c>
      <c r="O204" s="17">
        <v>5535</v>
      </c>
      <c r="P204" s="17">
        <v>612814</v>
      </c>
      <c r="Q204" s="21">
        <v>52.112139300000003</v>
      </c>
      <c r="R204" s="21">
        <v>0.28187108064751348</v>
      </c>
      <c r="S204" s="21">
        <v>1.3014240275185218</v>
      </c>
      <c r="T204" s="21">
        <v>1.3266174773626224E-2</v>
      </c>
    </row>
    <row r="205" spans="1:20" x14ac:dyDescent="0.45">
      <c r="A205" s="2" t="s">
        <v>45</v>
      </c>
      <c r="B205" s="2">
        <v>2006</v>
      </c>
      <c r="C205" s="27">
        <v>82917.292149639994</v>
      </c>
      <c r="D205" s="27">
        <v>11501.002643519998</v>
      </c>
      <c r="E205" s="27">
        <v>16290.743078480002</v>
      </c>
      <c r="F205" s="28">
        <v>27371.640694233942</v>
      </c>
      <c r="G205" s="28">
        <v>27753.90573340606</v>
      </c>
      <c r="H205" s="27">
        <v>55125.546427639994</v>
      </c>
      <c r="I205" s="13">
        <v>3637</v>
      </c>
      <c r="J205" s="13">
        <v>3697</v>
      </c>
      <c r="K205" s="13">
        <v>1676</v>
      </c>
      <c r="L205" s="13">
        <v>1966</v>
      </c>
      <c r="M205" s="17">
        <v>219.76751626319714</v>
      </c>
      <c r="N205" s="14">
        <v>47920.844347999999</v>
      </c>
      <c r="O205" s="17">
        <v>17080</v>
      </c>
      <c r="P205" s="17">
        <v>2710356</v>
      </c>
      <c r="Q205" s="21">
        <v>52.332586904000003</v>
      </c>
      <c r="R205" s="21">
        <v>0.33995108600710422</v>
      </c>
      <c r="S205" s="21">
        <v>1.602555075774821</v>
      </c>
      <c r="T205" s="21">
        <v>1.0239948454522601E-2</v>
      </c>
    </row>
    <row r="206" spans="1:20" x14ac:dyDescent="0.45">
      <c r="A206" s="2" t="s">
        <v>46</v>
      </c>
      <c r="B206" s="2">
        <v>2006</v>
      </c>
      <c r="C206" s="27">
        <v>63449.75957372001</v>
      </c>
      <c r="D206" s="27">
        <v>9095.3053791599996</v>
      </c>
      <c r="E206" s="27">
        <v>18813.640334840002</v>
      </c>
      <c r="F206" s="28">
        <v>21012.244495667426</v>
      </c>
      <c r="G206" s="28">
        <v>14528.56936405257</v>
      </c>
      <c r="H206" s="27">
        <v>35540.813859719994</v>
      </c>
      <c r="I206" s="13">
        <v>0</v>
      </c>
      <c r="J206" s="13">
        <v>1165</v>
      </c>
      <c r="K206" s="13">
        <v>16</v>
      </c>
      <c r="L206" s="13">
        <v>3690</v>
      </c>
      <c r="M206" s="17">
        <v>191.99540541336552</v>
      </c>
      <c r="N206" s="14">
        <v>41342.297178000008</v>
      </c>
      <c r="O206" s="17">
        <v>5617</v>
      </c>
      <c r="P206" s="17">
        <v>3007851</v>
      </c>
      <c r="Q206" s="21">
        <v>47.372515814000003</v>
      </c>
      <c r="R206" s="21">
        <v>0.45507002801120444</v>
      </c>
      <c r="S206" s="21">
        <v>3.7408304247227036</v>
      </c>
      <c r="T206" s="21">
        <v>4.8302157799879611E-3</v>
      </c>
    </row>
    <row r="207" spans="1:20" x14ac:dyDescent="0.45">
      <c r="A207" s="2" t="s">
        <v>47</v>
      </c>
      <c r="B207" s="2">
        <v>2006</v>
      </c>
      <c r="C207" s="27">
        <v>45406.067376799998</v>
      </c>
      <c r="D207" s="27">
        <v>7922.3287925600016</v>
      </c>
      <c r="E207" s="27">
        <v>5515.2083854399989</v>
      </c>
      <c r="F207" s="28">
        <v>13930.995669879838</v>
      </c>
      <c r="G207" s="28">
        <v>18037.534528920158</v>
      </c>
      <c r="H207" s="27">
        <v>31968.530198799999</v>
      </c>
      <c r="I207" s="13">
        <v>892</v>
      </c>
      <c r="J207" s="13">
        <v>844</v>
      </c>
      <c r="K207" s="13">
        <v>299</v>
      </c>
      <c r="L207" s="13">
        <v>2376</v>
      </c>
      <c r="M207" s="17">
        <v>164.92738468688282</v>
      </c>
      <c r="N207" s="14">
        <v>28294.031401999997</v>
      </c>
      <c r="O207" s="17">
        <v>3573</v>
      </c>
      <c r="P207" s="17">
        <v>7113164</v>
      </c>
      <c r="Q207" s="21">
        <v>48.035253863999998</v>
      </c>
      <c r="R207" s="21">
        <v>0.19492479905320773</v>
      </c>
      <c r="S207" s="21">
        <v>3.8989632437391095</v>
      </c>
      <c r="T207" s="21">
        <v>2.5357962404522318E-3</v>
      </c>
    </row>
    <row r="208" spans="1:20" x14ac:dyDescent="0.45">
      <c r="A208" s="2" t="s">
        <v>48</v>
      </c>
      <c r="B208" s="2">
        <v>2006</v>
      </c>
      <c r="C208" s="27">
        <v>77081.458071799992</v>
      </c>
      <c r="D208" s="27">
        <v>12588.534855</v>
      </c>
      <c r="E208" s="27">
        <v>15035.782307000001</v>
      </c>
      <c r="F208" s="28">
        <v>26421.88404536973</v>
      </c>
      <c r="G208" s="28">
        <v>23035.256864430266</v>
      </c>
      <c r="H208" s="27">
        <v>49457.1409098</v>
      </c>
      <c r="I208" s="13">
        <v>108</v>
      </c>
      <c r="J208" s="13">
        <v>1336</v>
      </c>
      <c r="K208" s="13">
        <v>2317</v>
      </c>
      <c r="L208" s="13">
        <v>11238</v>
      </c>
      <c r="M208" s="17">
        <v>266.68538661622131</v>
      </c>
      <c r="N208" s="14">
        <v>69936.304749999996</v>
      </c>
      <c r="O208" s="17">
        <v>8951</v>
      </c>
      <c r="P208" s="17">
        <v>3007475</v>
      </c>
      <c r="Q208" s="21">
        <v>47.203692016000005</v>
      </c>
      <c r="R208" s="21">
        <v>0.21499251870324193</v>
      </c>
      <c r="S208" s="21">
        <v>2.9518360010467801</v>
      </c>
      <c r="T208" s="21">
        <v>7.6593344464809402E-3</v>
      </c>
    </row>
    <row r="209" spans="1:20" x14ac:dyDescent="0.45">
      <c r="A209" s="2" t="s">
        <v>49</v>
      </c>
      <c r="B209" s="2">
        <v>2006</v>
      </c>
      <c r="C209" s="27">
        <v>163255.45895152001</v>
      </c>
      <c r="D209" s="27">
        <v>21448.644964499999</v>
      </c>
      <c r="E209" s="27">
        <v>32729.841813499999</v>
      </c>
      <c r="F209" s="28">
        <v>65425.818633407202</v>
      </c>
      <c r="G209" s="28">
        <v>43651.153540112799</v>
      </c>
      <c r="H209" s="27">
        <v>109076.97217352</v>
      </c>
      <c r="I209" s="13">
        <v>28157</v>
      </c>
      <c r="J209" s="13">
        <v>7625</v>
      </c>
      <c r="K209" s="13">
        <v>3481</v>
      </c>
      <c r="L209" s="13">
        <v>7148</v>
      </c>
      <c r="M209" s="17">
        <v>374.68010431645905</v>
      </c>
      <c r="N209" s="14">
        <v>142990.96643</v>
      </c>
      <c r="O209" s="17">
        <v>13009</v>
      </c>
      <c r="P209" s="17">
        <v>6091662</v>
      </c>
      <c r="Q209" s="21">
        <v>57.245219902000002</v>
      </c>
      <c r="R209" s="21">
        <v>0.22889447236180904</v>
      </c>
      <c r="S209" s="21">
        <v>5.0292734747795524</v>
      </c>
      <c r="T209" s="21">
        <v>7.165721528888635E-3</v>
      </c>
    </row>
    <row r="210" spans="1:20" x14ac:dyDescent="0.45">
      <c r="A210" s="2" t="s">
        <v>50</v>
      </c>
      <c r="B210" s="2">
        <v>2006</v>
      </c>
      <c r="C210" s="27">
        <v>49776.176030880008</v>
      </c>
      <c r="D210" s="27">
        <v>11198.584807020001</v>
      </c>
      <c r="E210" s="27">
        <v>9866.7185169799995</v>
      </c>
      <c r="F210" s="28">
        <v>15088.322850543693</v>
      </c>
      <c r="G210" s="28">
        <v>13622.549856336313</v>
      </c>
      <c r="H210" s="27">
        <v>28710.872706880004</v>
      </c>
      <c r="I210" s="13">
        <v>2334</v>
      </c>
      <c r="J210" s="13">
        <v>1383</v>
      </c>
      <c r="K210" s="13">
        <v>89</v>
      </c>
      <c r="L210" s="13">
        <v>702</v>
      </c>
      <c r="M210" s="17">
        <v>238.60073129403372</v>
      </c>
      <c r="N210" s="14">
        <v>41476.240025999999</v>
      </c>
      <c r="O210" s="17">
        <v>9374</v>
      </c>
      <c r="P210" s="17">
        <v>4998474</v>
      </c>
      <c r="Q210" s="21">
        <v>46.934411082000004</v>
      </c>
      <c r="R210" s="21">
        <v>0.23788845157600833</v>
      </c>
      <c r="S210" s="21">
        <v>1.609592793956016</v>
      </c>
      <c r="T210" s="21">
        <v>2.7253417455680097E-3</v>
      </c>
    </row>
    <row r="211" spans="1:20" x14ac:dyDescent="0.45">
      <c r="A211" s="2" t="s">
        <v>51</v>
      </c>
      <c r="B211" s="2">
        <v>2006</v>
      </c>
      <c r="C211" s="27">
        <v>9701.5083854000004</v>
      </c>
      <c r="D211" s="27">
        <v>3283.6507758600001</v>
      </c>
      <c r="E211" s="27">
        <v>1073.6774981400004</v>
      </c>
      <c r="F211" s="28">
        <v>2753.2111470043105</v>
      </c>
      <c r="G211" s="28">
        <v>2590.968964395689</v>
      </c>
      <c r="H211" s="27">
        <v>5344.1801114</v>
      </c>
      <c r="I211" s="13">
        <v>0</v>
      </c>
      <c r="J211" s="13">
        <v>246</v>
      </c>
      <c r="K211" s="13">
        <v>334</v>
      </c>
      <c r="L211" s="13">
        <v>613</v>
      </c>
      <c r="M211" s="17">
        <v>64.941225165562912</v>
      </c>
      <c r="N211" s="14">
        <v>6701.3281140000008</v>
      </c>
      <c r="O211" s="17">
        <v>1699</v>
      </c>
      <c r="P211" s="17">
        <v>458412</v>
      </c>
      <c r="Q211" s="21">
        <v>50.563425120000005</v>
      </c>
      <c r="R211" s="21">
        <v>0.16021861336664589</v>
      </c>
      <c r="S211" s="21">
        <v>1.6204891977659273</v>
      </c>
      <c r="T211" s="21">
        <v>5.6520530972044561E-3</v>
      </c>
    </row>
    <row r="212" spans="1:20" x14ac:dyDescent="0.45">
      <c r="A212" s="2" t="s">
        <v>26</v>
      </c>
      <c r="B212" s="2">
        <v>2007</v>
      </c>
      <c r="C212" s="27">
        <v>42261.062740000001</v>
      </c>
      <c r="D212" s="27">
        <v>8383.5191699999996</v>
      </c>
      <c r="E212" s="27">
        <v>5911.6448300000002</v>
      </c>
      <c r="F212" s="28">
        <v>14221.90243812289</v>
      </c>
      <c r="G212" s="28">
        <v>13743.99630187711</v>
      </c>
      <c r="H212" s="27">
        <v>27965.898740000001</v>
      </c>
      <c r="I212" s="13">
        <v>0</v>
      </c>
      <c r="J212" s="13">
        <v>1375</v>
      </c>
      <c r="K212" s="13">
        <v>8361</v>
      </c>
      <c r="L212" s="13">
        <v>4141</v>
      </c>
      <c r="M212" s="17">
        <v>172.5990351481737</v>
      </c>
      <c r="N212" s="14">
        <v>31050.071</v>
      </c>
      <c r="O212" s="17">
        <v>8327</v>
      </c>
      <c r="P212" s="17">
        <v>1111030</v>
      </c>
      <c r="Q212" s="21">
        <v>48.572224999999989</v>
      </c>
      <c r="R212" s="21">
        <v>0.19039070248824874</v>
      </c>
      <c r="S212" s="21">
        <v>1.707926316575344</v>
      </c>
      <c r="T212" s="21">
        <v>1.2370499718168827E-2</v>
      </c>
    </row>
    <row r="213" spans="1:20" x14ac:dyDescent="0.45">
      <c r="A213" s="5" t="s">
        <v>27</v>
      </c>
      <c r="B213" s="5">
        <v>2007</v>
      </c>
      <c r="C213" s="27">
        <v>32025.666399999998</v>
      </c>
      <c r="D213" s="27">
        <v>6334.8893400000006</v>
      </c>
      <c r="E213" s="27">
        <v>6200.8286599999992</v>
      </c>
      <c r="F213" s="28">
        <v>10102.995889908711</v>
      </c>
      <c r="G213" s="28">
        <v>9386.9525100912906</v>
      </c>
      <c r="H213" s="27">
        <v>19489.948400000001</v>
      </c>
      <c r="I213" s="13">
        <v>1269</v>
      </c>
      <c r="J213" s="13">
        <v>572</v>
      </c>
      <c r="K213" s="13">
        <v>176</v>
      </c>
      <c r="L213" s="13">
        <v>1570</v>
      </c>
      <c r="M213" s="17">
        <v>131.83581340912889</v>
      </c>
      <c r="N213" s="14">
        <v>21844.446</v>
      </c>
      <c r="O213" s="17">
        <v>5368</v>
      </c>
      <c r="P213" s="17">
        <v>1509222</v>
      </c>
      <c r="Q213" s="21">
        <v>48.051354000000011</v>
      </c>
      <c r="R213" s="21">
        <v>0.28386293980630128</v>
      </c>
      <c r="S213" s="21">
        <v>1.8820782209218909</v>
      </c>
      <c r="T213" s="21">
        <v>6.2197294434425754E-3</v>
      </c>
    </row>
    <row r="214" spans="1:20" x14ac:dyDescent="0.45">
      <c r="A214" s="3" t="s">
        <v>28</v>
      </c>
      <c r="B214" s="2">
        <v>2007</v>
      </c>
      <c r="C214" s="27">
        <v>24389.965339999995</v>
      </c>
      <c r="D214" s="27">
        <v>4928.0422099999996</v>
      </c>
      <c r="E214" s="27">
        <v>4423.5337900000004</v>
      </c>
      <c r="F214" s="28">
        <v>9136.5650888562541</v>
      </c>
      <c r="G214" s="28">
        <v>5901.8242511437456</v>
      </c>
      <c r="H214" s="27">
        <v>15038.38934</v>
      </c>
      <c r="I214" s="13">
        <v>0</v>
      </c>
      <c r="J214" s="13">
        <v>659</v>
      </c>
      <c r="K214" s="13">
        <v>528</v>
      </c>
      <c r="L214" s="13">
        <v>3277</v>
      </c>
      <c r="M214" s="17">
        <v>89.862047074909654</v>
      </c>
      <c r="N214" s="14">
        <v>16993.249</v>
      </c>
      <c r="O214" s="17">
        <v>2707</v>
      </c>
      <c r="P214" s="17">
        <v>1414939</v>
      </c>
      <c r="Q214" s="21">
        <v>54.840083999999997</v>
      </c>
      <c r="R214" s="21">
        <v>0.26031124418879525</v>
      </c>
      <c r="S214" s="21">
        <v>3.3751625743835443</v>
      </c>
      <c r="T214" s="21">
        <v>4.1710803442012306E-3</v>
      </c>
    </row>
    <row r="215" spans="1:20" x14ac:dyDescent="0.45">
      <c r="A215" s="2" t="s">
        <v>29</v>
      </c>
      <c r="B215" s="2">
        <v>2007</v>
      </c>
      <c r="C215" s="27">
        <v>109538.5018</v>
      </c>
      <c r="D215" s="27">
        <v>20916.920699999999</v>
      </c>
      <c r="E215" s="27">
        <v>23023.703300000001</v>
      </c>
      <c r="F215" s="28">
        <v>37268.698118108026</v>
      </c>
      <c r="G215" s="28">
        <v>28329.179681891968</v>
      </c>
      <c r="H215" s="27">
        <v>65597.877799999987</v>
      </c>
      <c r="I215" s="13">
        <v>42468</v>
      </c>
      <c r="J215" s="13">
        <v>4401</v>
      </c>
      <c r="K215" s="13">
        <v>823</v>
      </c>
      <c r="L215" s="13">
        <v>504</v>
      </c>
      <c r="M215" s="17">
        <v>380.14503686759303</v>
      </c>
      <c r="N215" s="14">
        <v>123040.70999999999</v>
      </c>
      <c r="O215" s="17">
        <v>11016</v>
      </c>
      <c r="P215" s="17">
        <v>3790899</v>
      </c>
      <c r="Q215" s="21">
        <v>55.023526999999994</v>
      </c>
      <c r="R215" s="21">
        <v>0.18712264664272502</v>
      </c>
      <c r="S215" s="21">
        <v>3.3831425306924499</v>
      </c>
      <c r="T215" s="21">
        <v>7.4729449879545641E-3</v>
      </c>
    </row>
    <row r="216" spans="1:20" x14ac:dyDescent="0.45">
      <c r="A216" s="2" t="s">
        <v>30</v>
      </c>
      <c r="B216" s="2">
        <v>2007</v>
      </c>
      <c r="C216" s="27">
        <v>44713.3609</v>
      </c>
      <c r="D216" s="27">
        <v>9483.1193599999988</v>
      </c>
      <c r="E216" s="27">
        <v>6775.0186400000002</v>
      </c>
      <c r="F216" s="28">
        <v>11930.129481163704</v>
      </c>
      <c r="G216" s="28">
        <v>16525.093418836295</v>
      </c>
      <c r="H216" s="27">
        <v>28455.222899999997</v>
      </c>
      <c r="I216" s="13">
        <v>1331</v>
      </c>
      <c r="J216" s="13">
        <v>1290</v>
      </c>
      <c r="K216" s="13">
        <v>78</v>
      </c>
      <c r="L216" s="13">
        <v>4406</v>
      </c>
      <c r="M216" s="17">
        <v>199.23594114833884</v>
      </c>
      <c r="N216" s="14">
        <v>29634.748</v>
      </c>
      <c r="O216" s="17">
        <v>7105</v>
      </c>
      <c r="P216" s="17">
        <v>4178868</v>
      </c>
      <c r="Q216" s="21">
        <v>47.597432999999988</v>
      </c>
      <c r="R216" s="21">
        <v>0.22861738658955361</v>
      </c>
      <c r="S216" s="21">
        <v>1.6791174498471082</v>
      </c>
      <c r="T216" s="21">
        <v>3.9544425473205412E-3</v>
      </c>
    </row>
    <row r="217" spans="1:20" x14ac:dyDescent="0.45">
      <c r="A217" s="2" t="s">
        <v>31</v>
      </c>
      <c r="B217" s="2">
        <v>2007</v>
      </c>
      <c r="C217" s="27">
        <v>74655.355839999989</v>
      </c>
      <c r="D217" s="27">
        <v>17379.36304</v>
      </c>
      <c r="E217" s="27">
        <v>13998.762959999998</v>
      </c>
      <c r="F217" s="28">
        <v>24012.743641758731</v>
      </c>
      <c r="G217" s="28">
        <v>19264.486198241266</v>
      </c>
      <c r="H217" s="27">
        <v>43277.229839999993</v>
      </c>
      <c r="I217" s="13">
        <v>1029</v>
      </c>
      <c r="J217" s="13">
        <v>8865</v>
      </c>
      <c r="K217" s="13">
        <v>578</v>
      </c>
      <c r="L217" s="13">
        <v>2266</v>
      </c>
      <c r="M217" s="17">
        <v>373.64654403086047</v>
      </c>
      <c r="N217" s="14">
        <v>75562.448000000004</v>
      </c>
      <c r="O217" s="17">
        <v>11004</v>
      </c>
      <c r="P217" s="17">
        <v>1906850</v>
      </c>
      <c r="Q217" s="21">
        <v>46.512843000000004</v>
      </c>
      <c r="R217" s="21">
        <v>0.18526084491068895</v>
      </c>
      <c r="S217" s="21">
        <v>2.1821831735513206</v>
      </c>
      <c r="T217" s="21">
        <v>1.0102780081412415E-2</v>
      </c>
    </row>
    <row r="218" spans="1:20" x14ac:dyDescent="0.45">
      <c r="A218" s="2" t="s">
        <v>32</v>
      </c>
      <c r="B218" s="2">
        <v>2007</v>
      </c>
      <c r="C218" s="27">
        <v>221414.25487999996</v>
      </c>
      <c r="D218" s="27">
        <v>40937.876329999999</v>
      </c>
      <c r="E218" s="27">
        <v>29324.809669999999</v>
      </c>
      <c r="F218" s="28">
        <v>78699.398789380255</v>
      </c>
      <c r="G218" s="28">
        <v>72452.170090619751</v>
      </c>
      <c r="H218" s="27">
        <v>151151.56888000001</v>
      </c>
      <c r="I218" s="13">
        <v>25417</v>
      </c>
      <c r="J218" s="13">
        <v>9768</v>
      </c>
      <c r="K218" s="13">
        <v>4663</v>
      </c>
      <c r="L218" s="13">
        <v>3116</v>
      </c>
      <c r="M218" s="17">
        <v>576.67295395816438</v>
      </c>
      <c r="N218" s="14">
        <v>215462.50699999998</v>
      </c>
      <c r="O218" s="17">
        <v>19245</v>
      </c>
      <c r="P218" s="17">
        <v>8293729</v>
      </c>
      <c r="Q218" s="21">
        <v>70.989762999999996</v>
      </c>
      <c r="R218" s="21">
        <v>0.13610168227551533</v>
      </c>
      <c r="S218" s="21">
        <v>4.0893426235063783</v>
      </c>
      <c r="T218" s="21">
        <v>8.7357773675290993E-3</v>
      </c>
    </row>
    <row r="219" spans="1:20" x14ac:dyDescent="0.45">
      <c r="A219" s="2" t="s">
        <v>33</v>
      </c>
      <c r="B219" s="2">
        <v>2007</v>
      </c>
      <c r="C219" s="27">
        <v>127588.56993999999</v>
      </c>
      <c r="D219" s="27">
        <v>18112.652999999998</v>
      </c>
      <c r="E219" s="27">
        <v>20501.429</v>
      </c>
      <c r="F219" s="28">
        <v>41090.766468568188</v>
      </c>
      <c r="G219" s="28">
        <v>47883.721471431796</v>
      </c>
      <c r="H219" s="27">
        <v>88974.487939999992</v>
      </c>
      <c r="I219" s="13">
        <v>5920</v>
      </c>
      <c r="J219" s="13">
        <v>3691</v>
      </c>
      <c r="K219" s="13">
        <v>3227</v>
      </c>
      <c r="L219" s="13">
        <v>4218</v>
      </c>
      <c r="M219" s="17">
        <v>297.29016944682536</v>
      </c>
      <c r="N219" s="14">
        <v>90563.264999999999</v>
      </c>
      <c r="O219" s="17">
        <v>13529</v>
      </c>
      <c r="P219" s="17">
        <v>3494804</v>
      </c>
      <c r="Q219" s="21">
        <v>60.925838999999989</v>
      </c>
      <c r="R219" s="21">
        <v>0.22637687587787389</v>
      </c>
      <c r="S219" s="21">
        <v>3.0372360461651406</v>
      </c>
      <c r="T219" s="21">
        <v>1.3701403990447475E-2</v>
      </c>
    </row>
    <row r="220" spans="1:20" x14ac:dyDescent="0.45">
      <c r="A220" s="2" t="s">
        <v>34</v>
      </c>
      <c r="B220" s="2">
        <v>2007</v>
      </c>
      <c r="C220" s="27">
        <v>46385.450539999998</v>
      </c>
      <c r="D220" s="27">
        <v>9008.6580999999987</v>
      </c>
      <c r="E220" s="27">
        <v>5911.8189000000002</v>
      </c>
      <c r="F220" s="28">
        <v>16680.97654668723</v>
      </c>
      <c r="G220" s="28">
        <v>14783.996993312769</v>
      </c>
      <c r="H220" s="27">
        <v>31464.973539999999</v>
      </c>
      <c r="I220" s="13">
        <v>525</v>
      </c>
      <c r="J220" s="13">
        <v>511</v>
      </c>
      <c r="K220" s="13">
        <v>17532</v>
      </c>
      <c r="L220" s="13">
        <v>5371</v>
      </c>
      <c r="M220" s="17">
        <v>172.38649174951317</v>
      </c>
      <c r="N220" s="14">
        <v>47413.99</v>
      </c>
      <c r="O220" s="17">
        <v>8361</v>
      </c>
      <c r="P220" s="17">
        <v>2003124</v>
      </c>
      <c r="Q220" s="21">
        <v>52.25849199999999</v>
      </c>
      <c r="R220" s="21">
        <v>0.12468511719853149</v>
      </c>
      <c r="S220" s="21">
        <v>1.9950934752645892</v>
      </c>
      <c r="T220" s="21">
        <v>7.3804702022005472E-3</v>
      </c>
    </row>
    <row r="221" spans="1:20" x14ac:dyDescent="0.45">
      <c r="A221" s="2" t="s">
        <v>35</v>
      </c>
      <c r="B221" s="2">
        <v>2007</v>
      </c>
      <c r="C221" s="27">
        <v>31363.504120000001</v>
      </c>
      <c r="D221" s="27">
        <v>5687.4292800000003</v>
      </c>
      <c r="E221" s="27">
        <v>4874.6027199999999</v>
      </c>
      <c r="F221" s="28">
        <v>12591.814518158875</v>
      </c>
      <c r="G221" s="28">
        <v>8209.6576018411251</v>
      </c>
      <c r="H221" s="27">
        <v>20801.472119999999</v>
      </c>
      <c r="I221" s="13">
        <v>1327</v>
      </c>
      <c r="J221" s="13">
        <v>502</v>
      </c>
      <c r="K221" s="13">
        <v>115</v>
      </c>
      <c r="L221" s="13">
        <v>3903</v>
      </c>
      <c r="M221" s="17">
        <v>108.67947701046489</v>
      </c>
      <c r="N221" s="14">
        <v>23697.621999999999</v>
      </c>
      <c r="O221" s="17">
        <v>7657</v>
      </c>
      <c r="P221" s="17">
        <v>1755382</v>
      </c>
      <c r="Q221" s="21">
        <v>52.33213700000001</v>
      </c>
      <c r="R221" s="21">
        <v>0.20570007910498361</v>
      </c>
      <c r="S221" s="21">
        <v>1.6444840692384584</v>
      </c>
      <c r="T221" s="21">
        <v>4.6768495984584125E-3</v>
      </c>
    </row>
    <row r="222" spans="1:20" x14ac:dyDescent="0.45">
      <c r="A222" s="2" t="s">
        <v>36</v>
      </c>
      <c r="B222" s="2">
        <v>2007</v>
      </c>
      <c r="C222" s="27">
        <v>28492.500659999998</v>
      </c>
      <c r="D222" s="27">
        <v>9032.8270499999999</v>
      </c>
      <c r="E222" s="27">
        <v>6743.2709500000001</v>
      </c>
      <c r="F222" s="28">
        <v>6482.6963249750288</v>
      </c>
      <c r="G222" s="28">
        <v>6233.7063350249691</v>
      </c>
      <c r="H222" s="27">
        <v>12716.402659999998</v>
      </c>
      <c r="I222" s="13">
        <v>0</v>
      </c>
      <c r="J222" s="13">
        <v>958</v>
      </c>
      <c r="K222" s="13">
        <v>1045</v>
      </c>
      <c r="L222" s="13">
        <v>76</v>
      </c>
      <c r="M222" s="17">
        <v>146.56187538020336</v>
      </c>
      <c r="N222" s="14">
        <v>20072.949000000001</v>
      </c>
      <c r="O222" s="17">
        <v>3900</v>
      </c>
      <c r="P222" s="17">
        <v>913246</v>
      </c>
      <c r="Q222" s="21">
        <v>61.631491999999994</v>
      </c>
      <c r="R222" s="21">
        <v>0.33593822960442932</v>
      </c>
      <c r="S222" s="21">
        <v>1.662229826916674</v>
      </c>
      <c r="T222" s="21">
        <v>6.8258786077628249E-3</v>
      </c>
    </row>
    <row r="223" spans="1:20" x14ac:dyDescent="0.45">
      <c r="A223" s="2" t="s">
        <v>37</v>
      </c>
      <c r="B223" s="2">
        <v>2007</v>
      </c>
      <c r="C223" s="27">
        <v>28235.653679999999</v>
      </c>
      <c r="D223" s="27">
        <v>5140.9566000000004</v>
      </c>
      <c r="E223" s="27">
        <v>2801.9913999999999</v>
      </c>
      <c r="F223" s="28">
        <v>10614.447613089158</v>
      </c>
      <c r="G223" s="28">
        <v>9678.2580669108393</v>
      </c>
      <c r="H223" s="27">
        <v>20292.705679999999</v>
      </c>
      <c r="I223" s="13">
        <v>0</v>
      </c>
      <c r="J223" s="13">
        <v>817</v>
      </c>
      <c r="K223" s="13">
        <v>0</v>
      </c>
      <c r="L223" s="13">
        <v>3926</v>
      </c>
      <c r="M223" s="17">
        <v>103.94455424100497</v>
      </c>
      <c r="N223" s="14">
        <v>19040.579999999998</v>
      </c>
      <c r="O223" s="17">
        <v>2574</v>
      </c>
      <c r="P223" s="17">
        <v>3005846</v>
      </c>
      <c r="Q223" s="21">
        <v>49.458643000000002</v>
      </c>
      <c r="R223" s="21">
        <v>0.14715893108298173</v>
      </c>
      <c r="S223" s="21">
        <v>4.1237170214021592</v>
      </c>
      <c r="T223" s="21">
        <v>3.2198116826047773E-3</v>
      </c>
    </row>
    <row r="224" spans="1:20" x14ac:dyDescent="0.45">
      <c r="A224" s="2" t="s">
        <v>38</v>
      </c>
      <c r="B224" s="2">
        <v>2007</v>
      </c>
      <c r="C224" s="27">
        <v>89651.834480000005</v>
      </c>
      <c r="D224" s="27">
        <v>9833.8436299999994</v>
      </c>
      <c r="E224" s="27">
        <v>14219.952369999999</v>
      </c>
      <c r="F224" s="28">
        <v>39485.077446061172</v>
      </c>
      <c r="G224" s="28">
        <v>26112.961033938827</v>
      </c>
      <c r="H224" s="27">
        <v>65598.038480000003</v>
      </c>
      <c r="I224" s="13">
        <v>174</v>
      </c>
      <c r="J224" s="13">
        <v>576</v>
      </c>
      <c r="K224" s="13">
        <v>1470</v>
      </c>
      <c r="L224" s="13">
        <v>18305</v>
      </c>
      <c r="M224" s="17">
        <v>174.5702400760637</v>
      </c>
      <c r="N224" s="14">
        <v>57846.138999999996</v>
      </c>
      <c r="O224" s="17">
        <v>6448</v>
      </c>
      <c r="P224" s="17">
        <v>2835807</v>
      </c>
      <c r="Q224" s="21">
        <v>56.33173</v>
      </c>
      <c r="R224" s="21">
        <v>0.24582370778454202</v>
      </c>
      <c r="S224" s="21">
        <v>6.1236162292278493</v>
      </c>
      <c r="T224" s="21">
        <v>9.20829980105798E-3</v>
      </c>
    </row>
    <row r="225" spans="1:20" x14ac:dyDescent="0.45">
      <c r="A225" s="2" t="s">
        <v>39</v>
      </c>
      <c r="B225" s="2">
        <v>2007</v>
      </c>
      <c r="C225" s="27">
        <v>68677.631359999999</v>
      </c>
      <c r="D225" s="27">
        <v>11249.84952</v>
      </c>
      <c r="E225" s="27">
        <v>12142.48048</v>
      </c>
      <c r="F225" s="28">
        <v>18084.267467003458</v>
      </c>
      <c r="G225" s="28">
        <v>27201.03389299654</v>
      </c>
      <c r="H225" s="27">
        <v>45285.301359999998</v>
      </c>
      <c r="I225" s="13">
        <v>0</v>
      </c>
      <c r="J225" s="13">
        <v>714</v>
      </c>
      <c r="K225" s="13">
        <v>1898</v>
      </c>
      <c r="L225" s="13">
        <v>6410</v>
      </c>
      <c r="M225" s="17">
        <v>208.33366395556436</v>
      </c>
      <c r="N225" s="14">
        <v>53570.712</v>
      </c>
      <c r="O225" s="17">
        <v>4274</v>
      </c>
      <c r="P225" s="17">
        <v>17156216</v>
      </c>
      <c r="Q225" s="21">
        <v>53.999192000000001</v>
      </c>
      <c r="R225" s="21">
        <v>0.22666266746650671</v>
      </c>
      <c r="S225" s="21">
        <v>4.2312277648580858</v>
      </c>
      <c r="T225" s="21">
        <v>1.5854914564491691E-3</v>
      </c>
    </row>
    <row r="226" spans="1:20" x14ac:dyDescent="0.45">
      <c r="A226" s="2" t="s">
        <v>40</v>
      </c>
      <c r="B226" s="2">
        <v>2007</v>
      </c>
      <c r="C226" s="27">
        <v>111419.52899999999</v>
      </c>
      <c r="D226" s="27">
        <v>16304.413839999999</v>
      </c>
      <c r="E226" s="27">
        <v>13536.54016</v>
      </c>
      <c r="F226" s="28">
        <v>50936.08504421667</v>
      </c>
      <c r="G226" s="28">
        <v>30642.489955783327</v>
      </c>
      <c r="H226" s="27">
        <v>81578.574999999997</v>
      </c>
      <c r="I226" s="13">
        <v>14796</v>
      </c>
      <c r="J226" s="13">
        <v>3311</v>
      </c>
      <c r="K226" s="13">
        <v>3524</v>
      </c>
      <c r="L226" s="13">
        <v>1616</v>
      </c>
      <c r="M226" s="17">
        <v>307.50441941512196</v>
      </c>
      <c r="N226" s="14">
        <v>74110.971999999994</v>
      </c>
      <c r="O226" s="17">
        <v>17026</v>
      </c>
      <c r="P226" s="17">
        <v>5486735</v>
      </c>
      <c r="Q226" s="21">
        <v>53.021722000000004</v>
      </c>
      <c r="R226" s="21">
        <v>0.1826523090265231</v>
      </c>
      <c r="S226" s="21">
        <v>2.9916648093631313</v>
      </c>
      <c r="T226" s="21">
        <v>5.5848314080748068E-3</v>
      </c>
    </row>
    <row r="227" spans="1:20" x14ac:dyDescent="0.45">
      <c r="A227" s="2" t="s">
        <v>41</v>
      </c>
      <c r="B227" s="2">
        <v>2007</v>
      </c>
      <c r="C227" s="27">
        <v>36809.565259999996</v>
      </c>
      <c r="D227" s="27">
        <v>8527.9303199999995</v>
      </c>
      <c r="E227" s="27">
        <v>6518.4126799999995</v>
      </c>
      <c r="F227" s="28">
        <v>9973.3931749172934</v>
      </c>
      <c r="G227" s="28">
        <v>11789.829085082707</v>
      </c>
      <c r="H227" s="27">
        <v>21763.222259999999</v>
      </c>
      <c r="I227" s="13">
        <v>4071</v>
      </c>
      <c r="J227" s="13">
        <v>467</v>
      </c>
      <c r="K227" s="13">
        <v>109</v>
      </c>
      <c r="L227" s="13">
        <v>1604</v>
      </c>
      <c r="M227" s="17">
        <v>173.22272690184133</v>
      </c>
      <c r="N227" s="14">
        <v>20304.595999999998</v>
      </c>
      <c r="O227" s="17">
        <v>5612</v>
      </c>
      <c r="P227" s="17">
        <v>1174000</v>
      </c>
      <c r="Q227" s="21">
        <v>49.231012999999997</v>
      </c>
      <c r="R227" s="21">
        <v>0.32103139013452914</v>
      </c>
      <c r="S227" s="21">
        <v>1.777154877925391</v>
      </c>
      <c r="T227" s="21">
        <v>1.0042443854414572E-2</v>
      </c>
    </row>
    <row r="228" spans="1:20" x14ac:dyDescent="0.45">
      <c r="A228" s="2" t="s">
        <v>42</v>
      </c>
      <c r="B228" s="2">
        <v>2007</v>
      </c>
      <c r="C228" s="27">
        <v>15479.964759999999</v>
      </c>
      <c r="D228" s="27">
        <v>4108.1858999999995</v>
      </c>
      <c r="E228" s="27">
        <v>2352.4891000000002</v>
      </c>
      <c r="F228" s="28">
        <v>5289.3404325992524</v>
      </c>
      <c r="G228" s="28">
        <v>3729.9493274007473</v>
      </c>
      <c r="H228" s="27">
        <v>9019.2897599999997</v>
      </c>
      <c r="I228" s="13">
        <v>0</v>
      </c>
      <c r="J228" s="13">
        <v>245.89099999999996</v>
      </c>
      <c r="K228" s="13">
        <v>0</v>
      </c>
      <c r="L228" s="13">
        <v>938</v>
      </c>
      <c r="M228" s="17">
        <v>84.246801032456489</v>
      </c>
      <c r="N228" s="14">
        <v>11737.673999999999</v>
      </c>
      <c r="O228" s="17">
        <v>3737</v>
      </c>
      <c r="P228" s="17">
        <v>706000</v>
      </c>
      <c r="Q228" s="21">
        <v>48.763701999999988</v>
      </c>
      <c r="R228" s="21">
        <v>0.20042208532968289</v>
      </c>
      <c r="S228" s="21">
        <v>1.4153974933367013</v>
      </c>
      <c r="T228" s="21">
        <v>5.2832143447602651E-3</v>
      </c>
    </row>
    <row r="229" spans="1:20" x14ac:dyDescent="0.45">
      <c r="A229" s="2" t="s">
        <v>43</v>
      </c>
      <c r="B229" s="2">
        <v>2007</v>
      </c>
      <c r="C229" s="27">
        <v>21058.720799999999</v>
      </c>
      <c r="D229" s="27">
        <v>5396.7056000000002</v>
      </c>
      <c r="E229" s="27">
        <v>2528.8353999999999</v>
      </c>
      <c r="F229" s="28">
        <v>8492.3124318005994</v>
      </c>
      <c r="G229" s="28">
        <v>4640.8673681994005</v>
      </c>
      <c r="H229" s="27">
        <v>13133.1798</v>
      </c>
      <c r="I229" s="13">
        <v>160</v>
      </c>
      <c r="J229" s="13">
        <v>523</v>
      </c>
      <c r="K229" s="13">
        <v>68</v>
      </c>
      <c r="L229" s="13">
        <v>52</v>
      </c>
      <c r="M229" s="17">
        <v>88.566594150350511</v>
      </c>
      <c r="N229" s="14">
        <v>9812.1919999999991</v>
      </c>
      <c r="O229" s="17">
        <v>2937</v>
      </c>
      <c r="P229" s="17">
        <v>500443</v>
      </c>
      <c r="Q229" s="21">
        <v>60.933872999999991</v>
      </c>
      <c r="R229" s="21">
        <v>0.25772379912663756</v>
      </c>
      <c r="S229" s="21">
        <v>2.8914921456590394</v>
      </c>
      <c r="T229" s="21">
        <v>9.2735183990972012E-3</v>
      </c>
    </row>
    <row r="230" spans="1:20" x14ac:dyDescent="0.45">
      <c r="A230" s="2" t="s">
        <v>44</v>
      </c>
      <c r="B230" s="2">
        <v>2007</v>
      </c>
      <c r="C230" s="27">
        <v>28150.279040000001</v>
      </c>
      <c r="D230" s="27">
        <v>8487.0372599999992</v>
      </c>
      <c r="E230" s="27">
        <v>5008.7437399999999</v>
      </c>
      <c r="F230" s="28">
        <v>6884.5887390935204</v>
      </c>
      <c r="G230" s="28">
        <v>7769.90930090648</v>
      </c>
      <c r="H230" s="27">
        <v>14654.49804</v>
      </c>
      <c r="I230" s="13">
        <v>0</v>
      </c>
      <c r="J230" s="13">
        <v>2246</v>
      </c>
      <c r="K230" s="13">
        <v>0</v>
      </c>
      <c r="L230" s="13">
        <v>2267</v>
      </c>
      <c r="M230" s="17">
        <v>157.55648909990308</v>
      </c>
      <c r="N230" s="14">
        <v>18450.080999999998</v>
      </c>
      <c r="O230" s="17">
        <v>5353</v>
      </c>
      <c r="P230" s="17">
        <v>612814</v>
      </c>
      <c r="Q230" s="21">
        <v>53.866630999999991</v>
      </c>
      <c r="R230" s="21">
        <v>0.27147543363088761</v>
      </c>
      <c r="S230" s="21">
        <v>1.286117829085283</v>
      </c>
      <c r="T230" s="21">
        <v>1.2679066243438434E-2</v>
      </c>
    </row>
    <row r="231" spans="1:20" x14ac:dyDescent="0.45">
      <c r="A231" s="2" t="s">
        <v>45</v>
      </c>
      <c r="B231" s="2">
        <v>2007</v>
      </c>
      <c r="C231" s="27">
        <v>84229.661099999983</v>
      </c>
      <c r="D231" s="27">
        <v>11478.01512</v>
      </c>
      <c r="E231" s="27">
        <v>17523.385879999998</v>
      </c>
      <c r="F231" s="28">
        <v>27422.641399286607</v>
      </c>
      <c r="G231" s="28">
        <v>27805.618700713389</v>
      </c>
      <c r="H231" s="27">
        <v>55228.260099999992</v>
      </c>
      <c r="I231" s="13">
        <v>3769</v>
      </c>
      <c r="J231" s="13">
        <v>3679</v>
      </c>
      <c r="K231" s="13">
        <v>1209</v>
      </c>
      <c r="L231" s="13">
        <v>1707</v>
      </c>
      <c r="M231" s="17">
        <v>225.56918056944369</v>
      </c>
      <c r="N231" s="14">
        <v>47825.063000000002</v>
      </c>
      <c r="O231" s="17">
        <v>18244</v>
      </c>
      <c r="P231" s="17">
        <v>2721776</v>
      </c>
      <c r="Q231" s="21">
        <v>50.884678000000008</v>
      </c>
      <c r="R231" s="21">
        <v>0.3664059131506005</v>
      </c>
      <c r="S231" s="21">
        <v>1.5031046590268915</v>
      </c>
      <c r="T231" s="21">
        <v>1.0215983497801945E-2</v>
      </c>
    </row>
    <row r="232" spans="1:20" x14ac:dyDescent="0.45">
      <c r="A232" s="2" t="s">
        <v>46</v>
      </c>
      <c r="B232" s="2">
        <v>2007</v>
      </c>
      <c r="C232" s="27">
        <v>55288.916799999992</v>
      </c>
      <c r="D232" s="27">
        <v>8197.0902000000006</v>
      </c>
      <c r="E232" s="27">
        <v>12836.939439999998</v>
      </c>
      <c r="F232" s="28">
        <v>20251.985984855819</v>
      </c>
      <c r="G232" s="28">
        <v>14002.901175144179</v>
      </c>
      <c r="H232" s="27">
        <v>34254.887159999998</v>
      </c>
      <c r="I232" s="13">
        <v>0</v>
      </c>
      <c r="J232" s="13">
        <v>1256</v>
      </c>
      <c r="K232" s="13">
        <v>53</v>
      </c>
      <c r="L232" s="13">
        <v>3340</v>
      </c>
      <c r="M232" s="17">
        <v>155.71156047310188</v>
      </c>
      <c r="N232" s="14">
        <v>43812.08</v>
      </c>
      <c r="O232" s="17">
        <v>5617</v>
      </c>
      <c r="P232" s="17">
        <v>3007851</v>
      </c>
      <c r="Q232" s="21">
        <v>52.642784999999996</v>
      </c>
      <c r="R232" s="21">
        <v>0.29299999999999993</v>
      </c>
      <c r="S232" s="21">
        <v>3.605480858973797</v>
      </c>
      <c r="T232" s="21">
        <v>4.6554504113216315E-3</v>
      </c>
    </row>
    <row r="233" spans="1:20" x14ac:dyDescent="0.45">
      <c r="A233" s="2" t="s">
        <v>47</v>
      </c>
      <c r="B233" s="2">
        <v>2007</v>
      </c>
      <c r="C233" s="27">
        <v>50989.414579999997</v>
      </c>
      <c r="D233" s="27">
        <v>7797.2647999999999</v>
      </c>
      <c r="E233" s="27">
        <v>9477.1741999999995</v>
      </c>
      <c r="F233" s="28">
        <v>14692.047957610355</v>
      </c>
      <c r="G233" s="28">
        <v>19022.927622389638</v>
      </c>
      <c r="H233" s="27">
        <v>33714.975579999998</v>
      </c>
      <c r="I233" s="13">
        <v>1006</v>
      </c>
      <c r="J233" s="13">
        <v>728</v>
      </c>
      <c r="K233" s="13">
        <v>283</v>
      </c>
      <c r="L233" s="13">
        <v>2065</v>
      </c>
      <c r="M233" s="17">
        <v>151.39351081530782</v>
      </c>
      <c r="N233" s="14">
        <v>26887.119999999999</v>
      </c>
      <c r="O233" s="17">
        <v>3573</v>
      </c>
      <c r="P233" s="17">
        <v>8505313</v>
      </c>
      <c r="Q233" s="21">
        <v>51.503295999999999</v>
      </c>
      <c r="R233" s="21">
        <v>0.35248007968127487</v>
      </c>
      <c r="S233" s="21">
        <v>4.1119641638987838</v>
      </c>
      <c r="T233" s="21">
        <v>2.2365934824961336E-3</v>
      </c>
    </row>
    <row r="234" spans="1:20" x14ac:dyDescent="0.45">
      <c r="A234" s="2" t="s">
        <v>48</v>
      </c>
      <c r="B234" s="2">
        <v>2007</v>
      </c>
      <c r="C234" s="27">
        <v>77968.818459999995</v>
      </c>
      <c r="D234" s="27">
        <v>12461.912319999999</v>
      </c>
      <c r="E234" s="27">
        <v>16480.572680000001</v>
      </c>
      <c r="F234" s="28">
        <v>26191.730335003474</v>
      </c>
      <c r="G234" s="28">
        <v>22834.603124996524</v>
      </c>
      <c r="H234" s="27">
        <v>49026.333460000002</v>
      </c>
      <c r="I234" s="13">
        <v>410</v>
      </c>
      <c r="J234" s="13">
        <v>1289</v>
      </c>
      <c r="K234" s="13">
        <v>2753</v>
      </c>
      <c r="L234" s="13">
        <v>13626</v>
      </c>
      <c r="M234" s="17">
        <v>261.37781896818046</v>
      </c>
      <c r="N234" s="14">
        <v>77886.952000000005</v>
      </c>
      <c r="O234" s="17">
        <v>8951</v>
      </c>
      <c r="P234" s="17">
        <v>3041756</v>
      </c>
      <c r="Q234" s="21">
        <v>47.677772999999988</v>
      </c>
      <c r="R234" s="21">
        <v>0.21159606656580937</v>
      </c>
      <c r="S234" s="21">
        <v>2.9261233756008798</v>
      </c>
      <c r="T234" s="21">
        <v>7.5070462998993092E-3</v>
      </c>
    </row>
    <row r="235" spans="1:20" x14ac:dyDescent="0.45">
      <c r="A235" s="2" t="s">
        <v>49</v>
      </c>
      <c r="B235" s="2">
        <v>2007</v>
      </c>
      <c r="C235" s="27">
        <v>178197.11935999998</v>
      </c>
      <c r="D235" s="27">
        <v>22299.9738</v>
      </c>
      <c r="E235" s="27">
        <v>36267.886200000001</v>
      </c>
      <c r="F235" s="28">
        <v>71755.220833277475</v>
      </c>
      <c r="G235" s="28">
        <v>47874.038526722514</v>
      </c>
      <c r="H235" s="27">
        <v>119629.25935999998</v>
      </c>
      <c r="I235" s="13">
        <v>32527</v>
      </c>
      <c r="J235" s="13">
        <v>7769</v>
      </c>
      <c r="K235" s="13">
        <v>5104</v>
      </c>
      <c r="L235" s="13">
        <v>7323</v>
      </c>
      <c r="M235" s="17">
        <v>386.83917123478585</v>
      </c>
      <c r="N235" s="14">
        <v>148666.492</v>
      </c>
      <c r="O235" s="17">
        <v>13009</v>
      </c>
      <c r="P235" s="17">
        <v>7572159</v>
      </c>
      <c r="Q235" s="21">
        <v>57.646628</v>
      </c>
      <c r="R235" s="21">
        <v>0.24395467809921823</v>
      </c>
      <c r="S235" s="21">
        <v>5.5158137315149105</v>
      </c>
      <c r="T235" s="21">
        <v>6.3223762901337011E-3</v>
      </c>
    </row>
    <row r="236" spans="1:20" x14ac:dyDescent="0.45">
      <c r="A236" s="2" t="s">
        <v>50</v>
      </c>
      <c r="B236" s="2">
        <v>2007</v>
      </c>
      <c r="C236" s="27">
        <v>51386.561979999999</v>
      </c>
      <c r="D236" s="27">
        <v>11837.724079999998</v>
      </c>
      <c r="E236" s="27">
        <v>11345.72192</v>
      </c>
      <c r="F236" s="28">
        <v>14821.483263223694</v>
      </c>
      <c r="G236" s="28">
        <v>13381.632716776305</v>
      </c>
      <c r="H236" s="27">
        <v>28203.115979999999</v>
      </c>
      <c r="I236" s="13">
        <v>2431</v>
      </c>
      <c r="J236" s="13">
        <v>1698</v>
      </c>
      <c r="K236" s="13">
        <v>82</v>
      </c>
      <c r="L236" s="13">
        <v>632</v>
      </c>
      <c r="M236" s="17">
        <v>232.90181511630971</v>
      </c>
      <c r="N236" s="14">
        <v>42277.585999999996</v>
      </c>
      <c r="O236" s="17">
        <v>9374</v>
      </c>
      <c r="P236" s="17">
        <v>5006474</v>
      </c>
      <c r="Q236" s="21">
        <v>50.827100999999992</v>
      </c>
      <c r="R236" s="21">
        <v>0.26836257680369929</v>
      </c>
      <c r="S236" s="21">
        <v>1.5811268682764767</v>
      </c>
      <c r="T236" s="21">
        <v>2.6728657168251157E-3</v>
      </c>
    </row>
    <row r="237" spans="1:20" x14ac:dyDescent="0.45">
      <c r="A237" s="2" t="s">
        <v>51</v>
      </c>
      <c r="B237" s="2">
        <v>2007</v>
      </c>
      <c r="C237" s="27">
        <v>10374.866579999998</v>
      </c>
      <c r="D237" s="27">
        <v>3468.0099999999998</v>
      </c>
      <c r="E237" s="27">
        <v>1225.1849999999999</v>
      </c>
      <c r="F237" s="28">
        <v>2927.0797768033462</v>
      </c>
      <c r="G237" s="28">
        <v>2754.591803196653</v>
      </c>
      <c r="H237" s="27">
        <v>5681.6715799999993</v>
      </c>
      <c r="I237" s="13">
        <v>0</v>
      </c>
      <c r="J237" s="13">
        <v>205</v>
      </c>
      <c r="K237" s="13">
        <v>416</v>
      </c>
      <c r="L237" s="13">
        <v>570</v>
      </c>
      <c r="M237" s="17">
        <v>70.556826849733042</v>
      </c>
      <c r="N237" s="14">
        <v>6192.875</v>
      </c>
      <c r="O237" s="17">
        <v>1652</v>
      </c>
      <c r="P237" s="17">
        <v>458412</v>
      </c>
      <c r="Q237" s="21">
        <v>49.152011999999985</v>
      </c>
      <c r="R237" s="21">
        <v>0.19783783783783782</v>
      </c>
      <c r="S237" s="21">
        <v>1.7718400585976672</v>
      </c>
      <c r="T237" s="21">
        <v>6.0089871190035452E-3</v>
      </c>
    </row>
    <row r="238" spans="1:20" x14ac:dyDescent="0.45">
      <c r="A238" s="2" t="s">
        <v>26</v>
      </c>
      <c r="B238" s="2">
        <v>2008</v>
      </c>
      <c r="C238" s="27">
        <v>51862.255120000002</v>
      </c>
      <c r="D238" s="27">
        <v>9303.3719999999994</v>
      </c>
      <c r="E238" s="27">
        <v>7874.6589999999997</v>
      </c>
      <c r="F238" s="28">
        <v>17638.469486092003</v>
      </c>
      <c r="G238" s="28">
        <v>17045.754633908</v>
      </c>
      <c r="H238" s="27">
        <v>34684.224119999999</v>
      </c>
      <c r="I238" s="13">
        <v>124</v>
      </c>
      <c r="J238" s="13">
        <v>1561</v>
      </c>
      <c r="K238" s="13">
        <v>7455</v>
      </c>
      <c r="L238" s="13">
        <v>3290</v>
      </c>
      <c r="M238" s="17">
        <v>174.32502549965542</v>
      </c>
      <c r="N238" s="14">
        <v>31343.311999999998</v>
      </c>
      <c r="O238" s="17">
        <v>8140</v>
      </c>
      <c r="P238" s="17">
        <v>4290619.8</v>
      </c>
      <c r="Q238" s="21">
        <v>53.367965806024728</v>
      </c>
      <c r="R238" s="21">
        <v>0.25123889268626109</v>
      </c>
      <c r="S238" s="21">
        <v>2.1668881432545457</v>
      </c>
      <c r="T238" s="21">
        <v>3.9727954068332974E-3</v>
      </c>
    </row>
    <row r="239" spans="1:20" x14ac:dyDescent="0.45">
      <c r="A239" s="2" t="s">
        <v>27</v>
      </c>
      <c r="B239" s="2">
        <v>2008</v>
      </c>
      <c r="C239" s="27">
        <v>31917.073499999999</v>
      </c>
      <c r="D239" s="27">
        <v>6656.1689999999999</v>
      </c>
      <c r="E239" s="27">
        <v>8287.0709999999999</v>
      </c>
      <c r="F239" s="28">
        <v>8798.718527469</v>
      </c>
      <c r="G239" s="28">
        <v>8175.1149725310006</v>
      </c>
      <c r="H239" s="27">
        <v>16973.833500000001</v>
      </c>
      <c r="I239" s="13">
        <v>1045</v>
      </c>
      <c r="J239" s="13">
        <v>525</v>
      </c>
      <c r="K239" s="13">
        <v>108</v>
      </c>
      <c r="L239" s="13">
        <v>1087</v>
      </c>
      <c r="M239" s="17">
        <v>133.15417154322017</v>
      </c>
      <c r="N239" s="14">
        <v>20022.066999999999</v>
      </c>
      <c r="O239" s="17">
        <v>5942</v>
      </c>
      <c r="P239" s="17">
        <v>1204731</v>
      </c>
      <c r="Q239" s="21">
        <v>49.988437634787061</v>
      </c>
      <c r="R239" s="21">
        <v>0.41389687688089349</v>
      </c>
      <c r="S239" s="21">
        <v>1.480767170560249</v>
      </c>
      <c r="T239" s="21">
        <v>6.7858426258899296E-3</v>
      </c>
    </row>
    <row r="240" spans="1:20" x14ac:dyDescent="0.45">
      <c r="A240" s="3" t="s">
        <v>28</v>
      </c>
      <c r="B240" s="2">
        <v>2008</v>
      </c>
      <c r="C240" s="27">
        <v>23162.50404</v>
      </c>
      <c r="D240" s="27">
        <v>5583.63</v>
      </c>
      <c r="E240" s="27">
        <v>5418.933</v>
      </c>
      <c r="F240" s="28">
        <v>7387.7654233291987</v>
      </c>
      <c r="G240" s="28">
        <v>4772.175616670801</v>
      </c>
      <c r="H240" s="27">
        <v>12159.94104</v>
      </c>
      <c r="I240" s="13">
        <v>60</v>
      </c>
      <c r="J240" s="13">
        <v>1175</v>
      </c>
      <c r="K240" s="13">
        <v>421</v>
      </c>
      <c r="L240" s="13">
        <v>2944</v>
      </c>
      <c r="M240" s="17">
        <v>90.760667545658748</v>
      </c>
      <c r="N240" s="14">
        <v>16515.225999999999</v>
      </c>
      <c r="O240" s="17">
        <v>2967</v>
      </c>
      <c r="P240" s="17">
        <v>441424</v>
      </c>
      <c r="Q240" s="21">
        <v>61.52037166530377</v>
      </c>
      <c r="R240" s="21">
        <v>0.32811739905951032</v>
      </c>
      <c r="S240" s="21">
        <v>2.4899782350283783</v>
      </c>
      <c r="T240" s="21">
        <v>1.0810865781359421E-2</v>
      </c>
    </row>
    <row r="241" spans="1:20" x14ac:dyDescent="0.45">
      <c r="A241" s="2" t="s">
        <v>29</v>
      </c>
      <c r="B241" s="2">
        <v>2008</v>
      </c>
      <c r="C241" s="27">
        <v>127160.10333</v>
      </c>
      <c r="D241" s="27">
        <v>22704.083999999999</v>
      </c>
      <c r="E241" s="27">
        <v>30513.131999999998</v>
      </c>
      <c r="F241" s="28">
        <v>42009.821633026135</v>
      </c>
      <c r="G241" s="28">
        <v>31933.065696973856</v>
      </c>
      <c r="H241" s="27">
        <v>73942.887329999983</v>
      </c>
      <c r="I241" s="13">
        <v>42795</v>
      </c>
      <c r="J241" s="13">
        <v>4724</v>
      </c>
      <c r="K241" s="13">
        <v>731</v>
      </c>
      <c r="L241" s="13">
        <v>192</v>
      </c>
      <c r="M241" s="17">
        <v>383.94648723626898</v>
      </c>
      <c r="N241" s="14">
        <v>119286.15399999999</v>
      </c>
      <c r="O241" s="17">
        <v>17889</v>
      </c>
      <c r="P241" s="17">
        <v>5717877</v>
      </c>
      <c r="Q241" s="21">
        <v>59.133459361560966</v>
      </c>
      <c r="R241" s="21">
        <v>0.25579776844846552</v>
      </c>
      <c r="S241" s="21">
        <v>2.3483605362527884</v>
      </c>
      <c r="T241" s="21">
        <v>5.5847766044939155E-3</v>
      </c>
    </row>
    <row r="242" spans="1:20" x14ac:dyDescent="0.45">
      <c r="A242" s="2" t="s">
        <v>30</v>
      </c>
      <c r="B242" s="2">
        <v>2008</v>
      </c>
      <c r="C242" s="27">
        <v>38594.961080000001</v>
      </c>
      <c r="D242" s="27">
        <v>10196.485000000001</v>
      </c>
      <c r="E242" s="27">
        <v>7886.71</v>
      </c>
      <c r="F242" s="28">
        <v>8599.7578048050236</v>
      </c>
      <c r="G242" s="28">
        <v>11912.008275194976</v>
      </c>
      <c r="H242" s="27">
        <v>20511.766079999998</v>
      </c>
      <c r="I242" s="13">
        <v>1247</v>
      </c>
      <c r="J242" s="13">
        <v>1341</v>
      </c>
      <c r="K242" s="13">
        <v>174</v>
      </c>
      <c r="L242" s="13">
        <v>2118</v>
      </c>
      <c r="M242" s="17">
        <v>201.22830055982223</v>
      </c>
      <c r="N242" s="14">
        <v>28010.541000000001</v>
      </c>
      <c r="O242" s="17">
        <v>6579</v>
      </c>
      <c r="P242" s="17">
        <v>5563541</v>
      </c>
      <c r="Q242" s="21">
        <v>50.671227514386004</v>
      </c>
      <c r="R242" s="21">
        <v>0.28156221616712079</v>
      </c>
      <c r="S242" s="21">
        <v>1.3071527291085308</v>
      </c>
      <c r="T242" s="21">
        <v>2.1410839383038563E-3</v>
      </c>
    </row>
    <row r="243" spans="1:20" x14ac:dyDescent="0.45">
      <c r="A243" s="2" t="s">
        <v>31</v>
      </c>
      <c r="B243" s="2">
        <v>2008</v>
      </c>
      <c r="C243" s="27">
        <v>69969.337879999992</v>
      </c>
      <c r="D243" s="27">
        <v>17582.409</v>
      </c>
      <c r="E243" s="27">
        <v>21586.019</v>
      </c>
      <c r="F243" s="28">
        <v>17090.150076975297</v>
      </c>
      <c r="G243" s="28">
        <v>13710.759803024699</v>
      </c>
      <c r="H243" s="27">
        <v>30800.909879999996</v>
      </c>
      <c r="I243" s="13">
        <v>738</v>
      </c>
      <c r="J243" s="13">
        <v>8279</v>
      </c>
      <c r="K243" s="13">
        <v>570</v>
      </c>
      <c r="L243" s="13">
        <v>2083</v>
      </c>
      <c r="M243" s="17">
        <v>377.38300947116909</v>
      </c>
      <c r="N243" s="14">
        <v>80023.995999999999</v>
      </c>
      <c r="O243" s="17">
        <v>10279</v>
      </c>
      <c r="P243" s="17">
        <v>1954844</v>
      </c>
      <c r="Q243" s="21">
        <v>46.590356636983792</v>
      </c>
      <c r="R243" s="21">
        <v>0.26974432768890971</v>
      </c>
      <c r="S243" s="21">
        <v>1.6626276950068388</v>
      </c>
      <c r="T243" s="21">
        <v>7.0137360336807947E-3</v>
      </c>
    </row>
    <row r="244" spans="1:20" x14ac:dyDescent="0.45">
      <c r="A244" s="2" t="s">
        <v>32</v>
      </c>
      <c r="B244" s="2">
        <v>2008</v>
      </c>
      <c r="C244" s="27">
        <v>265098.17919</v>
      </c>
      <c r="D244" s="27">
        <v>42040.582999999999</v>
      </c>
      <c r="E244" s="27">
        <v>65072.722000000002</v>
      </c>
      <c r="F244" s="28">
        <v>82257.264735635981</v>
      </c>
      <c r="G244" s="28">
        <v>75727.609454364007</v>
      </c>
      <c r="H244" s="27">
        <v>157984.87418999997</v>
      </c>
      <c r="I244" s="13">
        <v>25156</v>
      </c>
      <c r="J244" s="13">
        <v>9778</v>
      </c>
      <c r="K244" s="13">
        <v>12044</v>
      </c>
      <c r="L244" s="13">
        <v>2868</v>
      </c>
      <c r="M244" s="17">
        <v>582.43968349774605</v>
      </c>
      <c r="N244" s="14">
        <v>223104.18</v>
      </c>
      <c r="O244" s="17">
        <v>19064</v>
      </c>
      <c r="P244" s="17">
        <v>6636796</v>
      </c>
      <c r="Q244" s="21">
        <v>72.180148762412912</v>
      </c>
      <c r="R244" s="21">
        <v>0.29166966750690193</v>
      </c>
      <c r="S244" s="21">
        <v>4.3147956743409557</v>
      </c>
      <c r="T244" s="21">
        <v>1.1410266257146371E-2</v>
      </c>
    </row>
    <row r="245" spans="1:20" x14ac:dyDescent="0.45">
      <c r="A245" s="2" t="s">
        <v>33</v>
      </c>
      <c r="B245" s="2">
        <v>2008</v>
      </c>
      <c r="C245" s="27">
        <v>106179.47300999999</v>
      </c>
      <c r="D245" s="27">
        <v>18748.678</v>
      </c>
      <c r="E245" s="27">
        <v>28555.513999999999</v>
      </c>
      <c r="F245" s="28">
        <v>27190.158423666871</v>
      </c>
      <c r="G245" s="28">
        <v>31685.122586333116</v>
      </c>
      <c r="H245" s="27">
        <v>58875.281009999992</v>
      </c>
      <c r="I245" s="13">
        <v>6139</v>
      </c>
      <c r="J245" s="13">
        <v>3518</v>
      </c>
      <c r="K245" s="13">
        <v>3138</v>
      </c>
      <c r="L245" s="13">
        <v>4000</v>
      </c>
      <c r="M245" s="17">
        <v>300.26307114129361</v>
      </c>
      <c r="N245" s="14">
        <v>93598.777999999991</v>
      </c>
      <c r="O245" s="17">
        <v>13315</v>
      </c>
      <c r="P245" s="17">
        <v>3496355</v>
      </c>
      <c r="Q245" s="21">
        <v>62.440838724311547</v>
      </c>
      <c r="R245" s="21">
        <v>0.30508426082229406</v>
      </c>
      <c r="S245" s="21">
        <v>2.0420697276505346</v>
      </c>
      <c r="T245" s="21">
        <v>9.0623299368436886E-3</v>
      </c>
    </row>
    <row r="246" spans="1:20" x14ac:dyDescent="0.45">
      <c r="A246" s="2" t="s">
        <v>34</v>
      </c>
      <c r="B246" s="2">
        <v>2008</v>
      </c>
      <c r="C246" s="27">
        <v>44340.79754</v>
      </c>
      <c r="D246" s="27">
        <v>9322.1180000000004</v>
      </c>
      <c r="E246" s="27">
        <v>9331.491</v>
      </c>
      <c r="F246" s="28">
        <v>13617.916730212926</v>
      </c>
      <c r="G246" s="28">
        <v>12069.271809787073</v>
      </c>
      <c r="H246" s="27">
        <v>25687.188539999999</v>
      </c>
      <c r="I246" s="13">
        <v>458</v>
      </c>
      <c r="J246" s="13">
        <v>452</v>
      </c>
      <c r="K246" s="13">
        <v>20110</v>
      </c>
      <c r="L246" s="13">
        <v>4629</v>
      </c>
      <c r="M246" s="17">
        <v>174.11035666700829</v>
      </c>
      <c r="N246" s="14">
        <v>50444.146999999997</v>
      </c>
      <c r="O246" s="17">
        <v>9606</v>
      </c>
      <c r="P246" s="17">
        <v>2108647</v>
      </c>
      <c r="Q246" s="21">
        <v>53.54143302244136</v>
      </c>
      <c r="R246" s="21">
        <v>0.18498659517426275</v>
      </c>
      <c r="S246" s="21">
        <v>1.4176469633784017</v>
      </c>
      <c r="T246" s="21">
        <v>5.7237042567044524E-3</v>
      </c>
    </row>
    <row r="247" spans="1:20" x14ac:dyDescent="0.45">
      <c r="A247" s="2" t="s">
        <v>35</v>
      </c>
      <c r="B247" s="2">
        <v>2008</v>
      </c>
      <c r="C247" s="27">
        <v>32687.45376</v>
      </c>
      <c r="D247" s="27">
        <v>6561.0999999999995</v>
      </c>
      <c r="E247" s="27">
        <v>6004.076</v>
      </c>
      <c r="F247" s="28">
        <v>12180.675856742846</v>
      </c>
      <c r="G247" s="28">
        <v>7941.6019032571539</v>
      </c>
      <c r="H247" s="27">
        <v>20122.277760000001</v>
      </c>
      <c r="I247" s="13">
        <v>1203</v>
      </c>
      <c r="J247" s="13">
        <v>549</v>
      </c>
      <c r="K247" s="13">
        <v>121</v>
      </c>
      <c r="L247" s="13">
        <v>3916</v>
      </c>
      <c r="M247" s="17">
        <v>109.76627178056954</v>
      </c>
      <c r="N247" s="14">
        <v>26355.537</v>
      </c>
      <c r="O247" s="17">
        <v>7657</v>
      </c>
      <c r="P247" s="17">
        <v>2113000</v>
      </c>
      <c r="Q247" s="21">
        <v>59.773370212628684</v>
      </c>
      <c r="R247" s="21">
        <v>0.22781080119900421</v>
      </c>
      <c r="S247" s="21">
        <v>1.5907895855743563</v>
      </c>
      <c r="T247" s="21">
        <v>3.7584486054222216E-3</v>
      </c>
    </row>
    <row r="248" spans="1:20" x14ac:dyDescent="0.45">
      <c r="A248" s="2" t="s">
        <v>36</v>
      </c>
      <c r="B248" s="2">
        <v>2008</v>
      </c>
      <c r="C248" s="27">
        <v>28669.744089999997</v>
      </c>
      <c r="D248" s="27">
        <v>9062.351999999999</v>
      </c>
      <c r="E248" s="27">
        <v>8754.3819999999996</v>
      </c>
      <c r="F248" s="28">
        <v>5532.7572196711099</v>
      </c>
      <c r="G248" s="28">
        <v>5320.252870328889</v>
      </c>
      <c r="H248" s="27">
        <v>10853.01009</v>
      </c>
      <c r="I248" s="13">
        <v>77</v>
      </c>
      <c r="J248" s="13">
        <v>919</v>
      </c>
      <c r="K248" s="13">
        <v>1113</v>
      </c>
      <c r="L248" s="13">
        <v>72</v>
      </c>
      <c r="M248" s="17">
        <v>148.02749413400539</v>
      </c>
      <c r="N248" s="14">
        <v>20486.7</v>
      </c>
      <c r="O248" s="17">
        <v>3453</v>
      </c>
      <c r="P248" s="17">
        <v>772213</v>
      </c>
      <c r="Q248" s="21">
        <v>61.220735060178008</v>
      </c>
      <c r="R248" s="21">
        <v>0.42732026143790847</v>
      </c>
      <c r="S248" s="21">
        <v>1.6023044366264436</v>
      </c>
      <c r="T248" s="21">
        <v>6.8896183699690226E-3</v>
      </c>
    </row>
    <row r="249" spans="1:20" x14ac:dyDescent="0.45">
      <c r="A249" s="2" t="s">
        <v>37</v>
      </c>
      <c r="B249" s="2">
        <v>2008</v>
      </c>
      <c r="C249" s="27">
        <v>31557.552</v>
      </c>
      <c r="D249" s="27">
        <v>5813.9380000000001</v>
      </c>
      <c r="E249" s="27">
        <v>5196.6589999999997</v>
      </c>
      <c r="F249" s="28">
        <v>10747.4370788785</v>
      </c>
      <c r="G249" s="28">
        <v>9799.5179211215</v>
      </c>
      <c r="H249" s="27">
        <v>20546.954999999998</v>
      </c>
      <c r="I249" s="13">
        <v>1</v>
      </c>
      <c r="J249" s="13">
        <v>824</v>
      </c>
      <c r="K249" s="13">
        <v>15</v>
      </c>
      <c r="L249" s="13">
        <v>4933</v>
      </c>
      <c r="M249" s="17">
        <v>104.98399978341502</v>
      </c>
      <c r="N249" s="14">
        <v>23499.45</v>
      </c>
      <c r="O249" s="17">
        <v>2676</v>
      </c>
      <c r="P249" s="17">
        <v>3524518</v>
      </c>
      <c r="Q249" s="21">
        <v>55.379276956434502</v>
      </c>
      <c r="R249" s="21">
        <v>0.22113960113960113</v>
      </c>
      <c r="S249" s="21">
        <v>4.0162320922565398</v>
      </c>
      <c r="T249" s="21">
        <v>2.7803852671830589E-3</v>
      </c>
    </row>
    <row r="250" spans="1:20" x14ac:dyDescent="0.45">
      <c r="A250" s="2" t="s">
        <v>38</v>
      </c>
      <c r="B250" s="2">
        <v>2008</v>
      </c>
      <c r="C250" s="27">
        <v>116140.33417999999</v>
      </c>
      <c r="D250" s="27">
        <v>10564.71</v>
      </c>
      <c r="E250" s="27">
        <v>16685.278999999999</v>
      </c>
      <c r="F250" s="28">
        <v>53505.291392356434</v>
      </c>
      <c r="G250" s="28">
        <v>35385.053787643556</v>
      </c>
      <c r="H250" s="27">
        <v>88890.345179999989</v>
      </c>
      <c r="I250" s="13">
        <v>330</v>
      </c>
      <c r="J250" s="13">
        <v>572</v>
      </c>
      <c r="K250" s="13">
        <v>1432</v>
      </c>
      <c r="L250" s="13">
        <v>16870</v>
      </c>
      <c r="M250" s="17">
        <v>176.31594247682435</v>
      </c>
      <c r="N250" s="14">
        <v>52491.477999999996</v>
      </c>
      <c r="O250" s="17">
        <v>8197</v>
      </c>
      <c r="P250" s="17">
        <v>2835283</v>
      </c>
      <c r="Q250" s="21">
        <v>59.919198749646057</v>
      </c>
      <c r="R250" s="21">
        <v>0.31786643538594972</v>
      </c>
      <c r="S250" s="21">
        <v>6.5274236174644908</v>
      </c>
      <c r="T250" s="21">
        <v>1.2480254629835383E-2</v>
      </c>
    </row>
    <row r="251" spans="1:20" x14ac:dyDescent="0.45">
      <c r="A251" s="2" t="s">
        <v>39</v>
      </c>
      <c r="B251" s="2">
        <v>2008</v>
      </c>
      <c r="C251" s="27">
        <v>74033.7117</v>
      </c>
      <c r="D251" s="27">
        <v>11728.300999999999</v>
      </c>
      <c r="E251" s="27">
        <v>14972.698</v>
      </c>
      <c r="F251" s="28">
        <v>18901.882303950104</v>
      </c>
      <c r="G251" s="28">
        <v>28430.830396049903</v>
      </c>
      <c r="H251" s="27">
        <v>47332.712700000004</v>
      </c>
      <c r="I251" s="13">
        <v>0</v>
      </c>
      <c r="J251" s="13">
        <v>450</v>
      </c>
      <c r="K251" s="13">
        <v>1688</v>
      </c>
      <c r="L251" s="13">
        <v>5777</v>
      </c>
      <c r="M251" s="17">
        <v>210.41700059512002</v>
      </c>
      <c r="N251" s="14">
        <v>50456.197999999997</v>
      </c>
      <c r="O251" s="17">
        <v>4274</v>
      </c>
      <c r="P251" s="17">
        <v>17156216</v>
      </c>
      <c r="Q251" s="21">
        <v>55.738371741964663</v>
      </c>
      <c r="R251" s="21">
        <v>0.29674645719441645</v>
      </c>
      <c r="S251" s="21">
        <v>4.4225274459405952</v>
      </c>
      <c r="T251" s="21">
        <v>1.6571737261905483E-3</v>
      </c>
    </row>
    <row r="252" spans="1:20" x14ac:dyDescent="0.45">
      <c r="A252" s="2" t="s">
        <v>40</v>
      </c>
      <c r="B252" s="2">
        <v>2008</v>
      </c>
      <c r="C252" s="27">
        <v>87387.398019999993</v>
      </c>
      <c r="D252" s="27">
        <v>17368.168999999998</v>
      </c>
      <c r="E252" s="27">
        <v>18934.798999999999</v>
      </c>
      <c r="F252" s="28">
        <v>31896.130472174282</v>
      </c>
      <c r="G252" s="28">
        <v>19188.299547825718</v>
      </c>
      <c r="H252" s="27">
        <v>51084.43002</v>
      </c>
      <c r="I252" s="13">
        <v>14816</v>
      </c>
      <c r="J252" s="13">
        <v>3068</v>
      </c>
      <c r="K252" s="13">
        <v>3636</v>
      </c>
      <c r="L252" s="13">
        <v>1140</v>
      </c>
      <c r="M252" s="17">
        <v>310.5794636092732</v>
      </c>
      <c r="N252" s="14">
        <v>79152.307000000001</v>
      </c>
      <c r="O252" s="17">
        <v>19345</v>
      </c>
      <c r="P252" s="17">
        <v>5484983</v>
      </c>
      <c r="Q252" s="21">
        <v>55.921820451883299</v>
      </c>
      <c r="R252" s="21">
        <v>0.23921979936731344</v>
      </c>
      <c r="S252" s="21">
        <v>1.6488048835448066</v>
      </c>
      <c r="T252" s="21">
        <v>3.4983334584310867E-3</v>
      </c>
    </row>
    <row r="253" spans="1:20" x14ac:dyDescent="0.45">
      <c r="A253" s="2" t="s">
        <v>41</v>
      </c>
      <c r="B253" s="2">
        <v>2008</v>
      </c>
      <c r="C253" s="27">
        <v>38943.208200000001</v>
      </c>
      <c r="D253" s="27">
        <v>9458.6959999999999</v>
      </c>
      <c r="E253" s="27">
        <v>7380.5680000000002</v>
      </c>
      <c r="F253" s="28">
        <v>10129.5352126332</v>
      </c>
      <c r="G253" s="28">
        <v>11974.4089873668</v>
      </c>
      <c r="H253" s="27">
        <v>22103.944199999998</v>
      </c>
      <c r="I253" s="13">
        <v>2709</v>
      </c>
      <c r="J253" s="13">
        <v>452</v>
      </c>
      <c r="K253" s="13">
        <v>116</v>
      </c>
      <c r="L253" s="13">
        <v>1343</v>
      </c>
      <c r="M253" s="17">
        <v>174.95495417085974</v>
      </c>
      <c r="N253" s="14">
        <v>20893.756000000001</v>
      </c>
      <c r="O253" s="17">
        <v>6360</v>
      </c>
      <c r="P253" s="17">
        <v>1033002</v>
      </c>
      <c r="Q253" s="21">
        <v>54.063607657332788</v>
      </c>
      <c r="R253" s="21">
        <v>0.35324275826711099</v>
      </c>
      <c r="S253" s="21">
        <v>1.5926942158228301</v>
      </c>
      <c r="T253" s="21">
        <v>1.1591854601798254E-2</v>
      </c>
    </row>
    <row r="254" spans="1:20" x14ac:dyDescent="0.45">
      <c r="A254" s="2" t="s">
        <v>42</v>
      </c>
      <c r="B254" s="2">
        <v>2008</v>
      </c>
      <c r="C254" s="27">
        <v>13833.14205</v>
      </c>
      <c r="D254" s="27">
        <v>4324.97</v>
      </c>
      <c r="E254" s="27">
        <v>2849.3919999999998</v>
      </c>
      <c r="F254" s="28">
        <v>3905.0252833045997</v>
      </c>
      <c r="G254" s="28">
        <v>2753.7547666954001</v>
      </c>
      <c r="H254" s="27">
        <v>6658.7800499999994</v>
      </c>
      <c r="I254" s="13">
        <v>253</v>
      </c>
      <c r="J254" s="13">
        <v>527</v>
      </c>
      <c r="K254" s="13" t="s">
        <v>52</v>
      </c>
      <c r="L254" s="13">
        <v>847</v>
      </c>
      <c r="M254" s="17">
        <v>85.089269042781055</v>
      </c>
      <c r="N254" s="14">
        <v>10989.172999999999</v>
      </c>
      <c r="O254" s="17">
        <v>4011</v>
      </c>
      <c r="P254" s="17">
        <v>731005</v>
      </c>
      <c r="Q254" s="21">
        <v>50.828618563235025</v>
      </c>
      <c r="R254" s="21">
        <v>0.25929084927500917</v>
      </c>
      <c r="S254" s="21">
        <v>0.97357897863490395</v>
      </c>
      <c r="T254" s="21">
        <v>3.7670806173629458E-3</v>
      </c>
    </row>
    <row r="255" spans="1:20" x14ac:dyDescent="0.45">
      <c r="A255" s="2" t="s">
        <v>43</v>
      </c>
      <c r="B255" s="2">
        <v>2008</v>
      </c>
      <c r="C255" s="27">
        <v>20756.60223</v>
      </c>
      <c r="D255" s="27">
        <v>6133.9589999999998</v>
      </c>
      <c r="E255" s="27">
        <v>3249.7529999999997</v>
      </c>
      <c r="F255" s="28">
        <v>7354.0558003883089</v>
      </c>
      <c r="G255" s="28">
        <v>4018.8344296116902</v>
      </c>
      <c r="H255" s="27">
        <v>11372.890229999999</v>
      </c>
      <c r="I255" s="13">
        <v>155</v>
      </c>
      <c r="J255" s="13">
        <v>487</v>
      </c>
      <c r="K255" s="13">
        <v>71</v>
      </c>
      <c r="L255" s="13">
        <v>34</v>
      </c>
      <c r="M255" s="17">
        <v>89.452260091854015</v>
      </c>
      <c r="N255" s="14">
        <v>8680.7369999999992</v>
      </c>
      <c r="O255" s="17">
        <v>2006</v>
      </c>
      <c r="P255" s="17">
        <v>274646</v>
      </c>
      <c r="Q255" s="21">
        <v>68.572431749643286</v>
      </c>
      <c r="R255" s="21">
        <v>0.37436372049976863</v>
      </c>
      <c r="S255" s="21">
        <v>3.6660298107618687</v>
      </c>
      <c r="T255" s="21">
        <v>1.4632779758713728E-2</v>
      </c>
    </row>
    <row r="256" spans="1:20" x14ac:dyDescent="0.45">
      <c r="A256" s="2" t="s">
        <v>44</v>
      </c>
      <c r="B256" s="2">
        <v>2008</v>
      </c>
      <c r="C256" s="27">
        <v>29091.716550000001</v>
      </c>
      <c r="D256" s="27">
        <v>9884.4979999999996</v>
      </c>
      <c r="E256" s="27">
        <v>6577.1679999999997</v>
      </c>
      <c r="F256" s="28">
        <v>5933.5163547309012</v>
      </c>
      <c r="G256" s="28">
        <v>6696.5341952690997</v>
      </c>
      <c r="H256" s="27">
        <v>12630.05055</v>
      </c>
      <c r="I256" s="13">
        <v>0</v>
      </c>
      <c r="J256" s="13">
        <v>2374</v>
      </c>
      <c r="K256" s="13" t="s">
        <v>52</v>
      </c>
      <c r="L256" s="13">
        <v>2087</v>
      </c>
      <c r="M256" s="17">
        <v>159.13205399090211</v>
      </c>
      <c r="N256" s="14">
        <v>19700.706999999999</v>
      </c>
      <c r="O256" s="17">
        <v>5103</v>
      </c>
      <c r="P256" s="17">
        <v>629318</v>
      </c>
      <c r="Q256" s="21">
        <v>62.115065771507702</v>
      </c>
      <c r="R256" s="21">
        <v>0.3338544144633997</v>
      </c>
      <c r="S256" s="21">
        <v>1.1627506084128749</v>
      </c>
      <c r="T256" s="21">
        <v>1.0640938595859486E-2</v>
      </c>
    </row>
    <row r="257" spans="1:20" x14ac:dyDescent="0.45">
      <c r="A257" s="2" t="s">
        <v>45</v>
      </c>
      <c r="B257" s="2">
        <v>2008</v>
      </c>
      <c r="C257" s="27">
        <v>86764.655899999998</v>
      </c>
      <c r="D257" s="27">
        <v>12652.210999999999</v>
      </c>
      <c r="E257" s="27">
        <v>20076.966</v>
      </c>
      <c r="F257" s="28">
        <v>26830.386436769499</v>
      </c>
      <c r="G257" s="28">
        <v>27205.092463230503</v>
      </c>
      <c r="H257" s="27">
        <v>54035.478899999995</v>
      </c>
      <c r="I257" s="13">
        <v>3046</v>
      </c>
      <c r="J257" s="13">
        <v>3280</v>
      </c>
      <c r="K257" s="13">
        <v>1539</v>
      </c>
      <c r="L257" s="13">
        <v>1349</v>
      </c>
      <c r="M257" s="17">
        <v>227.82487237513811</v>
      </c>
      <c r="N257" s="14">
        <v>50634.284999999996</v>
      </c>
      <c r="O257" s="17">
        <v>18339</v>
      </c>
      <c r="P257" s="17">
        <v>2784793</v>
      </c>
      <c r="Q257" s="21">
        <v>55.534809997245496</v>
      </c>
      <c r="R257" s="21">
        <v>0.396509321697739</v>
      </c>
      <c r="S257" s="21">
        <v>1.463023416585937</v>
      </c>
      <c r="T257" s="21">
        <v>9.7691614648666904E-3</v>
      </c>
    </row>
    <row r="258" spans="1:20" x14ac:dyDescent="0.45">
      <c r="A258" s="2" t="s">
        <v>46</v>
      </c>
      <c r="B258" s="2">
        <v>2008</v>
      </c>
      <c r="C258" s="27">
        <v>50785.324200000003</v>
      </c>
      <c r="D258" s="27">
        <v>9079.759</v>
      </c>
      <c r="E258" s="27">
        <v>23530.246999999999</v>
      </c>
      <c r="F258" s="28">
        <v>10745.511661953899</v>
      </c>
      <c r="G258" s="28">
        <v>7429.8065380460994</v>
      </c>
      <c r="H258" s="27">
        <v>18175.318199999998</v>
      </c>
      <c r="I258" s="13">
        <v>17</v>
      </c>
      <c r="J258" s="13">
        <v>1348</v>
      </c>
      <c r="K258" s="13">
        <v>50</v>
      </c>
      <c r="L258" s="13">
        <v>3199</v>
      </c>
      <c r="M258" s="17">
        <v>157.26867607783291</v>
      </c>
      <c r="N258" s="14">
        <v>39899.521999999997</v>
      </c>
      <c r="O258" s="17">
        <v>5617</v>
      </c>
      <c r="P258" s="17">
        <v>1450453</v>
      </c>
      <c r="Q258" s="21">
        <v>57.734058850386646</v>
      </c>
      <c r="R258" s="21">
        <v>0.58973756627961615</v>
      </c>
      <c r="S258" s="21">
        <v>1.9130339437340036</v>
      </c>
      <c r="T258" s="21">
        <v>5.1224041992716067E-3</v>
      </c>
    </row>
    <row r="259" spans="1:20" x14ac:dyDescent="0.45">
      <c r="A259" s="2" t="s">
        <v>47</v>
      </c>
      <c r="B259" s="2">
        <v>2008</v>
      </c>
      <c r="C259" s="27">
        <v>43844.791769999996</v>
      </c>
      <c r="D259" s="27">
        <v>8012.576</v>
      </c>
      <c r="E259" s="27">
        <v>11124.412</v>
      </c>
      <c r="F259" s="28">
        <v>10766.973182427735</v>
      </c>
      <c r="G259" s="28">
        <v>13940.830587572264</v>
      </c>
      <c r="H259" s="27">
        <v>24707.803769999999</v>
      </c>
      <c r="I259" s="13">
        <v>979</v>
      </c>
      <c r="J259" s="13">
        <v>1032</v>
      </c>
      <c r="K259" s="13">
        <v>201</v>
      </c>
      <c r="L259" s="13">
        <v>2034</v>
      </c>
      <c r="M259" s="17">
        <v>152.9074459234609</v>
      </c>
      <c r="N259" s="14">
        <v>28240.848999999998</v>
      </c>
      <c r="O259" s="17">
        <v>4114</v>
      </c>
      <c r="P259" s="17">
        <v>794217</v>
      </c>
      <c r="Q259" s="21">
        <v>52.401476930108181</v>
      </c>
      <c r="R259" s="21">
        <v>0.39391209520648623</v>
      </c>
      <c r="S259" s="21">
        <v>2.6171543953397509</v>
      </c>
      <c r="T259" s="21">
        <v>1.7552923933348522E-2</v>
      </c>
    </row>
    <row r="260" spans="1:20" x14ac:dyDescent="0.45">
      <c r="A260" s="2" t="s">
        <v>48</v>
      </c>
      <c r="B260" s="2">
        <v>2008</v>
      </c>
      <c r="C260" s="27">
        <v>49138.0864</v>
      </c>
      <c r="D260" s="27">
        <v>12960.181</v>
      </c>
      <c r="E260" s="27">
        <v>20301.917999999998</v>
      </c>
      <c r="F260" s="28">
        <v>8481.5557566011994</v>
      </c>
      <c r="G260" s="28">
        <v>7394.4316433987988</v>
      </c>
      <c r="H260" s="27">
        <v>15875.987399999998</v>
      </c>
      <c r="I260" s="13">
        <v>430</v>
      </c>
      <c r="J260" s="13">
        <v>1101</v>
      </c>
      <c r="K260" s="13">
        <v>2354</v>
      </c>
      <c r="L260" s="13">
        <v>12421</v>
      </c>
      <c r="M260" s="17">
        <v>263.99159715786226</v>
      </c>
      <c r="N260" s="14">
        <v>74942.490999999995</v>
      </c>
      <c r="O260" s="17">
        <v>10246</v>
      </c>
      <c r="P260" s="17">
        <v>3609878</v>
      </c>
      <c r="Q260" s="21">
        <v>49.093157280494971</v>
      </c>
      <c r="R260" s="21">
        <v>0.27089996247922954</v>
      </c>
      <c r="S260" s="21">
        <v>0.82779189504208461</v>
      </c>
      <c r="T260" s="21">
        <v>2.0483882401008562E-3</v>
      </c>
    </row>
    <row r="261" spans="1:20" x14ac:dyDescent="0.45">
      <c r="A261" s="2" t="s">
        <v>49</v>
      </c>
      <c r="B261" s="2">
        <v>2008</v>
      </c>
      <c r="C261" s="27">
        <v>175851.09762999997</v>
      </c>
      <c r="D261" s="27">
        <v>23818.131999999998</v>
      </c>
      <c r="E261" s="27">
        <v>47211.800999999999</v>
      </c>
      <c r="F261" s="28">
        <v>62873.128666563578</v>
      </c>
      <c r="G261" s="28">
        <v>41948.035963436421</v>
      </c>
      <c r="H261" s="27">
        <v>104821.16463</v>
      </c>
      <c r="I261" s="13">
        <v>41124</v>
      </c>
      <c r="J261" s="13">
        <v>7196</v>
      </c>
      <c r="K261" s="13">
        <v>5961</v>
      </c>
      <c r="L261" s="13">
        <v>5137</v>
      </c>
      <c r="M261" s="17">
        <v>390.70756294713374</v>
      </c>
      <c r="N261" s="14">
        <v>152820.07</v>
      </c>
      <c r="O261" s="17">
        <v>19529</v>
      </c>
      <c r="P261" s="17">
        <v>7518720</v>
      </c>
      <c r="Q261" s="21">
        <v>60.961533020600385</v>
      </c>
      <c r="R261" s="21">
        <v>0.30893717690353106</v>
      </c>
      <c r="S261" s="21">
        <v>3.2194750712562641</v>
      </c>
      <c r="T261" s="21">
        <v>5.579145913591199E-3</v>
      </c>
    </row>
    <row r="262" spans="1:20" x14ac:dyDescent="0.45">
      <c r="A262" s="2" t="s">
        <v>50</v>
      </c>
      <c r="B262" s="2">
        <v>2008</v>
      </c>
      <c r="C262" s="27">
        <v>48877.985649999995</v>
      </c>
      <c r="D262" s="27">
        <v>12336.207</v>
      </c>
      <c r="E262" s="27">
        <v>14317.927</v>
      </c>
      <c r="F262" s="28">
        <v>11679.221739485301</v>
      </c>
      <c r="G262" s="28">
        <v>10544.629910514697</v>
      </c>
      <c r="H262" s="27">
        <v>22223.851649999997</v>
      </c>
      <c r="I262" s="13">
        <v>2365</v>
      </c>
      <c r="J262" s="13">
        <v>1738</v>
      </c>
      <c r="K262" s="13">
        <v>58</v>
      </c>
      <c r="L262" s="13">
        <v>458</v>
      </c>
      <c r="M262" s="17">
        <v>235.2308332674728</v>
      </c>
      <c r="N262" s="14">
        <v>40645.345000000001</v>
      </c>
      <c r="O262" s="17">
        <v>9374</v>
      </c>
      <c r="P262" s="17">
        <v>488948</v>
      </c>
      <c r="Q262" s="21">
        <v>52.442984742450527</v>
      </c>
      <c r="R262" s="21">
        <v>0.35226486575522975</v>
      </c>
      <c r="S262" s="21">
        <v>1.2459165499770963</v>
      </c>
      <c r="T262" s="21">
        <v>2.1565953660746536E-2</v>
      </c>
    </row>
    <row r="263" spans="1:20" x14ac:dyDescent="0.45">
      <c r="A263" s="2" t="s">
        <v>51</v>
      </c>
      <c r="B263" s="2">
        <v>2008</v>
      </c>
      <c r="C263" s="27">
        <v>10849.207329999999</v>
      </c>
      <c r="D263" s="27">
        <v>3655.47</v>
      </c>
      <c r="E263" s="27">
        <v>1447.4590000000001</v>
      </c>
      <c r="F263" s="28">
        <v>2960.3638391971799</v>
      </c>
      <c r="G263" s="28">
        <v>2785.9144908028202</v>
      </c>
      <c r="H263" s="27">
        <v>5746.2783300000001</v>
      </c>
      <c r="I263" s="13">
        <v>134</v>
      </c>
      <c r="J263" s="13">
        <v>170</v>
      </c>
      <c r="K263" s="13">
        <v>322</v>
      </c>
      <c r="L263" s="13">
        <v>506</v>
      </c>
      <c r="M263" s="17">
        <v>71.262395118230373</v>
      </c>
      <c r="N263" s="14">
        <v>6333.47</v>
      </c>
      <c r="O263" s="17">
        <v>2537</v>
      </c>
      <c r="P263" s="17">
        <v>541906</v>
      </c>
      <c r="Q263" s="21">
        <v>51.295918330211386</v>
      </c>
      <c r="R263" s="21">
        <v>0.22854122621564482</v>
      </c>
      <c r="S263" s="21">
        <v>1.1668757742204099</v>
      </c>
      <c r="T263" s="21">
        <v>5.1409552409510508E-3</v>
      </c>
    </row>
    <row r="264" spans="1:20" x14ac:dyDescent="0.45">
      <c r="A264" s="2" t="s">
        <v>26</v>
      </c>
      <c r="B264" s="2">
        <v>2009</v>
      </c>
      <c r="C264" s="27">
        <v>64829.988080000003</v>
      </c>
      <c r="D264" s="27">
        <v>9355.5929999999989</v>
      </c>
      <c r="E264" s="27">
        <v>7414.0429999999997</v>
      </c>
      <c r="F264" s="28">
        <v>24258.294614808001</v>
      </c>
      <c r="G264" s="28">
        <v>23443.130265192001</v>
      </c>
      <c r="H264" s="27">
        <v>48060.352079999997</v>
      </c>
      <c r="I264" s="13">
        <v>125</v>
      </c>
      <c r="J264" s="13">
        <v>1336</v>
      </c>
      <c r="K264" s="13">
        <v>6820</v>
      </c>
      <c r="L264" s="13">
        <v>3216</v>
      </c>
      <c r="M264" s="17">
        <v>176.06827575465198</v>
      </c>
      <c r="N264" s="14">
        <v>29006.754000000001</v>
      </c>
      <c r="O264" s="17">
        <v>8169</v>
      </c>
      <c r="P264" s="17">
        <v>1077320</v>
      </c>
      <c r="Q264" s="21">
        <v>53.136165273957992</v>
      </c>
      <c r="R264" s="21">
        <v>0.25559712748279245</v>
      </c>
      <c r="S264" s="21">
        <v>2.9695549779419759</v>
      </c>
      <c r="T264" s="21">
        <v>2.1760600624876548E-2</v>
      </c>
    </row>
    <row r="265" spans="1:20" x14ac:dyDescent="0.45">
      <c r="A265" s="2" t="s">
        <v>27</v>
      </c>
      <c r="B265" s="2">
        <v>2009</v>
      </c>
      <c r="C265" s="27">
        <v>32085.385799999996</v>
      </c>
      <c r="D265" s="27">
        <v>7152.9380000000001</v>
      </c>
      <c r="E265" s="27">
        <v>7991.152</v>
      </c>
      <c r="F265" s="28">
        <v>8716.2668214731984</v>
      </c>
      <c r="G265" s="28">
        <v>8098.5069785267997</v>
      </c>
      <c r="H265" s="27">
        <v>16941.2958</v>
      </c>
      <c r="I265" s="13">
        <v>958</v>
      </c>
      <c r="J265" s="13">
        <v>302</v>
      </c>
      <c r="K265" s="13">
        <v>115</v>
      </c>
      <c r="L265" s="13">
        <v>1111</v>
      </c>
      <c r="M265" s="17">
        <v>134.48571325865237</v>
      </c>
      <c r="N265" s="14">
        <v>17965.421999999999</v>
      </c>
      <c r="O265" s="17">
        <v>4821</v>
      </c>
      <c r="P265" s="17">
        <v>903479</v>
      </c>
      <c r="Q265" s="21">
        <v>53.187344786899168</v>
      </c>
      <c r="R265" s="21">
        <v>0.44480736383481562</v>
      </c>
      <c r="S265" s="21">
        <v>1.807979012958556</v>
      </c>
      <c r="T265" s="21">
        <v>8.9636914400077917E-3</v>
      </c>
    </row>
    <row r="266" spans="1:20" x14ac:dyDescent="0.45">
      <c r="A266" s="3" t="s">
        <v>28</v>
      </c>
      <c r="B266" s="2">
        <v>2009</v>
      </c>
      <c r="C266" s="27">
        <v>23672.167609999997</v>
      </c>
      <c r="D266" s="27">
        <v>5547.4769999999999</v>
      </c>
      <c r="E266" s="27">
        <v>5252.8969999999999</v>
      </c>
      <c r="F266" s="28">
        <v>7761.8473894195486</v>
      </c>
      <c r="G266" s="28">
        <v>5013.8163205804512</v>
      </c>
      <c r="H266" s="27">
        <v>12871.793609999999</v>
      </c>
      <c r="I266" s="13">
        <v>22</v>
      </c>
      <c r="J266" s="13">
        <v>962</v>
      </c>
      <c r="K266" s="13">
        <v>543</v>
      </c>
      <c r="L266" s="13">
        <v>2146</v>
      </c>
      <c r="M266" s="17">
        <v>91.66827422111534</v>
      </c>
      <c r="N266" s="14">
        <v>14402.373</v>
      </c>
      <c r="O266" s="17">
        <v>2967</v>
      </c>
      <c r="P266" s="17">
        <v>441424</v>
      </c>
      <c r="Q266" s="21">
        <v>60.516869627312843</v>
      </c>
      <c r="R266" s="21">
        <v>0.36472441034543407</v>
      </c>
      <c r="S266" s="21">
        <v>2.6160591133871076</v>
      </c>
      <c r="T266" s="21">
        <v>1.1358277575710543E-2</v>
      </c>
    </row>
    <row r="267" spans="1:20" x14ac:dyDescent="0.45">
      <c r="A267" s="2" t="s">
        <v>29</v>
      </c>
      <c r="B267" s="2">
        <v>2009</v>
      </c>
      <c r="C267" s="27">
        <v>136672.68068999998</v>
      </c>
      <c r="D267" s="27">
        <v>22823.255000000001</v>
      </c>
      <c r="E267" s="27">
        <v>31900.335999999999</v>
      </c>
      <c r="F267" s="28">
        <v>46210.745009304999</v>
      </c>
      <c r="G267" s="28">
        <v>35126.327580695004</v>
      </c>
      <c r="H267" s="27">
        <v>81949.089689999993</v>
      </c>
      <c r="I267" s="13">
        <v>37880</v>
      </c>
      <c r="J267" s="13">
        <v>4437</v>
      </c>
      <c r="K267" s="13">
        <v>721</v>
      </c>
      <c r="L267" s="13">
        <v>110</v>
      </c>
      <c r="M267" s="17">
        <v>387.78595210863165</v>
      </c>
      <c r="N267" s="14">
        <v>111479.178</v>
      </c>
      <c r="O267" s="17">
        <v>17889</v>
      </c>
      <c r="P267" s="17">
        <v>6116115</v>
      </c>
      <c r="Q267" s="21">
        <v>58.855290852842586</v>
      </c>
      <c r="R267" s="21">
        <v>0.28615510602347644</v>
      </c>
      <c r="S267" s="21">
        <v>2.5831933036673376</v>
      </c>
      <c r="T267" s="21">
        <v>5.7432418423615326E-3</v>
      </c>
    </row>
    <row r="268" spans="1:20" x14ac:dyDescent="0.45">
      <c r="A268" s="2" t="s">
        <v>30</v>
      </c>
      <c r="B268" s="2">
        <v>2009</v>
      </c>
      <c r="C268" s="27">
        <v>40287.577589999994</v>
      </c>
      <c r="D268" s="27">
        <v>10477.674999999999</v>
      </c>
      <c r="E268" s="27">
        <v>9153.4040000000005</v>
      </c>
      <c r="F268" s="28">
        <v>8595.7599157784953</v>
      </c>
      <c r="G268" s="28">
        <v>11906.470574221499</v>
      </c>
      <c r="H268" s="27">
        <v>20656.498589999996</v>
      </c>
      <c r="I268" s="13">
        <v>1041</v>
      </c>
      <c r="J268" s="13">
        <v>1038</v>
      </c>
      <c r="K268" s="13">
        <v>115</v>
      </c>
      <c r="L268" s="13">
        <v>1637</v>
      </c>
      <c r="M268" s="17">
        <v>203.24058356542045</v>
      </c>
      <c r="N268" s="14">
        <v>26234.46</v>
      </c>
      <c r="O268" s="17">
        <v>6579</v>
      </c>
      <c r="P268" s="17">
        <v>4425713</v>
      </c>
      <c r="Q268" s="21">
        <v>51.55306492528041</v>
      </c>
      <c r="R268" s="21">
        <v>0.34890765809549734</v>
      </c>
      <c r="S268" s="21">
        <v>1.3065450548378925</v>
      </c>
      <c r="T268" s="21">
        <v>2.6902943264105693E-3</v>
      </c>
    </row>
    <row r="269" spans="1:20" x14ac:dyDescent="0.45">
      <c r="A269" s="2" t="s">
        <v>31</v>
      </c>
      <c r="B269" s="2">
        <v>2009</v>
      </c>
      <c r="C269" s="27">
        <v>86017.895599999989</v>
      </c>
      <c r="D269" s="27">
        <v>20022.066999999999</v>
      </c>
      <c r="E269" s="27">
        <v>34728.303999999996</v>
      </c>
      <c r="F269" s="28">
        <v>17219.488018723499</v>
      </c>
      <c r="G269" s="28">
        <v>13814.522581276498</v>
      </c>
      <c r="H269" s="27">
        <v>31267.524599999997</v>
      </c>
      <c r="I269" s="13">
        <v>602</v>
      </c>
      <c r="J269" s="13">
        <v>7439</v>
      </c>
      <c r="K269" s="13">
        <v>546</v>
      </c>
      <c r="L269" s="13">
        <v>1662</v>
      </c>
      <c r="M269" s="17">
        <v>381.15683956588077</v>
      </c>
      <c r="N269" s="14">
        <v>77225.531999999992</v>
      </c>
      <c r="O269" s="17">
        <v>10403</v>
      </c>
      <c r="P269" s="17">
        <v>1954844</v>
      </c>
      <c r="Q269" s="21">
        <v>52.529732964530211</v>
      </c>
      <c r="R269" s="21">
        <v>0.44969977027804742</v>
      </c>
      <c r="S269" s="21">
        <v>1.6552425279941843</v>
      </c>
      <c r="T269" s="21">
        <v>7.0668158591051244E-3</v>
      </c>
    </row>
    <row r="270" spans="1:20" x14ac:dyDescent="0.45">
      <c r="A270" s="2" t="s">
        <v>32</v>
      </c>
      <c r="B270" s="2">
        <v>2009</v>
      </c>
      <c r="C270" s="27">
        <v>274672.23003999999</v>
      </c>
      <c r="D270" s="27">
        <v>45812.546000000002</v>
      </c>
      <c r="E270" s="27">
        <v>64326.898999999998</v>
      </c>
      <c r="F270" s="28">
        <v>85026.755695968226</v>
      </c>
      <c r="G270" s="28">
        <v>78277.255744031747</v>
      </c>
      <c r="H270" s="27">
        <v>164532.78503999999</v>
      </c>
      <c r="I270" s="13">
        <v>17625</v>
      </c>
      <c r="J270" s="13">
        <v>8491</v>
      </c>
      <c r="K270" s="13">
        <v>11692</v>
      </c>
      <c r="L270" s="13">
        <v>3199</v>
      </c>
      <c r="M270" s="17">
        <v>588.26408033272355</v>
      </c>
      <c r="N270" s="14">
        <v>215558.484</v>
      </c>
      <c r="O270" s="17">
        <v>18859</v>
      </c>
      <c r="P270" s="17">
        <v>8184131</v>
      </c>
      <c r="Q270" s="21">
        <v>77.877517141771293</v>
      </c>
      <c r="R270" s="21">
        <v>0.29841970404653617</v>
      </c>
      <c r="S270" s="21">
        <v>4.5085505963183747</v>
      </c>
      <c r="T270" s="21">
        <v>9.5645164702314444E-3</v>
      </c>
    </row>
    <row r="271" spans="1:20" x14ac:dyDescent="0.45">
      <c r="A271" s="2" t="s">
        <v>33</v>
      </c>
      <c r="B271" s="2">
        <v>2009</v>
      </c>
      <c r="C271" s="27">
        <v>108462.49479</v>
      </c>
      <c r="D271" s="27">
        <v>20040.812999999998</v>
      </c>
      <c r="E271" s="27">
        <v>26596.557000000001</v>
      </c>
      <c r="F271" s="28">
        <v>28339.236826951874</v>
      </c>
      <c r="G271" s="28">
        <v>33024.161863048124</v>
      </c>
      <c r="H271" s="27">
        <v>61825.124790000002</v>
      </c>
      <c r="I271" s="13">
        <v>4757</v>
      </c>
      <c r="J271" s="13">
        <v>2522</v>
      </c>
      <c r="K271" s="13">
        <v>3044</v>
      </c>
      <c r="L271" s="13">
        <v>2918</v>
      </c>
      <c r="M271" s="17">
        <v>303.26570185270657</v>
      </c>
      <c r="N271" s="14">
        <v>79064.868000000002</v>
      </c>
      <c r="O271" s="17">
        <v>16759</v>
      </c>
      <c r="P271" s="17">
        <v>3496355</v>
      </c>
      <c r="Q271" s="21">
        <v>66.083348290185612</v>
      </c>
      <c r="R271" s="21">
        <v>0.33638906473605951</v>
      </c>
      <c r="S271" s="21">
        <v>1.6909861463662434</v>
      </c>
      <c r="T271" s="21">
        <v>9.4453114352084176E-3</v>
      </c>
    </row>
    <row r="272" spans="1:20" x14ac:dyDescent="0.45">
      <c r="A272" s="2" t="s">
        <v>34</v>
      </c>
      <c r="B272" s="2">
        <v>2009</v>
      </c>
      <c r="C272" s="27">
        <v>47769.226699999999</v>
      </c>
      <c r="D272" s="27">
        <v>9782.7340000000004</v>
      </c>
      <c r="E272" s="27">
        <v>10043.839</v>
      </c>
      <c r="F272" s="28">
        <v>14703.006637049624</v>
      </c>
      <c r="G272" s="28">
        <v>13030.964062950374</v>
      </c>
      <c r="H272" s="27">
        <v>27942.653699999999</v>
      </c>
      <c r="I272" s="13">
        <v>590</v>
      </c>
      <c r="J272" s="13">
        <v>139</v>
      </c>
      <c r="K272" s="13">
        <v>16169</v>
      </c>
      <c r="L272" s="13">
        <v>3616</v>
      </c>
      <c r="M272" s="17">
        <v>175.85146023367838</v>
      </c>
      <c r="N272" s="14">
        <v>44597.252999999997</v>
      </c>
      <c r="O272" s="17">
        <v>9606</v>
      </c>
      <c r="P272" s="17">
        <v>2108647</v>
      </c>
      <c r="Q272" s="21">
        <v>55.630666853720271</v>
      </c>
      <c r="R272" s="21">
        <v>0.22521205510124134</v>
      </c>
      <c r="S272" s="21">
        <v>1.5306065622579246</v>
      </c>
      <c r="T272" s="21">
        <v>6.1797750230125643E-3</v>
      </c>
    </row>
    <row r="273" spans="1:20" x14ac:dyDescent="0.45">
      <c r="A273" s="2" t="s">
        <v>35</v>
      </c>
      <c r="B273" s="2">
        <v>2009</v>
      </c>
      <c r="C273" s="27">
        <v>37005.139600000002</v>
      </c>
      <c r="D273" s="27">
        <v>6883.799</v>
      </c>
      <c r="E273" s="27">
        <v>6216.9769999999999</v>
      </c>
      <c r="F273" s="28">
        <v>14362.030235521081</v>
      </c>
      <c r="G273" s="28">
        <v>9363.8093644789224</v>
      </c>
      <c r="H273" s="27">
        <v>23904.363600000001</v>
      </c>
      <c r="I273" s="13">
        <v>856</v>
      </c>
      <c r="J273" s="13">
        <v>575</v>
      </c>
      <c r="K273" s="13">
        <v>87</v>
      </c>
      <c r="L273" s="13">
        <v>1594</v>
      </c>
      <c r="M273" s="17">
        <v>110.86393449837523</v>
      </c>
      <c r="N273" s="14">
        <v>25554.011999999999</v>
      </c>
      <c r="O273" s="17">
        <v>7657</v>
      </c>
      <c r="P273" s="17">
        <v>2400000</v>
      </c>
      <c r="Q273" s="21">
        <v>62.092320926070741</v>
      </c>
      <c r="R273" s="21">
        <v>0.24328770762101859</v>
      </c>
      <c r="S273" s="21">
        <v>1.8756732709313153</v>
      </c>
      <c r="T273" s="21">
        <v>3.901587235199551E-3</v>
      </c>
    </row>
    <row r="274" spans="1:20" x14ac:dyDescent="0.45">
      <c r="A274" s="2" t="s">
        <v>36</v>
      </c>
      <c r="B274" s="2">
        <v>2009</v>
      </c>
      <c r="C274" s="27">
        <v>30669.246009999999</v>
      </c>
      <c r="D274" s="27">
        <v>9573.85</v>
      </c>
      <c r="E274" s="27">
        <v>9978.2279999999992</v>
      </c>
      <c r="F274" s="28">
        <v>5625.0965322726906</v>
      </c>
      <c r="G274" s="28">
        <v>5409.04557772731</v>
      </c>
      <c r="H274" s="27">
        <v>11117.168009999999</v>
      </c>
      <c r="I274" s="13">
        <v>58</v>
      </c>
      <c r="J274" s="13">
        <v>880</v>
      </c>
      <c r="K274" s="13">
        <v>1195</v>
      </c>
      <c r="L274" s="13">
        <v>68</v>
      </c>
      <c r="M274" s="17">
        <v>149.50776907534544</v>
      </c>
      <c r="N274" s="14">
        <v>19028.621999999999</v>
      </c>
      <c r="O274" s="17">
        <v>3453</v>
      </c>
      <c r="P274" s="17">
        <v>772213</v>
      </c>
      <c r="Q274" s="21">
        <v>64.035802682435815</v>
      </c>
      <c r="R274" s="21">
        <v>0.52437995772894119</v>
      </c>
      <c r="S274" s="21">
        <v>1.6290462010636231</v>
      </c>
      <c r="T274" s="21">
        <v>7.0046031052666945E-3</v>
      </c>
    </row>
    <row r="275" spans="1:20" x14ac:dyDescent="0.45">
      <c r="A275" s="2" t="s">
        <v>37</v>
      </c>
      <c r="B275" s="2">
        <v>2009</v>
      </c>
      <c r="C275" s="27">
        <v>31435.769949999998</v>
      </c>
      <c r="D275" s="27">
        <v>6757.933</v>
      </c>
      <c r="E275" s="27">
        <v>5426.9669999999996</v>
      </c>
      <c r="F275" s="28">
        <v>9994.295947927516</v>
      </c>
      <c r="G275" s="28">
        <v>9112.8035020724838</v>
      </c>
      <c r="H275" s="27">
        <v>19250.86995</v>
      </c>
      <c r="I275" s="13">
        <v>4</v>
      </c>
      <c r="J275" s="13">
        <v>558</v>
      </c>
      <c r="K275" s="13">
        <v>13</v>
      </c>
      <c r="L275" s="13">
        <v>4629</v>
      </c>
      <c r="M275" s="17">
        <v>106.03383978124917</v>
      </c>
      <c r="N275" s="14">
        <v>23955.224999999999</v>
      </c>
      <c r="O275" s="17">
        <v>4032</v>
      </c>
      <c r="P275" s="17">
        <v>3814450</v>
      </c>
      <c r="Q275" s="21">
        <v>63.733738341852074</v>
      </c>
      <c r="R275" s="21">
        <v>0.22654627539503386</v>
      </c>
      <c r="S275" s="21">
        <v>2.4787440347042451</v>
      </c>
      <c r="T275" s="21">
        <v>2.3890216157172028E-3</v>
      </c>
    </row>
    <row r="276" spans="1:20" x14ac:dyDescent="0.45">
      <c r="A276" s="2" t="s">
        <v>38</v>
      </c>
      <c r="B276" s="2">
        <v>2009</v>
      </c>
      <c r="C276" s="27">
        <v>123372.75521999999</v>
      </c>
      <c r="D276" s="27">
        <v>10839.205</v>
      </c>
      <c r="E276" s="27">
        <v>14363.453</v>
      </c>
      <c r="F276" s="28">
        <v>58649.696077554356</v>
      </c>
      <c r="G276" s="28">
        <v>38787.241342445639</v>
      </c>
      <c r="H276" s="27">
        <v>98170.097219999996</v>
      </c>
      <c r="I276" s="13">
        <v>318</v>
      </c>
      <c r="J276" s="13">
        <v>349</v>
      </c>
      <c r="K276" s="13">
        <v>1375</v>
      </c>
      <c r="L276" s="13">
        <v>12456</v>
      </c>
      <c r="M276" s="17">
        <v>178.07910190159259</v>
      </c>
      <c r="N276" s="14">
        <v>46738.271999999997</v>
      </c>
      <c r="O276" s="17">
        <v>6087</v>
      </c>
      <c r="P276" s="17">
        <v>3359105</v>
      </c>
      <c r="Q276" s="21">
        <v>60.867361101078551</v>
      </c>
      <c r="R276" s="21">
        <v>0.30731673177818813</v>
      </c>
      <c r="S276" s="21">
        <v>9.635238389609718</v>
      </c>
      <c r="T276" s="21">
        <v>1.1546897564215956E-2</v>
      </c>
    </row>
    <row r="277" spans="1:20" x14ac:dyDescent="0.45">
      <c r="A277" s="2" t="s">
        <v>39</v>
      </c>
      <c r="B277" s="2">
        <v>2009</v>
      </c>
      <c r="C277" s="27">
        <v>76145.569109999997</v>
      </c>
      <c r="D277" s="27">
        <v>13011.063</v>
      </c>
      <c r="E277" s="27">
        <v>15091.868999999999</v>
      </c>
      <c r="F277" s="28">
        <v>19042.102635574232</v>
      </c>
      <c r="G277" s="28">
        <v>28641.73957442577</v>
      </c>
      <c r="H277" s="27">
        <v>48042.637109999996</v>
      </c>
      <c r="I277" s="13">
        <v>0</v>
      </c>
      <c r="J277" s="13">
        <v>316</v>
      </c>
      <c r="K277" s="13">
        <v>8487</v>
      </c>
      <c r="L277" s="13">
        <v>4078</v>
      </c>
      <c r="M277" s="17">
        <v>212.52117060107122</v>
      </c>
      <c r="N277" s="14">
        <v>45361.428</v>
      </c>
      <c r="O277" s="17">
        <v>4274</v>
      </c>
      <c r="P277" s="17">
        <v>17156216</v>
      </c>
      <c r="Q277" s="21">
        <v>61.222432396739386</v>
      </c>
      <c r="R277" s="21">
        <v>0.33270268740216907</v>
      </c>
      <c r="S277" s="21">
        <v>4.4553351978414204</v>
      </c>
      <c r="T277" s="21">
        <v>1.6694671817156983E-3</v>
      </c>
    </row>
    <row r="278" spans="1:20" x14ac:dyDescent="0.45">
      <c r="A278" s="2" t="s">
        <v>40</v>
      </c>
      <c r="B278" s="2">
        <v>2009</v>
      </c>
      <c r="C278" s="27">
        <v>90892.029670000004</v>
      </c>
      <c r="D278" s="27">
        <v>19406.127</v>
      </c>
      <c r="E278" s="27">
        <v>20520.174999999999</v>
      </c>
      <c r="F278" s="28">
        <v>31584.359941182182</v>
      </c>
      <c r="G278" s="28">
        <v>19000.742428817815</v>
      </c>
      <c r="H278" s="27">
        <v>50965.72767</v>
      </c>
      <c r="I278" s="13">
        <v>11034</v>
      </c>
      <c r="J278" s="13">
        <v>2700</v>
      </c>
      <c r="K278" s="13">
        <v>3562</v>
      </c>
      <c r="L278" s="13">
        <v>753</v>
      </c>
      <c r="M278" s="17">
        <v>313.68525824536596</v>
      </c>
      <c r="N278" s="14">
        <v>76907.900999999998</v>
      </c>
      <c r="O278" s="17">
        <v>19345</v>
      </c>
      <c r="P278" s="17">
        <v>5484983</v>
      </c>
      <c r="Q278" s="21">
        <v>61.864963334746335</v>
      </c>
      <c r="R278" s="21">
        <v>0.2668149141139608</v>
      </c>
      <c r="S278" s="21">
        <v>1.632688546972457</v>
      </c>
      <c r="T278" s="21">
        <v>3.4641388002146617E-3</v>
      </c>
    </row>
    <row r="279" spans="1:20" x14ac:dyDescent="0.45">
      <c r="A279" s="2" t="s">
        <v>41</v>
      </c>
      <c r="B279" s="2">
        <v>2009</v>
      </c>
      <c r="C279" s="27">
        <v>36725.877759999996</v>
      </c>
      <c r="D279" s="27">
        <v>9845.6669999999995</v>
      </c>
      <c r="E279" s="27">
        <v>7408.6869999999999</v>
      </c>
      <c r="F279" s="28">
        <v>8856.5399458065585</v>
      </c>
      <c r="G279" s="28">
        <v>10469.565414193441</v>
      </c>
      <c r="H279" s="27">
        <v>19471.52376</v>
      </c>
      <c r="I279" s="13">
        <v>758</v>
      </c>
      <c r="J279" s="13">
        <v>517</v>
      </c>
      <c r="K279" s="13">
        <v>34</v>
      </c>
      <c r="L279" s="13">
        <v>767</v>
      </c>
      <c r="M279" s="17">
        <v>176.70450371256834</v>
      </c>
      <c r="N279" s="14">
        <v>20324.397000000001</v>
      </c>
      <c r="O279" s="17">
        <v>5987</v>
      </c>
      <c r="P279" s="17">
        <v>1033002</v>
      </c>
      <c r="Q279" s="21">
        <v>55.718257277783877</v>
      </c>
      <c r="R279" s="21">
        <v>0.36452186010733795</v>
      </c>
      <c r="S279" s="21">
        <v>1.4792951304169966</v>
      </c>
      <c r="T279" s="21">
        <v>1.0135087264297108E-2</v>
      </c>
    </row>
    <row r="280" spans="1:20" x14ac:dyDescent="0.45">
      <c r="A280" s="2" t="s">
        <v>42</v>
      </c>
      <c r="B280" s="2">
        <v>2009</v>
      </c>
      <c r="C280" s="27">
        <v>14455.683320000002</v>
      </c>
      <c r="D280" s="27">
        <v>4351.75</v>
      </c>
      <c r="E280" s="27">
        <v>2797.1709999999998</v>
      </c>
      <c r="F280" s="28">
        <v>4253.0311622198396</v>
      </c>
      <c r="G280" s="28">
        <v>2999.1623577801606</v>
      </c>
      <c r="H280" s="27">
        <v>7306.7623199999998</v>
      </c>
      <c r="I280" s="13">
        <v>279</v>
      </c>
      <c r="J280" s="13">
        <v>483</v>
      </c>
      <c r="K280" s="13">
        <v>0</v>
      </c>
      <c r="L280" s="13">
        <v>880</v>
      </c>
      <c r="M280" s="17">
        <v>85.940161733208868</v>
      </c>
      <c r="N280" s="14">
        <v>11160.941999999999</v>
      </c>
      <c r="O280" s="17">
        <v>4011</v>
      </c>
      <c r="P280" s="17">
        <v>731005</v>
      </c>
      <c r="Q280" s="21">
        <v>50.636977080744813</v>
      </c>
      <c r="R280" s="21">
        <v>0.2506214081212858</v>
      </c>
      <c r="S280" s="21">
        <v>1.0603418504661779</v>
      </c>
      <c r="T280" s="21">
        <v>4.102793219991875E-3</v>
      </c>
    </row>
    <row r="281" spans="1:20" x14ac:dyDescent="0.45">
      <c r="A281" s="2" t="s">
        <v>43</v>
      </c>
      <c r="B281" s="2">
        <v>2009</v>
      </c>
      <c r="C281" s="27">
        <v>22298.166149999997</v>
      </c>
      <c r="D281" s="27">
        <v>7012.3429999999998</v>
      </c>
      <c r="E281" s="27">
        <v>4444.1409999999996</v>
      </c>
      <c r="F281" s="28">
        <v>6958.2038544040488</v>
      </c>
      <c r="G281" s="28">
        <v>3802.50979559595</v>
      </c>
      <c r="H281" s="27">
        <v>10841.682149999999</v>
      </c>
      <c r="I281" s="13">
        <v>177</v>
      </c>
      <c r="J281" s="13">
        <v>537</v>
      </c>
      <c r="K281" s="13">
        <v>77</v>
      </c>
      <c r="L281" s="13">
        <v>33</v>
      </c>
      <c r="M281" s="17">
        <v>90.34678269277255</v>
      </c>
      <c r="N281" s="14">
        <v>9377.4239999999991</v>
      </c>
      <c r="O281" s="17">
        <v>2006</v>
      </c>
      <c r="P281" s="17">
        <v>274646</v>
      </c>
      <c r="Q281" s="21">
        <v>77.615857377519703</v>
      </c>
      <c r="R281" s="21">
        <v>0.4739191701260389</v>
      </c>
      <c r="S281" s="21">
        <v>3.4686958396829755</v>
      </c>
      <c r="T281" s="21">
        <v>1.3845130806914902E-2</v>
      </c>
    </row>
    <row r="282" spans="1:20" x14ac:dyDescent="0.45">
      <c r="A282" s="2" t="s">
        <v>44</v>
      </c>
      <c r="B282" s="2">
        <v>2009</v>
      </c>
      <c r="C282" s="27">
        <v>23996.660870000003</v>
      </c>
      <c r="D282" s="27">
        <v>10022.414999999999</v>
      </c>
      <c r="E282" s="27">
        <v>6799.442</v>
      </c>
      <c r="F282" s="28">
        <v>3345.5035314756597</v>
      </c>
      <c r="G282" s="28">
        <v>3775.7170385243398</v>
      </c>
      <c r="H282" s="27">
        <v>7174.8038699999997</v>
      </c>
      <c r="I282" s="13">
        <v>0</v>
      </c>
      <c r="J282" s="13">
        <v>1818</v>
      </c>
      <c r="K282" s="13" t="s">
        <v>52</v>
      </c>
      <c r="L282" s="13">
        <v>1429</v>
      </c>
      <c r="M282" s="17">
        <v>160.72337453081113</v>
      </c>
      <c r="N282" s="14">
        <v>17460.401999999998</v>
      </c>
      <c r="O282" s="17">
        <v>5103</v>
      </c>
      <c r="P282" s="17">
        <v>629318</v>
      </c>
      <c r="Q282" s="21">
        <v>62.358166814613973</v>
      </c>
      <c r="R282" s="21">
        <v>0.38942070176849314</v>
      </c>
      <c r="S282" s="21">
        <v>0.65559544022646676</v>
      </c>
      <c r="T282" s="21">
        <v>5.9996965580586285E-3</v>
      </c>
    </row>
    <row r="283" spans="1:20" x14ac:dyDescent="0.45">
      <c r="A283" s="2" t="s">
        <v>45</v>
      </c>
      <c r="B283" s="2">
        <v>2009</v>
      </c>
      <c r="C283" s="27">
        <v>79337.423750000002</v>
      </c>
      <c r="D283" s="27">
        <v>13174.421</v>
      </c>
      <c r="E283" s="27">
        <v>23330.736000000001</v>
      </c>
      <c r="F283" s="28">
        <v>21108.792241608749</v>
      </c>
      <c r="G283" s="28">
        <v>21403.592008391253</v>
      </c>
      <c r="H283" s="27">
        <v>42832.266750000003</v>
      </c>
      <c r="I283" s="13">
        <v>2787</v>
      </c>
      <c r="J283" s="13">
        <v>2955</v>
      </c>
      <c r="K283" s="13">
        <v>1655</v>
      </c>
      <c r="L283" s="13">
        <v>844</v>
      </c>
      <c r="M283" s="17">
        <v>230.10312109888949</v>
      </c>
      <c r="N283" s="14">
        <v>50426.246999999996</v>
      </c>
      <c r="O283" s="17">
        <v>18339</v>
      </c>
      <c r="P283" s="17">
        <v>2784793</v>
      </c>
      <c r="Q283" s="21">
        <v>57.254421135548789</v>
      </c>
      <c r="R283" s="21">
        <v>0.46267048190201432</v>
      </c>
      <c r="S283" s="21">
        <v>1.1510328939205381</v>
      </c>
      <c r="T283" s="21">
        <v>7.6858825802820002E-3</v>
      </c>
    </row>
    <row r="284" spans="1:20" x14ac:dyDescent="0.45">
      <c r="A284" s="2" t="s">
        <v>46</v>
      </c>
      <c r="B284" s="2">
        <v>2009</v>
      </c>
      <c r="C284" s="27">
        <v>41638.226890000005</v>
      </c>
      <c r="D284" s="27">
        <v>9701.0550000000003</v>
      </c>
      <c r="E284" s="27">
        <v>12192.933999999999</v>
      </c>
      <c r="F284" s="28">
        <v>11585.902138798456</v>
      </c>
      <c r="G284" s="28">
        <v>8010.8806512015453</v>
      </c>
      <c r="H284" s="27">
        <v>19744.23789</v>
      </c>
      <c r="I284" s="13">
        <v>21</v>
      </c>
      <c r="J284" s="13">
        <v>1086</v>
      </c>
      <c r="K284" s="13" t="s">
        <v>52</v>
      </c>
      <c r="L284" s="13">
        <v>2344</v>
      </c>
      <c r="M284" s="17">
        <v>158.84136283861125</v>
      </c>
      <c r="N284" s="14">
        <v>26912.25</v>
      </c>
      <c r="O284" s="17">
        <v>5617</v>
      </c>
      <c r="P284" s="17">
        <v>1450453</v>
      </c>
      <c r="Q284" s="21">
        <v>61.073859016537362</v>
      </c>
      <c r="R284" s="21">
        <v>0.45306260160335904</v>
      </c>
      <c r="S284" s="21">
        <v>2.0626494817159435</v>
      </c>
      <c r="T284" s="21">
        <v>5.5230198091227676E-3</v>
      </c>
    </row>
    <row r="285" spans="1:20" x14ac:dyDescent="0.45">
      <c r="A285" s="2" t="s">
        <v>47</v>
      </c>
      <c r="B285" s="2">
        <v>2009</v>
      </c>
      <c r="C285" s="27">
        <v>48549.917259999995</v>
      </c>
      <c r="D285" s="27">
        <v>8177.2730000000001</v>
      </c>
      <c r="E285" s="27">
        <v>9422.5429999999997</v>
      </c>
      <c r="F285" s="28">
        <v>13386.466824394231</v>
      </c>
      <c r="G285" s="28">
        <v>17332.491035605766</v>
      </c>
      <c r="H285" s="27">
        <v>30950.101259999999</v>
      </c>
      <c r="I285" s="13">
        <v>985</v>
      </c>
      <c r="J285" s="13">
        <v>892</v>
      </c>
      <c r="K285" s="13">
        <v>204</v>
      </c>
      <c r="L285" s="13">
        <v>1965</v>
      </c>
      <c r="M285" s="17">
        <v>154.43652038269551</v>
      </c>
      <c r="N285" s="14">
        <v>27135.522000000001</v>
      </c>
      <c r="O285" s="17">
        <v>4114</v>
      </c>
      <c r="P285" s="17">
        <v>794217</v>
      </c>
      <c r="Q285" s="21">
        <v>52.949088594696526</v>
      </c>
      <c r="R285" s="21">
        <v>0.34724015996449226</v>
      </c>
      <c r="S285" s="21">
        <v>3.2538810948940764</v>
      </c>
      <c r="T285" s="21">
        <v>2.1823369476611263E-2</v>
      </c>
    </row>
    <row r="286" spans="1:20" x14ac:dyDescent="0.45">
      <c r="A286" s="2" t="s">
        <v>48</v>
      </c>
      <c r="B286" s="2">
        <v>2009</v>
      </c>
      <c r="C286" s="27">
        <v>68473.84895</v>
      </c>
      <c r="D286" s="27">
        <v>13791.699999999999</v>
      </c>
      <c r="E286" s="27">
        <v>21355.710999999999</v>
      </c>
      <c r="F286" s="28">
        <v>17671.282794593102</v>
      </c>
      <c r="G286" s="28">
        <v>15406.264655406902</v>
      </c>
      <c r="H286" s="27">
        <v>33326.43795</v>
      </c>
      <c r="I286" s="13">
        <v>2456</v>
      </c>
      <c r="J286" s="13">
        <v>674</v>
      </c>
      <c r="K286" s="13">
        <v>1789</v>
      </c>
      <c r="L286" s="13">
        <v>9830</v>
      </c>
      <c r="M286" s="17">
        <v>266.63151312944086</v>
      </c>
      <c r="N286" s="14">
        <v>70984.547999999995</v>
      </c>
      <c r="O286" s="17">
        <v>10246</v>
      </c>
      <c r="P286" s="17">
        <v>3614378</v>
      </c>
      <c r="Q286" s="21">
        <v>51.725693779131731</v>
      </c>
      <c r="R286" s="21">
        <v>0.30085013713125286</v>
      </c>
      <c r="S286" s="21">
        <v>1.7247006436261079</v>
      </c>
      <c r="T286" s="21">
        <v>4.2624940322807687E-3</v>
      </c>
    </row>
    <row r="287" spans="1:20" x14ac:dyDescent="0.45">
      <c r="A287" s="2" t="s">
        <v>49</v>
      </c>
      <c r="B287" s="2">
        <v>2009</v>
      </c>
      <c r="C287" s="27">
        <v>218853.72534999999</v>
      </c>
      <c r="D287" s="27">
        <v>25992.667999999998</v>
      </c>
      <c r="E287" s="27">
        <v>75618.686000000002</v>
      </c>
      <c r="F287" s="28">
        <v>69798.339233135499</v>
      </c>
      <c r="G287" s="28">
        <v>46568.435616864488</v>
      </c>
      <c r="H287" s="27">
        <v>117242.37134999999</v>
      </c>
      <c r="I287" s="13">
        <v>42482</v>
      </c>
      <c r="J287" s="13">
        <v>5735</v>
      </c>
      <c r="K287" s="13">
        <v>5767</v>
      </c>
      <c r="L287" s="13">
        <v>3524</v>
      </c>
      <c r="M287" s="17">
        <v>394.6146385766051</v>
      </c>
      <c r="N287" s="14">
        <v>139389.50699999998</v>
      </c>
      <c r="O287" s="17">
        <v>20717</v>
      </c>
      <c r="P287" s="17">
        <v>6545494</v>
      </c>
      <c r="Q287" s="21">
        <v>65.868483981630433</v>
      </c>
      <c r="R287" s="21">
        <v>0.54249912800107691</v>
      </c>
      <c r="S287" s="21">
        <v>3.3691335247929479</v>
      </c>
      <c r="T287" s="21">
        <v>7.114579223029536E-3</v>
      </c>
    </row>
    <row r="288" spans="1:20" x14ac:dyDescent="0.45">
      <c r="A288" s="2" t="s">
        <v>50</v>
      </c>
      <c r="B288" s="2">
        <v>2009</v>
      </c>
      <c r="C288" s="27">
        <v>51477.22567</v>
      </c>
      <c r="D288" s="27">
        <v>13119.521999999999</v>
      </c>
      <c r="E288" s="27">
        <v>13976.482</v>
      </c>
      <c r="F288" s="28">
        <v>12717.286095152342</v>
      </c>
      <c r="G288" s="28">
        <v>11481.850274847657</v>
      </c>
      <c r="H288" s="27">
        <v>24381.221669999999</v>
      </c>
      <c r="I288" s="13">
        <v>1969</v>
      </c>
      <c r="J288" s="13">
        <v>1105</v>
      </c>
      <c r="K288" s="13">
        <v>71</v>
      </c>
      <c r="L288" s="13">
        <v>381</v>
      </c>
      <c r="M288" s="17">
        <v>237.58314160014754</v>
      </c>
      <c r="N288" s="14">
        <v>36495.669000000002</v>
      </c>
      <c r="O288" s="17">
        <v>9374</v>
      </c>
      <c r="P288" s="17">
        <v>488948</v>
      </c>
      <c r="Q288" s="21">
        <v>55.220761505377162</v>
      </c>
      <c r="R288" s="21">
        <v>0.38296275648488592</v>
      </c>
      <c r="S288" s="21">
        <v>1.3566552267070986</v>
      </c>
      <c r="T288" s="21">
        <v>2.3482763555322153E-2</v>
      </c>
    </row>
    <row r="289" spans="1:20" x14ac:dyDescent="0.45">
      <c r="A289" s="2" t="s">
        <v>51</v>
      </c>
      <c r="B289" s="2">
        <v>2009</v>
      </c>
      <c r="C289" s="27">
        <v>14075.38054</v>
      </c>
      <c r="D289" s="27">
        <v>4118.7640000000001</v>
      </c>
      <c r="E289" s="27">
        <v>3093.09</v>
      </c>
      <c r="F289" s="28">
        <v>3509.5396558172392</v>
      </c>
      <c r="G289" s="28">
        <v>3302.72828418276</v>
      </c>
      <c r="H289" s="27">
        <v>6863.5265399999998</v>
      </c>
      <c r="I289" s="13">
        <v>123</v>
      </c>
      <c r="J289" s="13">
        <v>123</v>
      </c>
      <c r="K289" s="13">
        <v>224</v>
      </c>
      <c r="L289" s="13">
        <v>488</v>
      </c>
      <c r="M289" s="17">
        <v>71.975019069412681</v>
      </c>
      <c r="N289" s="14">
        <v>6143.9669999999996</v>
      </c>
      <c r="O289" s="17">
        <v>2537</v>
      </c>
      <c r="P289" s="17">
        <v>240671</v>
      </c>
      <c r="Q289" s="21">
        <v>57.22491015984123</v>
      </c>
      <c r="R289" s="21">
        <v>0.50343532118580725</v>
      </c>
      <c r="S289" s="21">
        <v>1.3833423948826327</v>
      </c>
      <c r="T289" s="21">
        <v>1.3723000628171902E-2</v>
      </c>
    </row>
    <row r="290" spans="1:20" x14ac:dyDescent="0.45">
      <c r="A290" s="2" t="s">
        <v>26</v>
      </c>
      <c r="B290" s="2">
        <v>2010</v>
      </c>
      <c r="C290" s="27">
        <v>83034.951740000004</v>
      </c>
      <c r="D290" s="27">
        <v>9247.134</v>
      </c>
      <c r="E290" s="27">
        <v>7028.4110000000001</v>
      </c>
      <c r="F290" s="28">
        <v>33341.60934789</v>
      </c>
      <c r="G290" s="28">
        <v>32221.213552110003</v>
      </c>
      <c r="H290" s="27">
        <v>66759.406740000006</v>
      </c>
      <c r="I290" s="13">
        <v>93</v>
      </c>
      <c r="J290" s="13">
        <v>1006</v>
      </c>
      <c r="K290" s="13">
        <v>7586</v>
      </c>
      <c r="L290" s="13">
        <v>3183</v>
      </c>
      <c r="M290" s="17">
        <v>177.82895851219851</v>
      </c>
      <c r="N290" s="14">
        <v>28058.154999999999</v>
      </c>
      <c r="O290" s="17">
        <v>630</v>
      </c>
      <c r="P290" s="17">
        <v>1077320</v>
      </c>
      <c r="Q290" s="21">
        <v>52.000158339597292</v>
      </c>
      <c r="R290" s="21">
        <v>0.25049441062678568</v>
      </c>
      <c r="S290" s="21">
        <v>52.923189441095239</v>
      </c>
      <c r="T290" s="21">
        <v>2.9908674815384475E-2</v>
      </c>
    </row>
    <row r="291" spans="1:20" x14ac:dyDescent="0.45">
      <c r="A291" s="2" t="s">
        <v>27</v>
      </c>
      <c r="B291" s="2">
        <v>2010</v>
      </c>
      <c r="C291" s="27">
        <v>32290.226019999998</v>
      </c>
      <c r="D291" s="27">
        <v>7123.48</v>
      </c>
      <c r="E291" s="27">
        <v>8331.2579999999998</v>
      </c>
      <c r="F291" s="28">
        <v>8570.5831530037976</v>
      </c>
      <c r="G291" s="28">
        <v>7963.148546996199</v>
      </c>
      <c r="H291" s="27">
        <v>16835.488019999997</v>
      </c>
      <c r="I291" s="13">
        <v>1144</v>
      </c>
      <c r="J291" s="13">
        <v>194</v>
      </c>
      <c r="K291" s="13">
        <v>128</v>
      </c>
      <c r="L291" s="13">
        <v>723</v>
      </c>
      <c r="M291" s="17">
        <v>135.83057039123889</v>
      </c>
      <c r="N291" s="14">
        <v>17119.985000000001</v>
      </c>
      <c r="O291" s="17">
        <v>453.5</v>
      </c>
      <c r="P291" s="17">
        <v>903479</v>
      </c>
      <c r="Q291" s="21">
        <v>52.443864289768648</v>
      </c>
      <c r="R291" s="21">
        <v>0.48663932824707495</v>
      </c>
      <c r="S291" s="21">
        <v>18.898750061750381</v>
      </c>
      <c r="T291" s="21">
        <v>8.8138723168952448E-3</v>
      </c>
    </row>
    <row r="292" spans="1:20" x14ac:dyDescent="0.45">
      <c r="A292" s="3" t="s">
        <v>28</v>
      </c>
      <c r="B292" s="2">
        <v>2010</v>
      </c>
      <c r="C292" s="27">
        <v>22584.645199999999</v>
      </c>
      <c r="D292" s="27">
        <v>5230.134</v>
      </c>
      <c r="E292" s="27">
        <v>4409.3270000000002</v>
      </c>
      <c r="F292" s="28">
        <v>7723.8714724849979</v>
      </c>
      <c r="G292" s="28">
        <v>4989.2855275150005</v>
      </c>
      <c r="H292" s="27">
        <v>12945.184199999998</v>
      </c>
      <c r="I292" s="13">
        <v>0</v>
      </c>
      <c r="J292" s="13">
        <v>1170</v>
      </c>
      <c r="K292" s="13">
        <v>493</v>
      </c>
      <c r="L292" s="13">
        <v>2627</v>
      </c>
      <c r="M292" s="17">
        <v>92.584956963326491</v>
      </c>
      <c r="N292" s="14">
        <v>15790.519999999999</v>
      </c>
      <c r="O292" s="17">
        <v>430.5</v>
      </c>
      <c r="P292" s="17">
        <v>441424</v>
      </c>
      <c r="Q292" s="21">
        <v>56.490105645042213</v>
      </c>
      <c r="R292" s="21">
        <v>0.27923887243738654</v>
      </c>
      <c r="S292" s="21">
        <v>17.941629436666663</v>
      </c>
      <c r="T292" s="21">
        <v>1.1302705624331709E-2</v>
      </c>
    </row>
    <row r="293" spans="1:20" x14ac:dyDescent="0.45">
      <c r="A293" s="2" t="s">
        <v>29</v>
      </c>
      <c r="B293" s="2">
        <v>2010</v>
      </c>
      <c r="C293" s="27">
        <v>141309.10209</v>
      </c>
      <c r="D293" s="27">
        <v>22712.117999999999</v>
      </c>
      <c r="E293" s="27">
        <v>32352.917999999998</v>
      </c>
      <c r="F293" s="28">
        <v>48120.356059096659</v>
      </c>
      <c r="G293" s="28">
        <v>36577.886590903341</v>
      </c>
      <c r="H293" s="27">
        <v>86244.066089999993</v>
      </c>
      <c r="I293" s="13">
        <v>36064</v>
      </c>
      <c r="J293" s="13">
        <v>4567</v>
      </c>
      <c r="K293" s="13">
        <v>856</v>
      </c>
      <c r="L293" s="13">
        <v>7</v>
      </c>
      <c r="M293" s="17">
        <v>391.66381162971794</v>
      </c>
      <c r="N293" s="14">
        <v>117733.265</v>
      </c>
      <c r="O293" s="17">
        <v>14684</v>
      </c>
      <c r="P293" s="17">
        <v>6116115</v>
      </c>
      <c r="Q293" s="21">
        <v>57.988809089853355</v>
      </c>
      <c r="R293" s="21">
        <v>0.27479844375334361</v>
      </c>
      <c r="S293" s="21">
        <v>3.2770604780098513</v>
      </c>
      <c r="T293" s="21">
        <v>5.9805753474065386E-3</v>
      </c>
    </row>
    <row r="294" spans="1:20" x14ac:dyDescent="0.45">
      <c r="A294" s="2" t="s">
        <v>30</v>
      </c>
      <c r="B294" s="2">
        <v>2010</v>
      </c>
      <c r="C294" s="27">
        <v>40156.743899999994</v>
      </c>
      <c r="D294" s="27">
        <v>10724.050999999999</v>
      </c>
      <c r="E294" s="27">
        <v>9127.9629999999997</v>
      </c>
      <c r="F294" s="28">
        <v>8360.3711483099505</v>
      </c>
      <c r="G294" s="28">
        <v>11580.420351690049</v>
      </c>
      <c r="H294" s="27">
        <v>20304.729899999998</v>
      </c>
      <c r="I294" s="13">
        <v>1081</v>
      </c>
      <c r="J294" s="13">
        <v>960</v>
      </c>
      <c r="K294" s="13">
        <v>104</v>
      </c>
      <c r="L294" s="13">
        <v>1687</v>
      </c>
      <c r="M294" s="17">
        <v>205.27298940107465</v>
      </c>
      <c r="N294" s="14">
        <v>25537.3</v>
      </c>
      <c r="O294" s="17">
        <v>742</v>
      </c>
      <c r="P294" s="17">
        <v>4425713</v>
      </c>
      <c r="Q294" s="21">
        <v>52.242874385420023</v>
      </c>
      <c r="R294" s="21">
        <v>0.35743649485262735</v>
      </c>
      <c r="S294" s="21">
        <v>11.267346561064624</v>
      </c>
      <c r="T294" s="21">
        <v>2.6166225310339936E-3</v>
      </c>
    </row>
    <row r="295" spans="1:20" x14ac:dyDescent="0.45">
      <c r="A295" s="2" t="s">
        <v>31</v>
      </c>
      <c r="B295" s="2">
        <v>2010</v>
      </c>
      <c r="C295" s="27">
        <v>76130.599089999989</v>
      </c>
      <c r="D295" s="27">
        <v>19190.547999999999</v>
      </c>
      <c r="E295" s="27">
        <v>23093.733</v>
      </c>
      <c r="F295" s="28">
        <v>18443.313051780875</v>
      </c>
      <c r="G295" s="28">
        <v>14796.349598219125</v>
      </c>
      <c r="H295" s="27">
        <v>33846.318090000001</v>
      </c>
      <c r="I295" s="13">
        <v>500</v>
      </c>
      <c r="J295" s="13">
        <v>7455</v>
      </c>
      <c r="K295" s="13">
        <v>575</v>
      </c>
      <c r="L295" s="13">
        <v>1805</v>
      </c>
      <c r="M295" s="17">
        <v>384.96840796153958</v>
      </c>
      <c r="N295" s="14">
        <v>81164.429999999993</v>
      </c>
      <c r="O295" s="17">
        <v>3990.5</v>
      </c>
      <c r="P295" s="17">
        <v>1954844</v>
      </c>
      <c r="Q295" s="21">
        <v>49.849669747230891</v>
      </c>
      <c r="R295" s="21">
        <v>0.28453021847131804</v>
      </c>
      <c r="S295" s="21">
        <v>4.621805049938823</v>
      </c>
      <c r="T295" s="21">
        <v>7.5690692445121582E-3</v>
      </c>
    </row>
    <row r="296" spans="1:20" x14ac:dyDescent="0.45">
      <c r="A296" s="2" t="s">
        <v>32</v>
      </c>
      <c r="B296" s="2">
        <v>2010</v>
      </c>
      <c r="C296" s="27">
        <v>272211.79076</v>
      </c>
      <c r="D296" s="27">
        <v>46008.04</v>
      </c>
      <c r="E296" s="27">
        <v>55299.360999999997</v>
      </c>
      <c r="F296" s="28">
        <v>87389.076339241583</v>
      </c>
      <c r="G296" s="28">
        <v>80452.053260758403</v>
      </c>
      <c r="H296" s="27">
        <v>170904.38975999999</v>
      </c>
      <c r="I296" s="13">
        <v>19187</v>
      </c>
      <c r="J296" s="13">
        <v>8589</v>
      </c>
      <c r="K296" s="13">
        <v>11495</v>
      </c>
      <c r="L296" s="13">
        <v>2697</v>
      </c>
      <c r="M296" s="17">
        <v>594.14672113605081</v>
      </c>
      <c r="N296" s="14">
        <v>220079.715</v>
      </c>
      <c r="O296" s="17">
        <v>4091</v>
      </c>
      <c r="P296" s="17">
        <v>8184131</v>
      </c>
      <c r="Q296" s="21">
        <v>77.435485820790788</v>
      </c>
      <c r="R296" s="21">
        <v>0.25126968653153697</v>
      </c>
      <c r="S296" s="21">
        <v>21.361299520714148</v>
      </c>
      <c r="T296" s="21">
        <v>9.8302499386628099E-3</v>
      </c>
    </row>
    <row r="297" spans="1:20" x14ac:dyDescent="0.45">
      <c r="A297" s="2" t="s">
        <v>33</v>
      </c>
      <c r="B297" s="2">
        <v>2010</v>
      </c>
      <c r="C297" s="27">
        <v>110419.79143</v>
      </c>
      <c r="D297" s="27">
        <v>19304.363000000001</v>
      </c>
      <c r="E297" s="27">
        <v>29909.242999999999</v>
      </c>
      <c r="F297" s="28">
        <v>27759.985472115623</v>
      </c>
      <c r="G297" s="28">
        <v>32349.151077884366</v>
      </c>
      <c r="H297" s="27">
        <v>61206.18542999999</v>
      </c>
      <c r="I297" s="13">
        <v>5696</v>
      </c>
      <c r="J297" s="13">
        <v>3750</v>
      </c>
      <c r="K297" s="13">
        <v>2896</v>
      </c>
      <c r="L297" s="13">
        <v>3190</v>
      </c>
      <c r="M297" s="17">
        <v>306.29835887123363</v>
      </c>
      <c r="N297" s="14">
        <v>84977.93</v>
      </c>
      <c r="O297" s="17">
        <v>1620</v>
      </c>
      <c r="P297" s="17">
        <v>3496355</v>
      </c>
      <c r="Q297" s="21">
        <v>63.024702682509194</v>
      </c>
      <c r="R297" s="21">
        <v>0.35196483369270115</v>
      </c>
      <c r="S297" s="21">
        <v>17.13579350130594</v>
      </c>
      <c r="T297" s="21">
        <v>9.2522501513388564E-3</v>
      </c>
    </row>
    <row r="298" spans="1:20" x14ac:dyDescent="0.45">
      <c r="A298" s="2" t="s">
        <v>34</v>
      </c>
      <c r="B298" s="2">
        <v>2010</v>
      </c>
      <c r="C298" s="27">
        <v>48762.84504</v>
      </c>
      <c r="D298" s="27">
        <v>9773.360999999999</v>
      </c>
      <c r="E298" s="27">
        <v>9247.134</v>
      </c>
      <c r="F298" s="28">
        <v>15485.119359539251</v>
      </c>
      <c r="G298" s="28">
        <v>13724.134040460749</v>
      </c>
      <c r="H298" s="27">
        <v>29742.350040000001</v>
      </c>
      <c r="I298" s="13">
        <v>741</v>
      </c>
      <c r="J298" s="13">
        <v>196</v>
      </c>
      <c r="K298" s="13">
        <v>15122</v>
      </c>
      <c r="L298" s="13">
        <v>3046</v>
      </c>
      <c r="M298" s="17">
        <v>177.60997483601517</v>
      </c>
      <c r="N298" s="14">
        <v>44957.22</v>
      </c>
      <c r="O298" s="17">
        <v>711.5</v>
      </c>
      <c r="P298" s="17">
        <v>2108647</v>
      </c>
      <c r="Q298" s="21">
        <v>55.027095235071158</v>
      </c>
      <c r="R298" s="21">
        <v>0.20568740682809122</v>
      </c>
      <c r="S298" s="21">
        <v>21.764046886211176</v>
      </c>
      <c r="T298" s="21">
        <v>6.5085023906138626E-3</v>
      </c>
    </row>
    <row r="299" spans="1:20" x14ac:dyDescent="0.45">
      <c r="A299" s="2" t="s">
        <v>35</v>
      </c>
      <c r="B299" s="2">
        <v>2010</v>
      </c>
      <c r="C299" s="27">
        <v>39681.880939999995</v>
      </c>
      <c r="D299" s="27">
        <v>7471.62</v>
      </c>
      <c r="E299" s="27">
        <v>6301.3339999999998</v>
      </c>
      <c r="F299" s="28">
        <v>15402.415995964267</v>
      </c>
      <c r="G299" s="28">
        <v>10042.12390403573</v>
      </c>
      <c r="H299" s="27">
        <v>25908.926939999998</v>
      </c>
      <c r="I299" s="13">
        <v>1363</v>
      </c>
      <c r="J299" s="13">
        <v>475</v>
      </c>
      <c r="K299" s="13">
        <v>132</v>
      </c>
      <c r="L299" s="13">
        <v>2441</v>
      </c>
      <c r="M299" s="17">
        <v>111.97257384335899</v>
      </c>
      <c r="N299" s="14">
        <v>27025.879999999997</v>
      </c>
      <c r="O299" s="17">
        <v>692.5</v>
      </c>
      <c r="P299" s="17">
        <v>2400000</v>
      </c>
      <c r="Q299" s="21">
        <v>66.727232781593656</v>
      </c>
      <c r="R299" s="21">
        <v>0.23315925327870918</v>
      </c>
      <c r="S299" s="21">
        <v>22.241755950850926</v>
      </c>
      <c r="T299" s="21">
        <v>4.1842182933482207E-3</v>
      </c>
    </row>
    <row r="300" spans="1:20" x14ac:dyDescent="0.45">
      <c r="A300" s="2" t="s">
        <v>36</v>
      </c>
      <c r="B300" s="2">
        <v>2010</v>
      </c>
      <c r="C300" s="27">
        <v>31348.721560000002</v>
      </c>
      <c r="D300" s="27">
        <v>10191.128999999999</v>
      </c>
      <c r="E300" s="27">
        <v>9702.3940000000002</v>
      </c>
      <c r="F300" s="28">
        <v>5735.0763516903999</v>
      </c>
      <c r="G300" s="28">
        <v>5514.8012483095981</v>
      </c>
      <c r="H300" s="27">
        <v>11455.198559999999</v>
      </c>
      <c r="I300" s="13">
        <v>45</v>
      </c>
      <c r="J300" s="13">
        <v>830</v>
      </c>
      <c r="K300" s="13">
        <v>959</v>
      </c>
      <c r="L300" s="13">
        <v>141</v>
      </c>
      <c r="M300" s="17">
        <v>151.00284676609888</v>
      </c>
      <c r="N300" s="14">
        <v>19826.254999999997</v>
      </c>
      <c r="O300" s="17">
        <v>6213</v>
      </c>
      <c r="P300" s="17">
        <v>772213</v>
      </c>
      <c r="Q300" s="21">
        <v>67.489648163957483</v>
      </c>
      <c r="R300" s="21">
        <v>0.48937098811651525</v>
      </c>
      <c r="S300" s="21">
        <v>0.92307683111063898</v>
      </c>
      <c r="T300" s="21">
        <v>7.1415545300449459E-3</v>
      </c>
    </row>
    <row r="301" spans="1:20" x14ac:dyDescent="0.45">
      <c r="A301" s="2" t="s">
        <v>37</v>
      </c>
      <c r="B301" s="2">
        <v>2010</v>
      </c>
      <c r="C301" s="27">
        <v>33788.888379999997</v>
      </c>
      <c r="D301" s="27">
        <v>7205.1589999999997</v>
      </c>
      <c r="E301" s="27">
        <v>6490.1329999999998</v>
      </c>
      <c r="F301" s="28">
        <v>10321.915313920208</v>
      </c>
      <c r="G301" s="28">
        <v>9411.5269860797889</v>
      </c>
      <c r="H301" s="27">
        <v>20093.596379999995</v>
      </c>
      <c r="I301" s="13">
        <v>5</v>
      </c>
      <c r="J301" s="13">
        <v>623</v>
      </c>
      <c r="K301" s="13">
        <v>16</v>
      </c>
      <c r="L301" s="13">
        <v>2938</v>
      </c>
      <c r="M301" s="17">
        <v>107.09417817906166</v>
      </c>
      <c r="N301" s="14">
        <v>22287.934999999998</v>
      </c>
      <c r="O301" s="17">
        <v>559</v>
      </c>
      <c r="P301" s="17">
        <v>3814450</v>
      </c>
      <c r="Q301" s="21">
        <v>67.278717877203007</v>
      </c>
      <c r="R301" s="21">
        <v>0.29119489984155106</v>
      </c>
      <c r="S301" s="21">
        <v>18.464964783399299</v>
      </c>
      <c r="T301" s="21">
        <v>2.4673352609366457E-3</v>
      </c>
    </row>
    <row r="302" spans="1:20" x14ac:dyDescent="0.45">
      <c r="A302" s="2" t="s">
        <v>38</v>
      </c>
      <c r="B302" s="2">
        <v>2010</v>
      </c>
      <c r="C302" s="27">
        <v>138280.49833</v>
      </c>
      <c r="D302" s="27">
        <v>10507.133</v>
      </c>
      <c r="E302" s="27">
        <v>12471.446</v>
      </c>
      <c r="F302" s="28">
        <v>68159.100975906898</v>
      </c>
      <c r="G302" s="28">
        <v>45076.1670740931</v>
      </c>
      <c r="H302" s="27">
        <v>115301.91933</v>
      </c>
      <c r="I302" s="13">
        <v>445</v>
      </c>
      <c r="J302" s="13">
        <v>531</v>
      </c>
      <c r="K302" s="13">
        <v>1237</v>
      </c>
      <c r="L302" s="13">
        <v>13394</v>
      </c>
      <c r="M302" s="17">
        <v>179.85989292060853</v>
      </c>
      <c r="N302" s="14">
        <v>50737.96</v>
      </c>
      <c r="O302" s="17">
        <v>525</v>
      </c>
      <c r="P302" s="17">
        <v>3359105</v>
      </c>
      <c r="Q302" s="21">
        <v>58.418432421940366</v>
      </c>
      <c r="R302" s="21">
        <v>0.24580109251534749</v>
      </c>
      <c r="S302" s="21">
        <v>129.82685900172743</v>
      </c>
      <c r="T302" s="21">
        <v>1.3419100347888232E-2</v>
      </c>
    </row>
    <row r="303" spans="1:20" x14ac:dyDescent="0.45">
      <c r="A303" s="2" t="s">
        <v>39</v>
      </c>
      <c r="B303" s="2">
        <v>2010</v>
      </c>
      <c r="C303" s="27">
        <v>82434.503969999991</v>
      </c>
      <c r="D303" s="27">
        <v>13323.05</v>
      </c>
      <c r="E303" s="27">
        <v>19648.486000000001</v>
      </c>
      <c r="F303" s="28">
        <v>19398.538336029349</v>
      </c>
      <c r="G303" s="28">
        <v>29177.864113970645</v>
      </c>
      <c r="H303" s="27">
        <v>49462.967969999991</v>
      </c>
      <c r="I303" s="13">
        <v>0</v>
      </c>
      <c r="J303" s="13">
        <v>283</v>
      </c>
      <c r="K303" s="13">
        <v>8921</v>
      </c>
      <c r="L303" s="13">
        <v>4971</v>
      </c>
      <c r="M303" s="17">
        <v>214.64638230708192</v>
      </c>
      <c r="N303" s="14">
        <v>52227.854999999996</v>
      </c>
      <c r="O303" s="17">
        <v>930.5</v>
      </c>
      <c r="P303" s="17">
        <v>17156216</v>
      </c>
      <c r="Q303" s="21">
        <v>62.069762633779206</v>
      </c>
      <c r="R303" s="21">
        <v>0.37620702592515054</v>
      </c>
      <c r="S303" s="21">
        <v>20.847435073647876</v>
      </c>
      <c r="T303" s="21">
        <v>1.700716761433328E-3</v>
      </c>
    </row>
    <row r="304" spans="1:20" x14ac:dyDescent="0.45">
      <c r="A304" s="2" t="s">
        <v>40</v>
      </c>
      <c r="B304" s="2">
        <v>2010</v>
      </c>
      <c r="C304" s="27">
        <v>94108.25410999998</v>
      </c>
      <c r="D304" s="27">
        <v>19265.531999999999</v>
      </c>
      <c r="E304" s="27">
        <v>23630.671999999999</v>
      </c>
      <c r="F304" s="28">
        <v>31402.685134875897</v>
      </c>
      <c r="G304" s="28">
        <v>18891.449215124096</v>
      </c>
      <c r="H304" s="27">
        <v>51212.050109999996</v>
      </c>
      <c r="I304" s="13">
        <v>12368</v>
      </c>
      <c r="J304" s="13">
        <v>2788</v>
      </c>
      <c r="K304" s="13">
        <v>3607</v>
      </c>
      <c r="L304" s="13">
        <v>739</v>
      </c>
      <c r="M304" s="17">
        <v>316.82211082781964</v>
      </c>
      <c r="N304" s="14">
        <v>76873.584999999992</v>
      </c>
      <c r="O304" s="17">
        <v>5013.5</v>
      </c>
      <c r="P304" s="17">
        <v>5484983</v>
      </c>
      <c r="Q304" s="21">
        <v>60.808672569163136</v>
      </c>
      <c r="R304" s="21">
        <v>0.30739651337972596</v>
      </c>
      <c r="S304" s="21">
        <v>6.2636252388303379</v>
      </c>
      <c r="T304" s="21">
        <v>3.4442129018675345E-3</v>
      </c>
    </row>
    <row r="305" spans="1:20" x14ac:dyDescent="0.45">
      <c r="A305" s="2" t="s">
        <v>41</v>
      </c>
      <c r="B305" s="2">
        <v>2010</v>
      </c>
      <c r="C305" s="27">
        <v>37888.397559999998</v>
      </c>
      <c r="D305" s="27">
        <v>9889.8539999999994</v>
      </c>
      <c r="E305" s="27">
        <v>8661.991</v>
      </c>
      <c r="F305" s="28">
        <v>8702.498692109597</v>
      </c>
      <c r="G305" s="28">
        <v>10287.468907890398</v>
      </c>
      <c r="H305" s="27">
        <v>19336.552559999996</v>
      </c>
      <c r="I305" s="13">
        <v>981</v>
      </c>
      <c r="J305" s="13">
        <v>454</v>
      </c>
      <c r="K305" s="13">
        <v>55</v>
      </c>
      <c r="L305" s="13">
        <v>773</v>
      </c>
      <c r="M305" s="17">
        <v>178.47154874969402</v>
      </c>
      <c r="N305" s="14">
        <v>21339.82</v>
      </c>
      <c r="O305" s="17">
        <v>882</v>
      </c>
      <c r="P305" s="17">
        <v>1033002</v>
      </c>
      <c r="Q305" s="21">
        <v>55.414177045499272</v>
      </c>
      <c r="R305" s="21">
        <v>0.40590740690408822</v>
      </c>
      <c r="S305" s="21">
        <v>9.866778562482537</v>
      </c>
      <c r="T305" s="21">
        <v>9.9588083158506924E-3</v>
      </c>
    </row>
    <row r="306" spans="1:20" x14ac:dyDescent="0.45">
      <c r="A306" s="2" t="s">
        <v>42</v>
      </c>
      <c r="B306" s="2">
        <v>2010</v>
      </c>
      <c r="C306" s="27">
        <v>14841.32871</v>
      </c>
      <c r="D306" s="27">
        <v>4556.6170000000002</v>
      </c>
      <c r="E306" s="27">
        <v>2617.7449999999999</v>
      </c>
      <c r="F306" s="28">
        <v>4415.6834649521988</v>
      </c>
      <c r="G306" s="28">
        <v>3113.8618850478001</v>
      </c>
      <c r="H306" s="27">
        <v>7666.9667099999988</v>
      </c>
      <c r="I306" s="13">
        <v>405</v>
      </c>
      <c r="J306" s="13">
        <v>573</v>
      </c>
      <c r="K306" s="13" t="s">
        <v>52</v>
      </c>
      <c r="L306" s="13">
        <v>961</v>
      </c>
      <c r="M306" s="17">
        <v>86.79956335054095</v>
      </c>
      <c r="N306" s="14">
        <v>10676.484999999999</v>
      </c>
      <c r="O306" s="17">
        <v>292</v>
      </c>
      <c r="P306" s="17">
        <v>731005</v>
      </c>
      <c r="Q306" s="21">
        <v>52.495851639230658</v>
      </c>
      <c r="R306" s="21">
        <v>0.2451879059447</v>
      </c>
      <c r="S306" s="21">
        <v>15.122203647096571</v>
      </c>
      <c r="T306" s="21">
        <v>4.2596998447996933E-3</v>
      </c>
    </row>
    <row r="307" spans="1:20" x14ac:dyDescent="0.45">
      <c r="A307" s="2" t="s">
        <v>43</v>
      </c>
      <c r="B307" s="2">
        <v>2010</v>
      </c>
      <c r="C307" s="27">
        <v>22924.590520000002</v>
      </c>
      <c r="D307" s="27">
        <v>7146.2429999999995</v>
      </c>
      <c r="E307" s="27">
        <v>4504.3959999999997</v>
      </c>
      <c r="F307" s="28">
        <v>7159.4129377223999</v>
      </c>
      <c r="G307" s="28">
        <v>3912.4662622776</v>
      </c>
      <c r="H307" s="27">
        <v>11273.951520000001</v>
      </c>
      <c r="I307" s="13">
        <v>155</v>
      </c>
      <c r="J307" s="13">
        <v>548</v>
      </c>
      <c r="K307" s="13">
        <v>72</v>
      </c>
      <c r="L307" s="13">
        <v>43</v>
      </c>
      <c r="M307" s="17">
        <v>91.250250519700273</v>
      </c>
      <c r="N307" s="14">
        <v>9489.0399999999991</v>
      </c>
      <c r="O307" s="17">
        <v>617.5</v>
      </c>
      <c r="P307" s="17">
        <v>274646</v>
      </c>
      <c r="Q307" s="21">
        <v>78.314776773759945</v>
      </c>
      <c r="R307" s="21">
        <v>0.47469459502752653</v>
      </c>
      <c r="S307" s="21">
        <v>11.594190992262996</v>
      </c>
      <c r="T307" s="21">
        <v>1.4245487872671003E-2</v>
      </c>
    </row>
    <row r="308" spans="1:20" x14ac:dyDescent="0.45">
      <c r="A308" s="2" t="s">
        <v>44</v>
      </c>
      <c r="B308" s="2">
        <v>2010</v>
      </c>
      <c r="C308" s="27">
        <v>22630.412219999998</v>
      </c>
      <c r="D308" s="27">
        <v>7858.5909999999994</v>
      </c>
      <c r="E308" s="27">
        <v>7020.3769999999995</v>
      </c>
      <c r="F308" s="28">
        <v>3576.3075288705995</v>
      </c>
      <c r="G308" s="28">
        <v>4036.2011711293994</v>
      </c>
      <c r="H308" s="27">
        <v>7751.4442199999994</v>
      </c>
      <c r="I308" s="13">
        <v>0</v>
      </c>
      <c r="J308" s="13">
        <v>2184</v>
      </c>
      <c r="K308" s="13" t="s">
        <v>52</v>
      </c>
      <c r="L308" s="13">
        <v>1510</v>
      </c>
      <c r="M308" s="17">
        <v>162.33060827611925</v>
      </c>
      <c r="N308" s="14">
        <v>17932.654999999999</v>
      </c>
      <c r="O308" s="17">
        <v>543</v>
      </c>
      <c r="P308" s="17">
        <v>629318</v>
      </c>
      <c r="Q308" s="21">
        <v>48.411024165157961</v>
      </c>
      <c r="R308" s="21">
        <v>0.39148564448487966</v>
      </c>
      <c r="S308" s="21">
        <v>6.5862017106272548</v>
      </c>
      <c r="T308" s="21">
        <v>6.4136115145751425E-3</v>
      </c>
    </row>
    <row r="309" spans="1:20" x14ac:dyDescent="0.45">
      <c r="A309" s="2" t="s">
        <v>45</v>
      </c>
      <c r="B309" s="2">
        <v>2010</v>
      </c>
      <c r="C309" s="27">
        <v>78285.398229999992</v>
      </c>
      <c r="D309" s="27">
        <v>13715.377</v>
      </c>
      <c r="E309" s="27">
        <v>21430.695</v>
      </c>
      <c r="F309" s="28">
        <v>21036.159575835249</v>
      </c>
      <c r="G309" s="28">
        <v>21329.944974164751</v>
      </c>
      <c r="H309" s="27">
        <v>43139.326229999999</v>
      </c>
      <c r="I309" s="13">
        <v>2857</v>
      </c>
      <c r="J309" s="13">
        <v>2926</v>
      </c>
      <c r="K309" s="13">
        <v>1665</v>
      </c>
      <c r="L309" s="13">
        <v>812</v>
      </c>
      <c r="M309" s="17">
        <v>232.40415230987838</v>
      </c>
      <c r="N309" s="14">
        <v>45838.27</v>
      </c>
      <c r="O309" s="17">
        <v>8503.5</v>
      </c>
      <c r="P309" s="17">
        <v>2784793</v>
      </c>
      <c r="Q309" s="21">
        <v>59.015197722080572</v>
      </c>
      <c r="R309" s="21">
        <v>0.46752844293643719</v>
      </c>
      <c r="S309" s="21">
        <v>2.473823669763656</v>
      </c>
      <c r="T309" s="21">
        <v>7.6594364371659765E-3</v>
      </c>
    </row>
    <row r="310" spans="1:20" x14ac:dyDescent="0.45">
      <c r="A310" s="2" t="s">
        <v>46</v>
      </c>
      <c r="B310" s="2">
        <v>2010</v>
      </c>
      <c r="C310" s="27">
        <v>38670.976109999996</v>
      </c>
      <c r="D310" s="27">
        <v>9109.2170000000006</v>
      </c>
      <c r="E310" s="27">
        <v>10128.196</v>
      </c>
      <c r="F310" s="28">
        <v>11283.470239690574</v>
      </c>
      <c r="G310" s="28">
        <v>7801.7691103094248</v>
      </c>
      <c r="H310" s="27">
        <v>19433.563109999999</v>
      </c>
      <c r="I310" s="13">
        <v>13</v>
      </c>
      <c r="J310" s="13">
        <v>1644</v>
      </c>
      <c r="K310" s="13">
        <v>15</v>
      </c>
      <c r="L310" s="13">
        <v>2234</v>
      </c>
      <c r="M310" s="17">
        <v>160.42977646699737</v>
      </c>
      <c r="N310" s="14">
        <v>26317.094999999998</v>
      </c>
      <c r="O310" s="17">
        <v>697.5</v>
      </c>
      <c r="P310" s="17">
        <v>1450453</v>
      </c>
      <c r="Q310" s="21">
        <v>56.780089086977526</v>
      </c>
      <c r="R310" s="21">
        <v>0.38485235547464491</v>
      </c>
      <c r="S310" s="21">
        <v>16.177018264789353</v>
      </c>
      <c r="T310" s="21">
        <v>5.3788499939738995E-3</v>
      </c>
    </row>
    <row r="311" spans="1:20" x14ac:dyDescent="0.45">
      <c r="A311" s="2" t="s">
        <v>47</v>
      </c>
      <c r="B311" s="2">
        <v>2010</v>
      </c>
      <c r="C311" s="27">
        <v>53202.138859999999</v>
      </c>
      <c r="D311" s="27">
        <v>7961.6939999999995</v>
      </c>
      <c r="E311" s="27">
        <v>12499.565000000001</v>
      </c>
      <c r="F311" s="28">
        <v>14011.834849919549</v>
      </c>
      <c r="G311" s="28">
        <v>18142.203250080445</v>
      </c>
      <c r="H311" s="27">
        <v>32740.879859999997</v>
      </c>
      <c r="I311" s="13">
        <v>1127</v>
      </c>
      <c r="J311" s="13">
        <v>872</v>
      </c>
      <c r="K311" s="13">
        <v>218</v>
      </c>
      <c r="L311" s="13">
        <v>1541</v>
      </c>
      <c r="M311" s="17">
        <v>155.98088558652248</v>
      </c>
      <c r="N311" s="14">
        <v>25321.64</v>
      </c>
      <c r="O311" s="17">
        <v>590.5</v>
      </c>
      <c r="P311" s="17">
        <v>794217</v>
      </c>
      <c r="Q311" s="21">
        <v>51.04275418146446</v>
      </c>
      <c r="R311" s="21">
        <v>0.4936317315940042</v>
      </c>
      <c r="S311" s="21">
        <v>23.728763505367567</v>
      </c>
      <c r="T311" s="21">
        <v>2.2842879527988504E-2</v>
      </c>
    </row>
    <row r="312" spans="1:20" x14ac:dyDescent="0.45">
      <c r="A312" s="2" t="s">
        <v>48</v>
      </c>
      <c r="B312" s="2">
        <v>2010</v>
      </c>
      <c r="C312" s="27">
        <v>67745.419559999995</v>
      </c>
      <c r="D312" s="27">
        <v>13576.120999999999</v>
      </c>
      <c r="E312" s="27">
        <v>21058.452999999998</v>
      </c>
      <c r="F312" s="28">
        <v>17372.0161030788</v>
      </c>
      <c r="G312" s="28">
        <v>15145.3564969212</v>
      </c>
      <c r="H312" s="27">
        <v>33110.845560000002</v>
      </c>
      <c r="I312" s="13">
        <v>2864</v>
      </c>
      <c r="J312" s="13">
        <v>789</v>
      </c>
      <c r="K312" s="13">
        <v>2057</v>
      </c>
      <c r="L312" s="13">
        <v>9452</v>
      </c>
      <c r="M312" s="17">
        <v>269.29782826073529</v>
      </c>
      <c r="N312" s="14">
        <v>70053.994999999995</v>
      </c>
      <c r="O312" s="17">
        <v>1579.5</v>
      </c>
      <c r="P312" s="17">
        <v>3614378</v>
      </c>
      <c r="Q312" s="21">
        <v>50.413035588447237</v>
      </c>
      <c r="R312" s="21">
        <v>0.30060317045444729</v>
      </c>
      <c r="S312" s="21">
        <v>10.99842741568775</v>
      </c>
      <c r="T312" s="21">
        <v>4.1903078474141882E-3</v>
      </c>
    </row>
    <row r="313" spans="1:20" x14ac:dyDescent="0.45">
      <c r="A313" s="2" t="s">
        <v>49</v>
      </c>
      <c r="B313" s="2">
        <v>2010</v>
      </c>
      <c r="C313" s="27">
        <v>212243.21625</v>
      </c>
      <c r="D313" s="27">
        <v>26616.642</v>
      </c>
      <c r="E313" s="27">
        <v>58612.046999999999</v>
      </c>
      <c r="F313" s="28">
        <v>74819.476176368626</v>
      </c>
      <c r="G313" s="28">
        <v>49918.465073631371</v>
      </c>
      <c r="H313" s="27">
        <v>127014.52725</v>
      </c>
      <c r="I313" s="13">
        <v>49030</v>
      </c>
      <c r="J313" s="13">
        <v>6949</v>
      </c>
      <c r="K313" s="13">
        <v>5171</v>
      </c>
      <c r="L313" s="13">
        <v>2591</v>
      </c>
      <c r="M313" s="17">
        <v>398.56078496237114</v>
      </c>
      <c r="N313" s="14">
        <v>141148.155</v>
      </c>
      <c r="O313" s="17">
        <v>3521.5</v>
      </c>
      <c r="P313" s="17">
        <v>6545494</v>
      </c>
      <c r="Q313" s="21">
        <v>66.781888746312376</v>
      </c>
      <c r="R313" s="21">
        <v>0.41525195281511118</v>
      </c>
      <c r="S313" s="21">
        <v>21.246479107303315</v>
      </c>
      <c r="T313" s="21">
        <v>7.6263861938657912E-3</v>
      </c>
    </row>
    <row r="314" spans="1:20" x14ac:dyDescent="0.45">
      <c r="A314" s="2" t="s">
        <v>50</v>
      </c>
      <c r="B314" s="2">
        <v>2010</v>
      </c>
      <c r="C314" s="27">
        <v>51157.218059999992</v>
      </c>
      <c r="D314" s="27">
        <v>13477.035</v>
      </c>
      <c r="E314" s="27">
        <v>13252.083000000001</v>
      </c>
      <c r="F314" s="28">
        <v>12607.5134640182</v>
      </c>
      <c r="G314" s="28">
        <v>11382.741635981794</v>
      </c>
      <c r="H314" s="27">
        <v>24428.100059999997</v>
      </c>
      <c r="I314" s="13">
        <v>2213</v>
      </c>
      <c r="J314" s="13">
        <v>1211</v>
      </c>
      <c r="K314" s="13">
        <v>95</v>
      </c>
      <c r="L314" s="13">
        <v>459</v>
      </c>
      <c r="M314" s="17">
        <v>239.95897301614903</v>
      </c>
      <c r="N314" s="14">
        <v>35261.724999999999</v>
      </c>
      <c r="O314" s="17">
        <v>989.5</v>
      </c>
      <c r="P314" s="17">
        <v>488948</v>
      </c>
      <c r="Q314" s="21">
        <v>56.163913483214515</v>
      </c>
      <c r="R314" s="21">
        <v>0.37582061002404166</v>
      </c>
      <c r="S314" s="21">
        <v>12.741297083393835</v>
      </c>
      <c r="T314" s="21">
        <v>2.328006584745575E-2</v>
      </c>
    </row>
    <row r="315" spans="1:20" x14ac:dyDescent="0.45">
      <c r="A315" s="2" t="s">
        <v>51</v>
      </c>
      <c r="B315" s="2">
        <v>2010</v>
      </c>
      <c r="C315" s="27">
        <v>14365.006239999999</v>
      </c>
      <c r="D315" s="27">
        <v>4299.5289999999995</v>
      </c>
      <c r="E315" s="27">
        <v>2723.5259999999998</v>
      </c>
      <c r="F315" s="28">
        <v>3714.6260880683994</v>
      </c>
      <c r="G315" s="28">
        <v>3495.7293119316</v>
      </c>
      <c r="H315" s="27">
        <v>7341.9512399999994</v>
      </c>
      <c r="I315" s="13">
        <v>4</v>
      </c>
      <c r="J315" s="13">
        <v>127</v>
      </c>
      <c r="K315" s="13">
        <v>189</v>
      </c>
      <c r="L315" s="13">
        <v>409</v>
      </c>
      <c r="M315" s="17">
        <v>72.69476926010681</v>
      </c>
      <c r="N315" s="14">
        <v>5580.86</v>
      </c>
      <c r="O315" s="17">
        <v>105</v>
      </c>
      <c r="P315" s="17">
        <v>240671</v>
      </c>
      <c r="Q315" s="21">
        <v>59.144956972295951</v>
      </c>
      <c r="R315" s="21">
        <v>0.48801188347315649</v>
      </c>
      <c r="S315" s="21">
        <v>35.377391314937135</v>
      </c>
      <c r="T315" s="21">
        <v>1.4524929517605362E-2</v>
      </c>
    </row>
    <row r="316" spans="1:20" x14ac:dyDescent="0.45">
      <c r="A316" s="2" t="s">
        <v>26</v>
      </c>
      <c r="B316" s="2">
        <v>2011</v>
      </c>
      <c r="C316" s="27">
        <v>95245.145449999982</v>
      </c>
      <c r="D316" s="27">
        <v>8987.3680000000004</v>
      </c>
      <c r="E316" s="27">
        <v>7179.7179999999998</v>
      </c>
      <c r="F316" s="28">
        <v>38232.504139714998</v>
      </c>
      <c r="G316" s="28">
        <v>36947.757010284993</v>
      </c>
      <c r="H316" s="27">
        <v>79078.059449999986</v>
      </c>
      <c r="I316" s="13">
        <v>63</v>
      </c>
      <c r="J316" s="13">
        <v>1164</v>
      </c>
      <c r="K316" s="13">
        <v>6601</v>
      </c>
      <c r="L316" s="13">
        <v>3469</v>
      </c>
      <c r="M316" s="17">
        <v>179.60724809732051</v>
      </c>
      <c r="N316" s="14">
        <v>28380.261999999999</v>
      </c>
      <c r="O316" s="17">
        <v>7453</v>
      </c>
      <c r="P316" s="17">
        <v>471246</v>
      </c>
      <c r="Q316" s="21">
        <v>50.039005080297088</v>
      </c>
      <c r="R316" s="21">
        <v>0.25298279487342296</v>
      </c>
      <c r="S316" s="21">
        <v>5.1298140533630754</v>
      </c>
      <c r="T316" s="21">
        <v>7.8404393905274511E-2</v>
      </c>
    </row>
    <row r="317" spans="1:20" x14ac:dyDescent="0.45">
      <c r="A317" s="2" t="s">
        <v>27</v>
      </c>
      <c r="B317" s="2">
        <v>2011</v>
      </c>
      <c r="C317" s="27">
        <v>30723.180929999999</v>
      </c>
      <c r="D317" s="27">
        <v>6854.3409999999994</v>
      </c>
      <c r="E317" s="27">
        <v>7606.8589999999995</v>
      </c>
      <c r="F317" s="28">
        <v>8014.2107901011386</v>
      </c>
      <c r="G317" s="28">
        <v>7446.2087198988593</v>
      </c>
      <c r="H317" s="27">
        <v>16261.980929999998</v>
      </c>
      <c r="I317" s="13">
        <v>1275</v>
      </c>
      <c r="J317" s="13">
        <v>156</v>
      </c>
      <c r="K317" s="13">
        <v>86</v>
      </c>
      <c r="L317" s="13">
        <v>656</v>
      </c>
      <c r="M317" s="17">
        <v>137.18887609515127</v>
      </c>
      <c r="N317" s="14">
        <v>15031.583999999999</v>
      </c>
      <c r="O317" s="17">
        <v>5118</v>
      </c>
      <c r="P317" s="17">
        <v>1513602</v>
      </c>
      <c r="Q317" s="21">
        <v>49.962804529763588</v>
      </c>
      <c r="R317" s="21">
        <v>0.50605837681511145</v>
      </c>
      <c r="S317" s="21">
        <v>1.5658872196367992</v>
      </c>
      <c r="T317" s="21">
        <v>4.9195288589066735E-3</v>
      </c>
    </row>
    <row r="318" spans="1:20" x14ac:dyDescent="0.45">
      <c r="A318" s="3" t="s">
        <v>28</v>
      </c>
      <c r="B318" s="2">
        <v>2011</v>
      </c>
      <c r="C318" s="27">
        <v>24704.61695</v>
      </c>
      <c r="D318" s="27">
        <v>5357.3389999999999</v>
      </c>
      <c r="E318" s="27">
        <v>5025.2669999999998</v>
      </c>
      <c r="F318" s="28">
        <v>8272.4367664732472</v>
      </c>
      <c r="G318" s="28">
        <v>5343.6348835267509</v>
      </c>
      <c r="H318" s="27">
        <v>14322.010949999998</v>
      </c>
      <c r="I318" s="13">
        <v>0</v>
      </c>
      <c r="J318" s="13">
        <v>1245</v>
      </c>
      <c r="K318" s="13">
        <v>389</v>
      </c>
      <c r="L318" s="13">
        <v>3128</v>
      </c>
      <c r="M318" s="17">
        <v>93.510806532959762</v>
      </c>
      <c r="N318" s="14">
        <v>18543.790999999997</v>
      </c>
      <c r="O318" s="17">
        <v>3472</v>
      </c>
      <c r="P318" s="17">
        <v>472109</v>
      </c>
      <c r="Q318" s="21">
        <v>57.291121728392945</v>
      </c>
      <c r="R318" s="21">
        <v>0.27099458789197961</v>
      </c>
      <c r="S318" s="21">
        <v>2.3826142760579629</v>
      </c>
      <c r="T318" s="21">
        <v>1.1318646506477849E-2</v>
      </c>
    </row>
    <row r="319" spans="1:20" x14ac:dyDescent="0.45">
      <c r="A319" s="2" t="s">
        <v>29</v>
      </c>
      <c r="B319" s="2">
        <v>2011</v>
      </c>
      <c r="C319" s="27">
        <v>142336.69085999997</v>
      </c>
      <c r="D319" s="27">
        <v>21911.396000000001</v>
      </c>
      <c r="E319" s="27">
        <v>32044.948</v>
      </c>
      <c r="F319" s="28">
        <v>47737.311992081217</v>
      </c>
      <c r="G319" s="28">
        <v>36286.72202791876</v>
      </c>
      <c r="H319" s="27">
        <v>88380.346859999991</v>
      </c>
      <c r="I319" s="13">
        <v>47632</v>
      </c>
      <c r="J319" s="13">
        <v>4638</v>
      </c>
      <c r="K319" s="13">
        <v>998</v>
      </c>
      <c r="L319" s="13">
        <v>15</v>
      </c>
      <c r="M319" s="17">
        <v>395.58044974601512</v>
      </c>
      <c r="N319" s="14">
        <v>98330.338999999993</v>
      </c>
      <c r="O319" s="17">
        <v>17889</v>
      </c>
      <c r="P319" s="17">
        <v>5779529</v>
      </c>
      <c r="Q319" s="21">
        <v>55.390492664812804</v>
      </c>
      <c r="R319" s="21">
        <v>0.32589075076818358</v>
      </c>
      <c r="S319" s="21">
        <v>2.6685288161485392</v>
      </c>
      <c r="T319" s="21">
        <v>6.2784912106018951E-3</v>
      </c>
    </row>
    <row r="320" spans="1:20" x14ac:dyDescent="0.45">
      <c r="A320" s="2" t="s">
        <v>30</v>
      </c>
      <c r="B320" s="2">
        <v>2011</v>
      </c>
      <c r="C320" s="27">
        <v>40123.469749999997</v>
      </c>
      <c r="D320" s="27">
        <v>10570.065999999999</v>
      </c>
      <c r="E320" s="27">
        <v>9907.2610000000004</v>
      </c>
      <c r="F320" s="28">
        <v>7830.8388588460248</v>
      </c>
      <c r="G320" s="28">
        <v>10846.935391153975</v>
      </c>
      <c r="H320" s="27">
        <v>19646.142749999999</v>
      </c>
      <c r="I320" s="13">
        <v>898</v>
      </c>
      <c r="J320" s="13">
        <v>1065</v>
      </c>
      <c r="K320" s="13">
        <v>169</v>
      </c>
      <c r="L320" s="13">
        <v>1851</v>
      </c>
      <c r="M320" s="17">
        <v>207.32571929508541</v>
      </c>
      <c r="N320" s="14">
        <v>27605.004999999997</v>
      </c>
      <c r="O320" s="17">
        <v>6167</v>
      </c>
      <c r="P320" s="17">
        <v>4425713</v>
      </c>
      <c r="Q320" s="21">
        <v>50.982898001939112</v>
      </c>
      <c r="R320" s="21">
        <v>0.35889364990153061</v>
      </c>
      <c r="S320" s="21">
        <v>1.2697971232116143</v>
      </c>
      <c r="T320" s="21">
        <v>2.4508899224043616E-3</v>
      </c>
    </row>
    <row r="321" spans="1:20" x14ac:dyDescent="0.45">
      <c r="A321" s="2" t="s">
        <v>31</v>
      </c>
      <c r="B321" s="2">
        <v>2011</v>
      </c>
      <c r="C321" s="27">
        <v>90008.852049999987</v>
      </c>
      <c r="D321" s="27">
        <v>19052.631000000001</v>
      </c>
      <c r="E321" s="27">
        <v>31024.63</v>
      </c>
      <c r="F321" s="28">
        <v>21064.287409456621</v>
      </c>
      <c r="G321" s="28">
        <v>16899.05494054337</v>
      </c>
      <c r="H321" s="27">
        <v>39931.591049999995</v>
      </c>
      <c r="I321" s="13">
        <v>355</v>
      </c>
      <c r="J321" s="13">
        <v>7678</v>
      </c>
      <c r="K321" s="13">
        <v>541</v>
      </c>
      <c r="L321" s="13">
        <v>1604</v>
      </c>
      <c r="M321" s="17">
        <v>388.81809204115496</v>
      </c>
      <c r="N321" s="14">
        <v>76367.26999999999</v>
      </c>
      <c r="O321" s="17">
        <v>10950</v>
      </c>
      <c r="P321" s="17">
        <v>1952244</v>
      </c>
      <c r="Q321" s="21">
        <v>49.001400372036571</v>
      </c>
      <c r="R321" s="21">
        <v>0.40625558567171521</v>
      </c>
      <c r="S321" s="21">
        <v>1.9236792154754905</v>
      </c>
      <c r="T321" s="21">
        <v>8.6562207083455602E-3</v>
      </c>
    </row>
    <row r="322" spans="1:20" x14ac:dyDescent="0.45">
      <c r="A322" s="2" t="s">
        <v>32</v>
      </c>
      <c r="B322" s="2">
        <v>2011</v>
      </c>
      <c r="C322" s="27">
        <v>284349.85253999999</v>
      </c>
      <c r="D322" s="27">
        <v>43320.667000000001</v>
      </c>
      <c r="E322" s="27">
        <v>64234.508000000002</v>
      </c>
      <c r="F322" s="28">
        <v>87513.644078548357</v>
      </c>
      <c r="G322" s="28">
        <v>80566.73270145162</v>
      </c>
      <c r="H322" s="27">
        <v>176794.67753999998</v>
      </c>
      <c r="I322" s="13">
        <v>19857</v>
      </c>
      <c r="J322" s="13">
        <v>8903</v>
      </c>
      <c r="K322" s="13">
        <v>10692</v>
      </c>
      <c r="L322" s="13">
        <v>2796</v>
      </c>
      <c r="M322" s="17">
        <v>600.08818834741135</v>
      </c>
      <c r="N322" s="14">
        <v>200929.04699999999</v>
      </c>
      <c r="O322" s="17">
        <v>18019</v>
      </c>
      <c r="P322" s="17">
        <v>10667479</v>
      </c>
      <c r="Q322" s="21">
        <v>72.19050106502047</v>
      </c>
      <c r="R322" s="21">
        <v>0.31968751635994175</v>
      </c>
      <c r="S322" s="21">
        <v>4.8567425538902471</v>
      </c>
      <c r="T322" s="21">
        <v>7.5525560164169643E-3</v>
      </c>
    </row>
    <row r="323" spans="1:20" x14ac:dyDescent="0.45">
      <c r="A323" s="2" t="s">
        <v>33</v>
      </c>
      <c r="B323" s="2">
        <v>2011</v>
      </c>
      <c r="C323" s="27">
        <v>109629.33956000001</v>
      </c>
      <c r="D323" s="27">
        <v>19308.38</v>
      </c>
      <c r="E323" s="27">
        <v>29914.598999999998</v>
      </c>
      <c r="F323" s="28">
        <v>26522.181467914997</v>
      </c>
      <c r="G323" s="28">
        <v>30906.718452084995</v>
      </c>
      <c r="H323" s="27">
        <v>60406.360560000001</v>
      </c>
      <c r="I323" s="13">
        <v>6079</v>
      </c>
      <c r="J323" s="13">
        <v>3786</v>
      </c>
      <c r="K323" s="13">
        <v>1716</v>
      </c>
      <c r="L323" s="13">
        <v>3205</v>
      </c>
      <c r="M323" s="17">
        <v>309.36134245994594</v>
      </c>
      <c r="N323" s="14">
        <v>82448.390999999989</v>
      </c>
      <c r="O323" s="17">
        <v>17905</v>
      </c>
      <c r="P323" s="17">
        <v>4003135</v>
      </c>
      <c r="Q323" s="21">
        <v>62.413680540903144</v>
      </c>
      <c r="R323" s="21">
        <v>0.36282817211072077</v>
      </c>
      <c r="S323" s="21">
        <v>1.4812723522990783</v>
      </c>
      <c r="T323" s="21">
        <v>7.7206285703792137E-3</v>
      </c>
    </row>
    <row r="324" spans="1:20" x14ac:dyDescent="0.45">
      <c r="A324" s="2" t="s">
        <v>34</v>
      </c>
      <c r="B324" s="2">
        <v>2011</v>
      </c>
      <c r="C324" s="27">
        <v>49928.792679999991</v>
      </c>
      <c r="D324" s="27">
        <v>9549.7479999999996</v>
      </c>
      <c r="E324" s="27">
        <v>9821.5650000000005</v>
      </c>
      <c r="F324" s="28">
        <v>15401.373714731199</v>
      </c>
      <c r="G324" s="28">
        <v>13649.912045268798</v>
      </c>
      <c r="H324" s="27">
        <v>30557.479679999997</v>
      </c>
      <c r="I324" s="13">
        <v>872</v>
      </c>
      <c r="J324" s="13">
        <v>267</v>
      </c>
      <c r="K324" s="13">
        <v>17863</v>
      </c>
      <c r="L324" s="13">
        <v>3650</v>
      </c>
      <c r="M324" s="17">
        <v>179.38607458437534</v>
      </c>
      <c r="N324" s="14">
        <v>46832.396999999997</v>
      </c>
      <c r="O324" s="17">
        <v>10347</v>
      </c>
      <c r="P324" s="17">
        <v>2333688</v>
      </c>
      <c r="Q324" s="21">
        <v>53.235726475012513</v>
      </c>
      <c r="R324" s="21">
        <v>0.20971732452643843</v>
      </c>
      <c r="S324" s="21">
        <v>1.4884868768465447</v>
      </c>
      <c r="T324" s="21">
        <v>5.8490732459818102E-3</v>
      </c>
    </row>
    <row r="325" spans="1:20" x14ac:dyDescent="0.45">
      <c r="A325" s="2" t="s">
        <v>35</v>
      </c>
      <c r="B325" s="2">
        <v>2011</v>
      </c>
      <c r="C325" s="27">
        <v>38914.192069999997</v>
      </c>
      <c r="D325" s="27">
        <v>7327.0079999999998</v>
      </c>
      <c r="E325" s="27">
        <v>7140.8869999999997</v>
      </c>
      <c r="F325" s="28">
        <v>14068.738531090676</v>
      </c>
      <c r="G325" s="28">
        <v>9172.5879589093238</v>
      </c>
      <c r="H325" s="27">
        <v>24446.297070000001</v>
      </c>
      <c r="I325" s="13">
        <v>1723</v>
      </c>
      <c r="J325" s="13">
        <v>415</v>
      </c>
      <c r="K325" s="13">
        <v>178</v>
      </c>
      <c r="L325" s="13">
        <v>2507</v>
      </c>
      <c r="M325" s="17">
        <v>113.09229958179257</v>
      </c>
      <c r="N325" s="14">
        <v>25658.588</v>
      </c>
      <c r="O325" s="17">
        <v>8068</v>
      </c>
      <c r="P325" s="17">
        <v>2710000</v>
      </c>
      <c r="Q325" s="21">
        <v>64.787859359963178</v>
      </c>
      <c r="R325" s="21">
        <v>0.27830397370268384</v>
      </c>
      <c r="S325" s="21">
        <v>1.7437702690989929</v>
      </c>
      <c r="T325" s="21">
        <v>3.3847188040255806E-3</v>
      </c>
    </row>
    <row r="326" spans="1:20" x14ac:dyDescent="0.45">
      <c r="A326" s="2" t="s">
        <v>36</v>
      </c>
      <c r="B326" s="2">
        <v>2011</v>
      </c>
      <c r="C326" s="27">
        <v>32246.521059999999</v>
      </c>
      <c r="D326" s="27">
        <v>9563.137999999999</v>
      </c>
      <c r="E326" s="27">
        <v>11198.056999999999</v>
      </c>
      <c r="F326" s="28">
        <v>5566.5044736771797</v>
      </c>
      <c r="G326" s="28">
        <v>5352.7039463228184</v>
      </c>
      <c r="H326" s="27">
        <v>11485.326059999998</v>
      </c>
      <c r="I326" s="13">
        <v>66</v>
      </c>
      <c r="J326" s="13">
        <v>799</v>
      </c>
      <c r="K326" s="13">
        <v>1050</v>
      </c>
      <c r="L326" s="13">
        <v>142</v>
      </c>
      <c r="M326" s="17">
        <v>152.51287523375987</v>
      </c>
      <c r="N326" s="14">
        <v>18081.691999999999</v>
      </c>
      <c r="O326" s="17">
        <v>3453</v>
      </c>
      <c r="P326" s="17">
        <v>772213</v>
      </c>
      <c r="Q326" s="21">
        <v>62.703807697168941</v>
      </c>
      <c r="R326" s="21">
        <v>0.61930360278230601</v>
      </c>
      <c r="S326" s="21">
        <v>1.6120777508477206</v>
      </c>
      <c r="T326" s="21">
        <v>6.9316418479393876E-3</v>
      </c>
    </row>
    <row r="327" spans="1:20" x14ac:dyDescent="0.45">
      <c r="A327" s="2" t="s">
        <v>37</v>
      </c>
      <c r="B327" s="2">
        <v>2011</v>
      </c>
      <c r="C327" s="27">
        <v>33697.126709999997</v>
      </c>
      <c r="D327" s="27">
        <v>6739.1869999999999</v>
      </c>
      <c r="E327" s="27">
        <v>6577.1679999999997</v>
      </c>
      <c r="F327" s="28">
        <v>10135.049927022417</v>
      </c>
      <c r="G327" s="28">
        <v>9241.1430429775792</v>
      </c>
      <c r="H327" s="27">
        <v>20380.771709999997</v>
      </c>
      <c r="I327" s="13">
        <v>6</v>
      </c>
      <c r="J327" s="13">
        <v>682</v>
      </c>
      <c r="K327" s="13" t="s">
        <v>52</v>
      </c>
      <c r="L327" s="13">
        <v>3617</v>
      </c>
      <c r="M327" s="17">
        <v>108.16511996085228</v>
      </c>
      <c r="N327" s="14">
        <v>23131.682999999997</v>
      </c>
      <c r="O327" s="17">
        <v>4236</v>
      </c>
      <c r="P327" s="17">
        <v>3813697</v>
      </c>
      <c r="Q327" s="21">
        <v>62.304622806678196</v>
      </c>
      <c r="R327" s="21">
        <v>0.28433590413633114</v>
      </c>
      <c r="S327" s="21">
        <v>2.3925991329136962</v>
      </c>
      <c r="T327" s="21">
        <v>2.4231455836626714E-3</v>
      </c>
    </row>
    <row r="328" spans="1:20" x14ac:dyDescent="0.45">
      <c r="A328" s="2" t="s">
        <v>38</v>
      </c>
      <c r="B328" s="2">
        <v>2011</v>
      </c>
      <c r="C328" s="27">
        <v>138607.45534999997</v>
      </c>
      <c r="D328" s="27">
        <v>10124.179</v>
      </c>
      <c r="E328" s="27">
        <v>14362.114</v>
      </c>
      <c r="F328" s="28">
        <v>65306.461642184091</v>
      </c>
      <c r="G328" s="28">
        <v>43189.60980781589</v>
      </c>
      <c r="H328" s="27">
        <v>114121.16234999998</v>
      </c>
      <c r="I328" s="13">
        <v>442</v>
      </c>
      <c r="J328" s="13">
        <v>1024</v>
      </c>
      <c r="K328" s="13">
        <v>1038</v>
      </c>
      <c r="L328" s="13">
        <v>12574</v>
      </c>
      <c r="M328" s="17">
        <v>181.65849184981462</v>
      </c>
      <c r="N328" s="14">
        <v>43324.008999999998</v>
      </c>
      <c r="O328" s="17">
        <v>7712</v>
      </c>
      <c r="P328" s="17">
        <v>4541812</v>
      </c>
      <c r="Q328" s="21">
        <v>55.731933568897631</v>
      </c>
      <c r="R328" s="21">
        <v>0.33150473216825344</v>
      </c>
      <c r="S328" s="21">
        <v>8.4681615199927496</v>
      </c>
      <c r="T328" s="21">
        <v>9.5093345580609442E-3</v>
      </c>
    </row>
    <row r="329" spans="1:20" x14ac:dyDescent="0.45">
      <c r="A329" s="2" t="s">
        <v>39</v>
      </c>
      <c r="B329" s="2">
        <v>2011</v>
      </c>
      <c r="C329" s="27">
        <v>83455.719099999988</v>
      </c>
      <c r="D329" s="27">
        <v>13352.508</v>
      </c>
      <c r="E329" s="27">
        <v>19981.897000000001</v>
      </c>
      <c r="F329" s="28">
        <v>19028.911007998096</v>
      </c>
      <c r="G329" s="28">
        <v>28621.89769200189</v>
      </c>
      <c r="H329" s="27">
        <v>50121.314099999989</v>
      </c>
      <c r="I329" s="13">
        <v>10</v>
      </c>
      <c r="J329" s="13">
        <v>444</v>
      </c>
      <c r="K329" s="13">
        <v>4140</v>
      </c>
      <c r="L329" s="13">
        <v>4428</v>
      </c>
      <c r="M329" s="17">
        <v>216.79284613015275</v>
      </c>
      <c r="N329" s="14">
        <v>54691.898999999998</v>
      </c>
      <c r="O329" s="17">
        <v>4274</v>
      </c>
      <c r="P329" s="17">
        <v>17156216</v>
      </c>
      <c r="Q329" s="21">
        <v>61.591091395994447</v>
      </c>
      <c r="R329" s="21">
        <v>0.36535387078075315</v>
      </c>
      <c r="S329" s="21">
        <v>4.4522487150206125</v>
      </c>
      <c r="T329" s="21">
        <v>1.6683106398288463E-3</v>
      </c>
    </row>
    <row r="330" spans="1:20" x14ac:dyDescent="0.45">
      <c r="A330" s="2" t="s">
        <v>40</v>
      </c>
      <c r="B330" s="2">
        <v>2011</v>
      </c>
      <c r="C330" s="27">
        <v>94914.881099999984</v>
      </c>
      <c r="D330" s="27">
        <v>19379.346999999998</v>
      </c>
      <c r="E330" s="27">
        <v>21039.706999999999</v>
      </c>
      <c r="F330" s="28">
        <v>32348.974838485796</v>
      </c>
      <c r="G330" s="28">
        <v>19460.724861514194</v>
      </c>
      <c r="H330" s="27">
        <v>54495.827099999988</v>
      </c>
      <c r="I330" s="13">
        <v>14282</v>
      </c>
      <c r="J330" s="13">
        <v>3265</v>
      </c>
      <c r="K330" s="13">
        <v>4034</v>
      </c>
      <c r="L330" s="13">
        <v>524</v>
      </c>
      <c r="M330" s="17">
        <v>319.99033193609785</v>
      </c>
      <c r="N330" s="14">
        <v>70239.047999999995</v>
      </c>
      <c r="O330" s="17">
        <v>18409</v>
      </c>
      <c r="P330" s="17">
        <v>5035346</v>
      </c>
      <c r="Q330" s="21">
        <v>60.562289125254132</v>
      </c>
      <c r="R330" s="21">
        <v>0.29954430760508027</v>
      </c>
      <c r="S330" s="21">
        <v>1.7572369405446138</v>
      </c>
      <c r="T330" s="21">
        <v>3.8648237601773927E-3</v>
      </c>
    </row>
    <row r="331" spans="1:20" x14ac:dyDescent="0.45">
      <c r="A331" s="2" t="s">
        <v>41</v>
      </c>
      <c r="B331" s="2">
        <v>2011</v>
      </c>
      <c r="C331" s="27">
        <v>38275.261439999995</v>
      </c>
      <c r="D331" s="27">
        <v>9438.610999999999</v>
      </c>
      <c r="E331" s="27">
        <v>9103.860999999999</v>
      </c>
      <c r="F331" s="28">
        <v>8597.1806257836779</v>
      </c>
      <c r="G331" s="28">
        <v>10162.96945421632</v>
      </c>
      <c r="H331" s="27">
        <v>19732.789439999997</v>
      </c>
      <c r="I331" s="13">
        <v>3930</v>
      </c>
      <c r="J331" s="13">
        <v>443</v>
      </c>
      <c r="K331" s="13">
        <v>66</v>
      </c>
      <c r="L331" s="13">
        <v>894</v>
      </c>
      <c r="M331" s="17">
        <v>180.25626423719098</v>
      </c>
      <c r="N331" s="14">
        <v>21204.360999999997</v>
      </c>
      <c r="O331" s="17">
        <v>6007</v>
      </c>
      <c r="P331" s="17">
        <v>1060165</v>
      </c>
      <c r="Q331" s="21">
        <v>52.362180254552278</v>
      </c>
      <c r="R331" s="21">
        <v>0.42933908736981041</v>
      </c>
      <c r="S331" s="21">
        <v>1.431193711633707</v>
      </c>
      <c r="T331" s="21">
        <v>9.5862148384603524E-3</v>
      </c>
    </row>
    <row r="332" spans="1:20" x14ac:dyDescent="0.45">
      <c r="A332" s="2" t="s">
        <v>42</v>
      </c>
      <c r="B332" s="2">
        <v>2011</v>
      </c>
      <c r="C332" s="27">
        <v>15125.651969999999</v>
      </c>
      <c r="D332" s="27">
        <v>4448.1579999999994</v>
      </c>
      <c r="E332" s="27">
        <v>3019.4449999999997</v>
      </c>
      <c r="F332" s="28">
        <v>4269.678220872679</v>
      </c>
      <c r="G332" s="28">
        <v>3010.9015691273198</v>
      </c>
      <c r="H332" s="27">
        <v>7658.0489699999989</v>
      </c>
      <c r="I332" s="13">
        <v>332</v>
      </c>
      <c r="J332" s="13">
        <v>627</v>
      </c>
      <c r="K332" s="13" t="s">
        <v>52</v>
      </c>
      <c r="L332" s="13">
        <v>854</v>
      </c>
      <c r="M332" s="17">
        <v>87.667558984046366</v>
      </c>
      <c r="N332" s="14">
        <v>10712.295</v>
      </c>
      <c r="O332" s="17">
        <v>3799</v>
      </c>
      <c r="P332" s="17">
        <v>724145</v>
      </c>
      <c r="Q332" s="21">
        <v>50.738928419456393</v>
      </c>
      <c r="R332" s="21">
        <v>0.28186723759941262</v>
      </c>
      <c r="S332" s="21">
        <v>1.1238952937280018</v>
      </c>
      <c r="T332" s="21">
        <v>4.1578711019579226E-3</v>
      </c>
    </row>
    <row r="333" spans="1:20" x14ac:dyDescent="0.45">
      <c r="A333" s="2" t="s">
        <v>43</v>
      </c>
      <c r="B333" s="2">
        <v>2011</v>
      </c>
      <c r="C333" s="27">
        <v>22504.372149999999</v>
      </c>
      <c r="D333" s="27">
        <v>6669.5590000000002</v>
      </c>
      <c r="E333" s="27">
        <v>4547.2439999999997</v>
      </c>
      <c r="F333" s="28">
        <v>6939.1188187678481</v>
      </c>
      <c r="G333" s="28">
        <v>3792.0802312321498</v>
      </c>
      <c r="H333" s="27">
        <v>11287.569149999998</v>
      </c>
      <c r="I333" s="13">
        <v>207</v>
      </c>
      <c r="J333" s="13">
        <v>555</v>
      </c>
      <c r="K333" s="13">
        <v>68</v>
      </c>
      <c r="L333" s="13">
        <v>33</v>
      </c>
      <c r="M333" s="17">
        <v>92.16275302489727</v>
      </c>
      <c r="N333" s="14">
        <v>10941.434999999999</v>
      </c>
      <c r="O333" s="17">
        <v>3306</v>
      </c>
      <c r="P333" s="17">
        <v>274646</v>
      </c>
      <c r="Q333" s="21">
        <v>72.367185018857398</v>
      </c>
      <c r="R333" s="21">
        <v>0.41559850239022578</v>
      </c>
      <c r="S333" s="21">
        <v>2.0989470111215511</v>
      </c>
      <c r="T333" s="21">
        <v>1.3807156234688107E-2</v>
      </c>
    </row>
    <row r="334" spans="1:20" x14ac:dyDescent="0.45">
      <c r="A334" s="2" t="s">
        <v>44</v>
      </c>
      <c r="B334" s="2">
        <v>2011</v>
      </c>
      <c r="C334" s="27">
        <v>22574.616089999996</v>
      </c>
      <c r="D334" s="27">
        <v>7932.2359999999999</v>
      </c>
      <c r="E334" s="27">
        <v>7428.7719999999999</v>
      </c>
      <c r="F334" s="28">
        <v>3221.8656406799396</v>
      </c>
      <c r="G334" s="28">
        <v>3636.1799893200591</v>
      </c>
      <c r="H334" s="27">
        <v>7213.6080899999988</v>
      </c>
      <c r="I334" s="13">
        <v>0</v>
      </c>
      <c r="J334" s="13">
        <v>1949</v>
      </c>
      <c r="K334" s="13" t="s">
        <v>52</v>
      </c>
      <c r="L334" s="13">
        <v>1090</v>
      </c>
      <c r="M334" s="17">
        <v>163.95391435888044</v>
      </c>
      <c r="N334" s="14">
        <v>17517.752999999997</v>
      </c>
      <c r="O334" s="17">
        <v>5133</v>
      </c>
      <c r="P334" s="17">
        <v>639938</v>
      </c>
      <c r="Q334" s="21">
        <v>48.380888196649245</v>
      </c>
      <c r="R334" s="21">
        <v>0.42407105523179833</v>
      </c>
      <c r="S334" s="21">
        <v>0.6276769220105084</v>
      </c>
      <c r="T334" s="21">
        <v>5.6820816849758246E-3</v>
      </c>
    </row>
    <row r="335" spans="1:20" x14ac:dyDescent="0.45">
      <c r="A335" s="2" t="s">
        <v>45</v>
      </c>
      <c r="B335" s="2">
        <v>2011</v>
      </c>
      <c r="C335" s="27">
        <v>81291.01135999999</v>
      </c>
      <c r="D335" s="27">
        <v>12873.145999999999</v>
      </c>
      <c r="E335" s="27">
        <v>25524.018</v>
      </c>
      <c r="F335" s="28">
        <v>20248.401867937599</v>
      </c>
      <c r="G335" s="28">
        <v>20531.185652062399</v>
      </c>
      <c r="H335" s="27">
        <v>42893.84736</v>
      </c>
      <c r="I335" s="13">
        <v>2672</v>
      </c>
      <c r="J335" s="13">
        <v>3121</v>
      </c>
      <c r="K335" s="13">
        <v>1469</v>
      </c>
      <c r="L335" s="13">
        <v>777</v>
      </c>
      <c r="M335" s="17">
        <v>234.72819383297718</v>
      </c>
      <c r="N335" s="14">
        <v>46761.108999999997</v>
      </c>
      <c r="O335" s="17">
        <v>13103</v>
      </c>
      <c r="P335" s="17">
        <v>2197742</v>
      </c>
      <c r="Q335" s="21">
        <v>54.84277704262486</v>
      </c>
      <c r="R335" s="21">
        <v>0.54583859420442749</v>
      </c>
      <c r="S335" s="21">
        <v>1.545325640535572</v>
      </c>
      <c r="T335" s="21">
        <v>9.341945347571462E-3</v>
      </c>
    </row>
    <row r="336" spans="1:20" x14ac:dyDescent="0.45">
      <c r="A336" s="2" t="s">
        <v>46</v>
      </c>
      <c r="B336" s="2">
        <v>2011</v>
      </c>
      <c r="C336" s="27">
        <v>38920.887069999997</v>
      </c>
      <c r="D336" s="27">
        <v>8661.991</v>
      </c>
      <c r="E336" s="27">
        <v>10874.019</v>
      </c>
      <c r="F336" s="28">
        <v>10895.720518992104</v>
      </c>
      <c r="G336" s="28">
        <v>7533.6659710078948</v>
      </c>
      <c r="H336" s="27">
        <v>19384.877070000002</v>
      </c>
      <c r="I336" s="13">
        <v>20</v>
      </c>
      <c r="J336" s="13">
        <v>1663</v>
      </c>
      <c r="K336" s="13">
        <v>39</v>
      </c>
      <c r="L336" s="13">
        <v>2410</v>
      </c>
      <c r="M336" s="17">
        <v>162.03407423166735</v>
      </c>
      <c r="N336" s="14">
        <v>22514.277999999998</v>
      </c>
      <c r="O336" s="17">
        <v>6258</v>
      </c>
      <c r="P336" s="17">
        <v>1450453</v>
      </c>
      <c r="Q336" s="21">
        <v>53.457836205584542</v>
      </c>
      <c r="R336" s="21">
        <v>0.48298324290034977</v>
      </c>
      <c r="S336" s="21">
        <v>1.7410866920728834</v>
      </c>
      <c r="T336" s="21">
        <v>5.1940090240827482E-3</v>
      </c>
    </row>
    <row r="337" spans="1:20" x14ac:dyDescent="0.45">
      <c r="A337" s="2" t="s">
        <v>47</v>
      </c>
      <c r="B337" s="2">
        <v>2011</v>
      </c>
      <c r="C337" s="27">
        <v>55710.956209999997</v>
      </c>
      <c r="D337" s="27">
        <v>7661.7579999999998</v>
      </c>
      <c r="E337" s="27">
        <v>11670.724</v>
      </c>
      <c r="F337" s="28">
        <v>15071.337466959585</v>
      </c>
      <c r="G337" s="28">
        <v>19514.023003040413</v>
      </c>
      <c r="H337" s="27">
        <v>36378.47421</v>
      </c>
      <c r="I337" s="13">
        <v>1270</v>
      </c>
      <c r="J337" s="13">
        <v>974</v>
      </c>
      <c r="K337" s="13">
        <v>345</v>
      </c>
      <c r="L337" s="13">
        <v>1523</v>
      </c>
      <c r="M337" s="17">
        <v>157.54069444238769</v>
      </c>
      <c r="N337" s="14">
        <v>26152.511999999999</v>
      </c>
      <c r="O337" s="17">
        <v>3823</v>
      </c>
      <c r="P337" s="17">
        <v>899631</v>
      </c>
      <c r="Q337" s="21">
        <v>48.633516737492158</v>
      </c>
      <c r="R337" s="21">
        <v>0.4462563290287373</v>
      </c>
      <c r="S337" s="21">
        <v>3.9422802686266243</v>
      </c>
      <c r="T337" s="21">
        <v>2.1691141149027114E-2</v>
      </c>
    </row>
    <row r="338" spans="1:20" x14ac:dyDescent="0.45">
      <c r="A338" s="2" t="s">
        <v>48</v>
      </c>
      <c r="B338" s="2">
        <v>2011</v>
      </c>
      <c r="C338" s="27">
        <v>65520.389869999999</v>
      </c>
      <c r="D338" s="27">
        <v>13191.828</v>
      </c>
      <c r="E338" s="27">
        <v>22931.714</v>
      </c>
      <c r="F338" s="28">
        <v>14930.809947237418</v>
      </c>
      <c r="G338" s="28">
        <v>13017.052142762577</v>
      </c>
      <c r="H338" s="27">
        <v>29396.847869999998</v>
      </c>
      <c r="I338" s="13">
        <v>2561</v>
      </c>
      <c r="J338" s="13">
        <v>1195</v>
      </c>
      <c r="K338" s="13">
        <v>2159</v>
      </c>
      <c r="L338" s="13">
        <v>9279</v>
      </c>
      <c r="M338" s="17">
        <v>271.99080654334261</v>
      </c>
      <c r="N338" s="14">
        <v>67852.172999999995</v>
      </c>
      <c r="O338" s="17">
        <v>9886</v>
      </c>
      <c r="P338" s="17">
        <v>3614378</v>
      </c>
      <c r="Q338" s="21">
        <v>48.501006955534137</v>
      </c>
      <c r="R338" s="21">
        <v>0.33796580103632057</v>
      </c>
      <c r="S338" s="21">
        <v>1.5102983964431942</v>
      </c>
      <c r="T338" s="21">
        <v>3.6014639704985414E-3</v>
      </c>
    </row>
    <row r="339" spans="1:20" x14ac:dyDescent="0.45">
      <c r="A339" s="2" t="s">
        <v>49</v>
      </c>
      <c r="B339" s="2">
        <v>2011</v>
      </c>
      <c r="C339" s="27">
        <v>204423.88472999999</v>
      </c>
      <c r="D339" s="27">
        <v>25000.469000000001</v>
      </c>
      <c r="E339" s="27">
        <v>49595.220999999998</v>
      </c>
      <c r="F339" s="28">
        <v>74034.29349109625</v>
      </c>
      <c r="G339" s="28">
        <v>49394.602618903729</v>
      </c>
      <c r="H339" s="27">
        <v>129828.19472999999</v>
      </c>
      <c r="I339" s="13">
        <v>50903</v>
      </c>
      <c r="J339" s="13">
        <v>7669</v>
      </c>
      <c r="K339" s="13">
        <v>4530</v>
      </c>
      <c r="L339" s="13">
        <v>2374</v>
      </c>
      <c r="M339" s="17">
        <v>402.54639281199485</v>
      </c>
      <c r="N339" s="14">
        <v>146792.17599999998</v>
      </c>
      <c r="O339" s="17">
        <v>20781</v>
      </c>
      <c r="P339" s="17">
        <v>7269621</v>
      </c>
      <c r="Q339" s="21">
        <v>62.105808042046505</v>
      </c>
      <c r="R339" s="21">
        <v>0.33786011183593329</v>
      </c>
      <c r="S339" s="21">
        <v>3.56259532703413</v>
      </c>
      <c r="T339" s="21">
        <v>6.7946599442947203E-3</v>
      </c>
    </row>
    <row r="340" spans="1:20" x14ac:dyDescent="0.45">
      <c r="A340" s="2" t="s">
        <v>50</v>
      </c>
      <c r="B340" s="2">
        <v>2011</v>
      </c>
      <c r="C340" s="27">
        <v>51359.527570000006</v>
      </c>
      <c r="D340" s="27">
        <v>13073.995999999999</v>
      </c>
      <c r="E340" s="27">
        <v>13399.373</v>
      </c>
      <c r="F340" s="28">
        <v>12433.696585763182</v>
      </c>
      <c r="G340" s="28">
        <v>11225.810404236818</v>
      </c>
      <c r="H340" s="27">
        <v>24886.15857</v>
      </c>
      <c r="I340" s="13">
        <v>2314</v>
      </c>
      <c r="J340" s="13">
        <v>1143</v>
      </c>
      <c r="K340" s="13">
        <v>79</v>
      </c>
      <c r="L340" s="13">
        <v>433</v>
      </c>
      <c r="M340" s="17">
        <v>242.35856274631053</v>
      </c>
      <c r="N340" s="14">
        <v>31141.398999999998</v>
      </c>
      <c r="O340" s="17">
        <v>9070</v>
      </c>
      <c r="P340" s="17">
        <v>545225</v>
      </c>
      <c r="Q340" s="21">
        <v>53.944848706192566</v>
      </c>
      <c r="R340" s="21">
        <v>0.43027524229081682</v>
      </c>
      <c r="S340" s="21">
        <v>1.3708596015174401</v>
      </c>
      <c r="T340" s="21">
        <v>2.0589317078704789E-2</v>
      </c>
    </row>
    <row r="341" spans="1:20" x14ac:dyDescent="0.45">
      <c r="A341" s="2" t="s">
        <v>51</v>
      </c>
      <c r="B341" s="2">
        <v>2011</v>
      </c>
      <c r="C341" s="27">
        <v>13570.162449999998</v>
      </c>
      <c r="D341" s="27">
        <v>4150.8999999999996</v>
      </c>
      <c r="E341" s="27">
        <v>2213.3669999999997</v>
      </c>
      <c r="F341" s="28">
        <v>3529.3458334748993</v>
      </c>
      <c r="G341" s="28">
        <v>3321.3673165250993</v>
      </c>
      <c r="H341" s="27">
        <v>7205.8954499999991</v>
      </c>
      <c r="I341" s="13">
        <v>106</v>
      </c>
      <c r="J341" s="13">
        <v>165</v>
      </c>
      <c r="K341" s="13">
        <v>200</v>
      </c>
      <c r="L341" s="13">
        <v>339</v>
      </c>
      <c r="M341" s="17">
        <v>73.421716952707882</v>
      </c>
      <c r="N341" s="14">
        <v>5873.6219999999994</v>
      </c>
      <c r="O341" s="17">
        <v>2665</v>
      </c>
      <c r="P341" s="17">
        <v>567898</v>
      </c>
      <c r="Q341" s="21">
        <v>56.535044020744728</v>
      </c>
      <c r="R341" s="21">
        <v>0.37683170622828638</v>
      </c>
      <c r="S341" s="21">
        <v>1.3243323953001498</v>
      </c>
      <c r="T341" s="21">
        <v>5.8485279337576451E-3</v>
      </c>
    </row>
    <row r="342" spans="1:20" x14ac:dyDescent="0.45">
      <c r="A342" s="2" t="s">
        <v>26</v>
      </c>
      <c r="B342" s="2">
        <v>2012</v>
      </c>
      <c r="C342" s="27">
        <v>90009.990199999986</v>
      </c>
      <c r="D342" s="27">
        <v>8513.3619999999992</v>
      </c>
      <c r="E342" s="27">
        <v>6609.3040000000001</v>
      </c>
      <c r="F342" s="28">
        <v>35523.773203019999</v>
      </c>
      <c r="G342" s="28">
        <v>34330.048996980004</v>
      </c>
      <c r="H342" s="27">
        <v>74887.324199999988</v>
      </c>
      <c r="I342" s="13">
        <v>53</v>
      </c>
      <c r="J342" s="13">
        <v>1383</v>
      </c>
      <c r="K342" s="13">
        <v>7208</v>
      </c>
      <c r="L342" s="13">
        <v>4180</v>
      </c>
      <c r="M342" s="17">
        <v>181.40332057829372</v>
      </c>
      <c r="N342" s="14">
        <v>31828.267000000003</v>
      </c>
      <c r="O342" s="17">
        <v>8778</v>
      </c>
      <c r="P342" s="17">
        <v>2451126</v>
      </c>
      <c r="Q342" s="21">
        <v>46.930574219150692</v>
      </c>
      <c r="R342" s="21">
        <v>0.20765516388309799</v>
      </c>
      <c r="S342" s="21">
        <v>4.0469096836431984</v>
      </c>
      <c r="T342" s="21">
        <v>1.4005827932542025E-2</v>
      </c>
    </row>
    <row r="343" spans="1:20" x14ac:dyDescent="0.45">
      <c r="A343" s="2" t="s">
        <v>27</v>
      </c>
      <c r="B343" s="2">
        <v>2012</v>
      </c>
      <c r="C343" s="27">
        <v>29538.24627</v>
      </c>
      <c r="D343" s="27">
        <v>6168.7730000000001</v>
      </c>
      <c r="E343" s="27">
        <v>7368.5169999999998</v>
      </c>
      <c r="F343" s="28">
        <v>7736.9053988719807</v>
      </c>
      <c r="G343" s="28">
        <v>7188.5571711280209</v>
      </c>
      <c r="H343" s="27">
        <v>16000.956270000001</v>
      </c>
      <c r="I343" s="13">
        <v>1302</v>
      </c>
      <c r="J343" s="13">
        <v>161</v>
      </c>
      <c r="K343" s="13">
        <v>56</v>
      </c>
      <c r="L343" s="13">
        <v>603</v>
      </c>
      <c r="M343" s="17">
        <v>138.56076485610279</v>
      </c>
      <c r="N343" s="14">
        <v>15147.872000000001</v>
      </c>
      <c r="O343" s="17">
        <v>5118</v>
      </c>
      <c r="P343" s="17">
        <v>1618029</v>
      </c>
      <c r="Q343" s="21">
        <v>44.520344604090148</v>
      </c>
      <c r="R343" s="21">
        <v>0.48643908530518343</v>
      </c>
      <c r="S343" s="21">
        <v>1.5117048454224269</v>
      </c>
      <c r="T343" s="21">
        <v>4.4427863599033274E-3</v>
      </c>
    </row>
    <row r="344" spans="1:20" x14ac:dyDescent="0.45">
      <c r="A344" s="3" t="s">
        <v>28</v>
      </c>
      <c r="B344" s="2">
        <v>2012</v>
      </c>
      <c r="C344" s="27">
        <v>26084.93849</v>
      </c>
      <c r="D344" s="27">
        <v>5295.7449999999999</v>
      </c>
      <c r="E344" s="27">
        <v>5207.3710000000001</v>
      </c>
      <c r="F344" s="28">
        <v>8830.4277587319484</v>
      </c>
      <c r="G344" s="28">
        <v>5704.0728312680521</v>
      </c>
      <c r="H344" s="27">
        <v>15581.822489999999</v>
      </c>
      <c r="I344" s="13">
        <v>0</v>
      </c>
      <c r="J344" s="13">
        <v>1081</v>
      </c>
      <c r="K344" s="13">
        <v>442</v>
      </c>
      <c r="L344" s="13">
        <v>3279</v>
      </c>
      <c r="M344" s="17">
        <v>94.445914598289363</v>
      </c>
      <c r="N344" s="14">
        <v>18998.539000000001</v>
      </c>
      <c r="O344" s="17">
        <v>3472</v>
      </c>
      <c r="P344" s="17">
        <v>472109</v>
      </c>
      <c r="Q344" s="21">
        <v>56.071721286459102</v>
      </c>
      <c r="R344" s="21">
        <v>0.27409323422185256</v>
      </c>
      <c r="S344" s="21">
        <v>2.5433259673767132</v>
      </c>
      <c r="T344" s="21">
        <v>1.2082109917980916E-2</v>
      </c>
    </row>
    <row r="345" spans="1:20" x14ac:dyDescent="0.45">
      <c r="A345" s="2" t="s">
        <v>29</v>
      </c>
      <c r="B345" s="2">
        <v>2012</v>
      </c>
      <c r="C345" s="27">
        <v>142322.69831000001</v>
      </c>
      <c r="D345" s="27">
        <v>19866.742999999999</v>
      </c>
      <c r="E345" s="27">
        <v>34377.485999999997</v>
      </c>
      <c r="F345" s="28">
        <v>46677.33501418883</v>
      </c>
      <c r="G345" s="28">
        <v>35480.998195811189</v>
      </c>
      <c r="H345" s="27">
        <v>88078.469310000015</v>
      </c>
      <c r="I345" s="13">
        <v>53180</v>
      </c>
      <c r="J345" s="13">
        <v>5434</v>
      </c>
      <c r="K345" s="13">
        <v>1769</v>
      </c>
      <c r="L345" s="13">
        <v>43</v>
      </c>
      <c r="M345" s="17">
        <v>399.5362542434753</v>
      </c>
      <c r="N345" s="14">
        <v>100669.40000000001</v>
      </c>
      <c r="O345" s="17">
        <v>17905</v>
      </c>
      <c r="P345" s="17">
        <v>5921193</v>
      </c>
      <c r="Q345" s="21">
        <v>49.724506322005283</v>
      </c>
      <c r="R345" s="21">
        <v>0.34148893308194939</v>
      </c>
      <c r="S345" s="21">
        <v>2.6069441504713113</v>
      </c>
      <c r="T345" s="21">
        <v>5.9922043067691241E-3</v>
      </c>
    </row>
    <row r="346" spans="1:20" x14ac:dyDescent="0.45">
      <c r="A346" s="2" t="s">
        <v>30</v>
      </c>
      <c r="B346" s="2">
        <v>2012</v>
      </c>
      <c r="C346" s="27">
        <v>40840.182890000004</v>
      </c>
      <c r="D346" s="27">
        <v>9472.0859999999993</v>
      </c>
      <c r="E346" s="27">
        <v>9418.5259999999998</v>
      </c>
      <c r="F346" s="28">
        <v>8584.0267222003495</v>
      </c>
      <c r="G346" s="28">
        <v>11890.218267799655</v>
      </c>
      <c r="H346" s="27">
        <v>21949.570890000003</v>
      </c>
      <c r="I346" s="13">
        <v>928</v>
      </c>
      <c r="J346" s="13">
        <v>890</v>
      </c>
      <c r="K346" s="13">
        <v>109</v>
      </c>
      <c r="L346" s="13">
        <v>1777</v>
      </c>
      <c r="M346" s="17">
        <v>209.39897648803625</v>
      </c>
      <c r="N346" s="14">
        <v>26726.102000000003</v>
      </c>
      <c r="O346" s="17">
        <v>7903</v>
      </c>
      <c r="P346" s="17">
        <v>4425713</v>
      </c>
      <c r="Q346" s="21">
        <v>45.234633706727671</v>
      </c>
      <c r="R346" s="21">
        <v>0.35240926641677861</v>
      </c>
      <c r="S346" s="21">
        <v>1.086173190206295</v>
      </c>
      <c r="T346" s="21">
        <v>2.6866220805098874E-3</v>
      </c>
    </row>
    <row r="347" spans="1:20" x14ac:dyDescent="0.45">
      <c r="A347" s="2" t="s">
        <v>31</v>
      </c>
      <c r="B347" s="2">
        <v>2012</v>
      </c>
      <c r="C347" s="27">
        <v>91451.169290000005</v>
      </c>
      <c r="D347" s="27">
        <v>17565.002</v>
      </c>
      <c r="E347" s="27">
        <v>29902.547999999999</v>
      </c>
      <c r="F347" s="28">
        <v>22764.344808589027</v>
      </c>
      <c r="G347" s="28">
        <v>18262.944581410979</v>
      </c>
      <c r="H347" s="27">
        <v>43983.619290000002</v>
      </c>
      <c r="I347" s="13">
        <v>268</v>
      </c>
      <c r="J347" s="13">
        <v>8140</v>
      </c>
      <c r="K347" s="13">
        <v>520</v>
      </c>
      <c r="L347" s="13">
        <v>1599</v>
      </c>
      <c r="M347" s="17">
        <v>392.70627296156653</v>
      </c>
      <c r="N347" s="14">
        <v>74407.926000000007</v>
      </c>
      <c r="O347" s="17">
        <v>10950</v>
      </c>
      <c r="P347" s="17">
        <v>1952244</v>
      </c>
      <c r="Q347" s="21">
        <v>44.728091220786425</v>
      </c>
      <c r="R347" s="21">
        <v>0.40187315528724715</v>
      </c>
      <c r="S347" s="21">
        <v>2.0789355989579019</v>
      </c>
      <c r="T347" s="21">
        <v>9.3548473353796853E-3</v>
      </c>
    </row>
    <row r="348" spans="1:20" x14ac:dyDescent="0.45">
      <c r="A348" s="2" t="s">
        <v>32</v>
      </c>
      <c r="B348" s="2">
        <v>2012</v>
      </c>
      <c r="C348" s="27">
        <v>271862.55277999997</v>
      </c>
      <c r="D348" s="27">
        <v>41829.021000000001</v>
      </c>
      <c r="E348" s="27">
        <v>56501.782999999996</v>
      </c>
      <c r="F348" s="28">
        <v>84279.036142342578</v>
      </c>
      <c r="G348" s="28">
        <v>77588.890837657425</v>
      </c>
      <c r="H348" s="27">
        <v>173531.74877999999</v>
      </c>
      <c r="I348" s="13">
        <v>17401</v>
      </c>
      <c r="J348" s="13">
        <v>8969</v>
      </c>
      <c r="K348" s="13">
        <v>6505</v>
      </c>
      <c r="L348" s="13">
        <v>3894</v>
      </c>
      <c r="M348" s="17">
        <v>606.08907023088545</v>
      </c>
      <c r="N348" s="14">
        <v>200811.72200000001</v>
      </c>
      <c r="O348" s="17">
        <v>19130</v>
      </c>
      <c r="P348" s="17">
        <v>10813514</v>
      </c>
      <c r="Q348" s="21">
        <v>69.014643316477432</v>
      </c>
      <c r="R348" s="21">
        <v>0.28136695625766306</v>
      </c>
      <c r="S348" s="21">
        <v>4.4055951982405945</v>
      </c>
      <c r="T348" s="21">
        <v>7.1751782850290316E-3</v>
      </c>
    </row>
    <row r="349" spans="1:20" x14ac:dyDescent="0.45">
      <c r="A349" s="2" t="s">
        <v>33</v>
      </c>
      <c r="B349" s="2">
        <v>2012</v>
      </c>
      <c r="C349" s="27">
        <v>104322.72188</v>
      </c>
      <c r="D349" s="27">
        <v>18134.077000000001</v>
      </c>
      <c r="E349" s="27">
        <v>26489.436999999998</v>
      </c>
      <c r="F349" s="28">
        <v>25717.5252605225</v>
      </c>
      <c r="G349" s="28">
        <v>29969.039819477497</v>
      </c>
      <c r="H349" s="27">
        <v>59699.207879999994</v>
      </c>
      <c r="I349" s="13">
        <v>6392</v>
      </c>
      <c r="J349" s="13">
        <v>3238</v>
      </c>
      <c r="K349" s="13">
        <v>1365</v>
      </c>
      <c r="L349" s="13">
        <v>3806</v>
      </c>
      <c r="M349" s="17">
        <v>312.45495588454543</v>
      </c>
      <c r="N349" s="14">
        <v>78574.590000000011</v>
      </c>
      <c r="O349" s="17">
        <v>19346</v>
      </c>
      <c r="P349" s="17">
        <v>4003135</v>
      </c>
      <c r="Q349" s="21">
        <v>58.037411980434982</v>
      </c>
      <c r="R349" s="21">
        <v>0.33712472441790653</v>
      </c>
      <c r="S349" s="21">
        <v>1.3293458730757004</v>
      </c>
      <c r="T349" s="21">
        <v>7.4863924947516126E-3</v>
      </c>
    </row>
    <row r="350" spans="1:20" x14ac:dyDescent="0.45">
      <c r="A350" s="2" t="s">
        <v>34</v>
      </c>
      <c r="B350" s="2">
        <v>2012</v>
      </c>
      <c r="C350" s="27">
        <v>49293.986169999996</v>
      </c>
      <c r="D350" s="27">
        <v>9034.2330000000002</v>
      </c>
      <c r="E350" s="27">
        <v>9413.17</v>
      </c>
      <c r="F350" s="28">
        <v>15253.974888994213</v>
      </c>
      <c r="G350" s="28">
        <v>13519.275581005788</v>
      </c>
      <c r="H350" s="27">
        <v>30846.583169999998</v>
      </c>
      <c r="I350" s="13">
        <v>822</v>
      </c>
      <c r="J350" s="13">
        <v>171</v>
      </c>
      <c r="K350" s="13">
        <v>24230</v>
      </c>
      <c r="L350" s="13">
        <v>4876</v>
      </c>
      <c r="M350" s="17">
        <v>181.17993533021908</v>
      </c>
      <c r="N350" s="14">
        <v>56334.896000000008</v>
      </c>
      <c r="O350" s="17">
        <v>10347</v>
      </c>
      <c r="P350" s="17">
        <v>2363830</v>
      </c>
      <c r="Q350" s="21">
        <v>49.863319486973985</v>
      </c>
      <c r="R350" s="21">
        <v>0.16709305720560838</v>
      </c>
      <c r="S350" s="21">
        <v>1.4742413152599028</v>
      </c>
      <c r="T350" s="21">
        <v>5.7192249785330534E-3</v>
      </c>
    </row>
    <row r="351" spans="1:20" x14ac:dyDescent="0.45">
      <c r="A351" s="2" t="s">
        <v>35</v>
      </c>
      <c r="B351" s="2">
        <v>2012</v>
      </c>
      <c r="C351" s="27">
        <v>37139.481469999999</v>
      </c>
      <c r="D351" s="27">
        <v>6803.4589999999998</v>
      </c>
      <c r="E351" s="27">
        <v>6113.8739999999998</v>
      </c>
      <c r="F351" s="28">
        <v>13676.934588494121</v>
      </c>
      <c r="G351" s="28">
        <v>8917.1381815058812</v>
      </c>
      <c r="H351" s="27">
        <v>24222.14847</v>
      </c>
      <c r="I351" s="13">
        <v>2117</v>
      </c>
      <c r="J351" s="13">
        <v>364</v>
      </c>
      <c r="K351" s="13">
        <v>216</v>
      </c>
      <c r="L351" s="13">
        <v>2105</v>
      </c>
      <c r="M351" s="17">
        <v>114.2232225776105</v>
      </c>
      <c r="N351" s="14">
        <v>25338.463000000003</v>
      </c>
      <c r="O351" s="17">
        <v>7601</v>
      </c>
      <c r="P351" s="17">
        <v>2710000</v>
      </c>
      <c r="Q351" s="21">
        <v>59.562835354056823</v>
      </c>
      <c r="R351" s="21">
        <v>0.24128827387833268</v>
      </c>
      <c r="S351" s="21">
        <v>1.7993598984994239</v>
      </c>
      <c r="T351" s="21">
        <v>3.2904568935446057E-3</v>
      </c>
    </row>
    <row r="352" spans="1:20" x14ac:dyDescent="0.45">
      <c r="A352" s="2" t="s">
        <v>36</v>
      </c>
      <c r="B352" s="2">
        <v>2012</v>
      </c>
      <c r="C352" s="27">
        <v>31938.403770000001</v>
      </c>
      <c r="D352" s="27">
        <v>9383.7119999999995</v>
      </c>
      <c r="E352" s="27">
        <v>11368.11</v>
      </c>
      <c r="F352" s="28">
        <v>5319.4982416645307</v>
      </c>
      <c r="G352" s="28">
        <v>5115.1848283354702</v>
      </c>
      <c r="H352" s="27">
        <v>11186.581770000001</v>
      </c>
      <c r="I352" s="13">
        <v>71</v>
      </c>
      <c r="J352" s="13">
        <v>862</v>
      </c>
      <c r="K352" s="13">
        <v>984</v>
      </c>
      <c r="L352" s="13">
        <v>150</v>
      </c>
      <c r="M352" s="17">
        <v>154.03800398609746</v>
      </c>
      <c r="N352" s="14">
        <v>20693.432000000001</v>
      </c>
      <c r="O352" s="17">
        <v>3453</v>
      </c>
      <c r="P352" s="17">
        <v>772213</v>
      </c>
      <c r="Q352" s="21">
        <v>60.918161474274335</v>
      </c>
      <c r="R352" s="21">
        <v>0.54935836646139702</v>
      </c>
      <c r="S352" s="21">
        <v>1.5405439448782308</v>
      </c>
      <c r="T352" s="21">
        <v>6.624059460712874E-3</v>
      </c>
    </row>
    <row r="353" spans="1:20" x14ac:dyDescent="0.45">
      <c r="A353" s="2" t="s">
        <v>37</v>
      </c>
      <c r="B353" s="2">
        <v>2012</v>
      </c>
      <c r="C353" s="27">
        <v>34439.977129999999</v>
      </c>
      <c r="D353" s="27">
        <v>6281.2489999999998</v>
      </c>
      <c r="E353" s="27">
        <v>8206.7309999999998</v>
      </c>
      <c r="F353" s="28">
        <v>9734.7695831040401</v>
      </c>
      <c r="G353" s="28">
        <v>8876.1672468959587</v>
      </c>
      <c r="H353" s="27">
        <v>19951.997129999996</v>
      </c>
      <c r="I353" s="13">
        <v>8</v>
      </c>
      <c r="J353" s="13">
        <v>888</v>
      </c>
      <c r="K353" s="13">
        <v>2</v>
      </c>
      <c r="L353" s="13">
        <v>5765</v>
      </c>
      <c r="M353" s="17">
        <v>109.24677116046081</v>
      </c>
      <c r="N353" s="14">
        <v>26321.426000000003</v>
      </c>
      <c r="O353" s="17">
        <v>4026</v>
      </c>
      <c r="P353" s="17">
        <v>3805348</v>
      </c>
      <c r="Q353" s="21">
        <v>57.495969292988534</v>
      </c>
      <c r="R353" s="21">
        <v>0.31178899653840941</v>
      </c>
      <c r="S353" s="21">
        <v>2.417975554670651</v>
      </c>
      <c r="T353" s="21">
        <v>2.3325507277904564E-3</v>
      </c>
    </row>
    <row r="354" spans="1:20" x14ac:dyDescent="0.45">
      <c r="A354" s="2" t="s">
        <v>38</v>
      </c>
      <c r="B354" s="2">
        <v>2012</v>
      </c>
      <c r="C354" s="27">
        <v>121388.06263999999</v>
      </c>
      <c r="D354" s="27">
        <v>9930.0239999999994</v>
      </c>
      <c r="E354" s="27">
        <v>10089.365</v>
      </c>
      <c r="F354" s="28">
        <v>56915.134472671918</v>
      </c>
      <c r="G354" s="28">
        <v>37640.110767328079</v>
      </c>
      <c r="H354" s="27">
        <v>101368.67363999999</v>
      </c>
      <c r="I354" s="13">
        <v>591</v>
      </c>
      <c r="J354" s="13">
        <v>1104</v>
      </c>
      <c r="K354" s="13">
        <v>950</v>
      </c>
      <c r="L354" s="13">
        <v>14482</v>
      </c>
      <c r="M354" s="17">
        <v>183.47507676831276</v>
      </c>
      <c r="N354" s="14">
        <v>48990.776000000005</v>
      </c>
      <c r="O354" s="17">
        <v>11208</v>
      </c>
      <c r="P354" s="17">
        <v>4221094</v>
      </c>
      <c r="Q354" s="21">
        <v>54.121923123865798</v>
      </c>
      <c r="R354" s="21">
        <v>0.20594417610368121</v>
      </c>
      <c r="S354" s="21">
        <v>5.0780812341784367</v>
      </c>
      <c r="T354" s="21">
        <v>8.9171458317033638E-3</v>
      </c>
    </row>
    <row r="355" spans="1:20" x14ac:dyDescent="0.45">
      <c r="A355" s="2" t="s">
        <v>39</v>
      </c>
      <c r="B355" s="2">
        <v>2012</v>
      </c>
      <c r="C355" s="27">
        <v>82014.205259999988</v>
      </c>
      <c r="D355" s="27">
        <v>12454.038999999999</v>
      </c>
      <c r="E355" s="27">
        <v>19159.751</v>
      </c>
      <c r="F355" s="28">
        <v>18774.121991623582</v>
      </c>
      <c r="G355" s="28">
        <v>28238.662668376419</v>
      </c>
      <c r="H355" s="27">
        <v>50400.415259999994</v>
      </c>
      <c r="I355" s="13">
        <v>4</v>
      </c>
      <c r="J355" s="13">
        <v>751</v>
      </c>
      <c r="K355" s="13">
        <v>4193</v>
      </c>
      <c r="L355" s="13">
        <v>4733</v>
      </c>
      <c r="M355" s="17">
        <v>218.96077459145428</v>
      </c>
      <c r="N355" s="14">
        <v>55038.434000000008</v>
      </c>
      <c r="O355" s="17">
        <v>4274</v>
      </c>
      <c r="P355" s="17">
        <v>17156216</v>
      </c>
      <c r="Q355" s="21">
        <v>56.877945482414553</v>
      </c>
      <c r="R355" s="21">
        <v>0.34811584573790738</v>
      </c>
      <c r="S355" s="21">
        <v>4.3926350003798742</v>
      </c>
      <c r="T355" s="21">
        <v>1.6459726706854483E-3</v>
      </c>
    </row>
    <row r="356" spans="1:20" x14ac:dyDescent="0.45">
      <c r="A356" s="2" t="s">
        <v>40</v>
      </c>
      <c r="B356" s="2">
        <v>2012</v>
      </c>
      <c r="C356" s="27">
        <v>97966.729900000006</v>
      </c>
      <c r="D356" s="27">
        <v>18234.502</v>
      </c>
      <c r="E356" s="27">
        <v>25142.402999999998</v>
      </c>
      <c r="F356" s="28">
        <v>31793.841858912605</v>
      </c>
      <c r="G356" s="28">
        <v>19126.764041087397</v>
      </c>
      <c r="H356" s="27">
        <v>54589.8249</v>
      </c>
      <c r="I356" s="13">
        <v>14229</v>
      </c>
      <c r="J356" s="13">
        <v>3266</v>
      </c>
      <c r="K356" s="13">
        <v>3591</v>
      </c>
      <c r="L356" s="13">
        <v>375</v>
      </c>
      <c r="M356" s="17">
        <v>323.19023525545884</v>
      </c>
      <c r="N356" s="14">
        <v>76437.551000000007</v>
      </c>
      <c r="O356" s="17">
        <v>20371</v>
      </c>
      <c r="P356" s="17">
        <v>5035346</v>
      </c>
      <c r="Q356" s="21">
        <v>56.420337036442099</v>
      </c>
      <c r="R356" s="21">
        <v>0.32892737497568436</v>
      </c>
      <c r="S356" s="21">
        <v>1.5607403592809683</v>
      </c>
      <c r="T356" s="21">
        <v>3.7985004488445078E-3</v>
      </c>
    </row>
    <row r="357" spans="1:20" x14ac:dyDescent="0.45">
      <c r="A357" s="2" t="s">
        <v>41</v>
      </c>
      <c r="B357" s="2">
        <v>2012</v>
      </c>
      <c r="C357" s="27">
        <v>37958.96286</v>
      </c>
      <c r="D357" s="27">
        <v>8826.6880000000001</v>
      </c>
      <c r="E357" s="27">
        <v>8840.0779999999995</v>
      </c>
      <c r="F357" s="28">
        <v>8674.2247617919602</v>
      </c>
      <c r="G357" s="28">
        <v>10254.045498208041</v>
      </c>
      <c r="H357" s="27">
        <v>20292.19686</v>
      </c>
      <c r="I357" s="13">
        <v>3756</v>
      </c>
      <c r="J357" s="13">
        <v>404</v>
      </c>
      <c r="K357" s="13">
        <v>105</v>
      </c>
      <c r="L357" s="13">
        <v>782</v>
      </c>
      <c r="M357" s="17">
        <v>182.0588268795629</v>
      </c>
      <c r="N357" s="14">
        <v>22432.04</v>
      </c>
      <c r="O357" s="17">
        <v>6007</v>
      </c>
      <c r="P357" s="17">
        <v>1078234</v>
      </c>
      <c r="Q357" s="21">
        <v>48.482614939835386</v>
      </c>
      <c r="R357" s="21">
        <v>0.39408266033762418</v>
      </c>
      <c r="S357" s="21">
        <v>1.444019437621435</v>
      </c>
      <c r="T357" s="21">
        <v>9.5100372444274998E-3</v>
      </c>
    </row>
    <row r="358" spans="1:20" x14ac:dyDescent="0.45">
      <c r="A358" s="2" t="s">
        <v>42</v>
      </c>
      <c r="B358" s="2">
        <v>2012</v>
      </c>
      <c r="C358" s="27">
        <v>15091.41374</v>
      </c>
      <c r="D358" s="27">
        <v>4089.306</v>
      </c>
      <c r="E358" s="27">
        <v>2991.326</v>
      </c>
      <c r="F358" s="28">
        <v>4382.1368995672792</v>
      </c>
      <c r="G358" s="28">
        <v>3090.2054404327209</v>
      </c>
      <c r="H358" s="27">
        <v>8010.7817399999994</v>
      </c>
      <c r="I358" s="13">
        <v>357</v>
      </c>
      <c r="J358" s="13">
        <v>695</v>
      </c>
      <c r="K358" s="13" t="s">
        <v>52</v>
      </c>
      <c r="L358" s="13">
        <v>806</v>
      </c>
      <c r="M358" s="17">
        <v>88.544234573886826</v>
      </c>
      <c r="N358" s="14">
        <v>10093.169000000002</v>
      </c>
      <c r="O358" s="17">
        <v>3799</v>
      </c>
      <c r="P358" s="17">
        <v>724145</v>
      </c>
      <c r="Q358" s="21">
        <v>46.183763625938042</v>
      </c>
      <c r="R358" s="21">
        <v>0.29637133788208636</v>
      </c>
      <c r="S358" s="21">
        <v>1.1534974729053118</v>
      </c>
      <c r="T358" s="21">
        <v>4.2673849027925637E-3</v>
      </c>
    </row>
    <row r="359" spans="1:20" x14ac:dyDescent="0.45">
      <c r="A359" s="2" t="s">
        <v>43</v>
      </c>
      <c r="B359" s="2">
        <v>2012</v>
      </c>
      <c r="C359" s="27">
        <v>21391.194499999998</v>
      </c>
      <c r="D359" s="27">
        <v>6298.6559999999999</v>
      </c>
      <c r="E359" s="27">
        <v>4108.0519999999997</v>
      </c>
      <c r="F359" s="28">
        <v>6625.4852924355009</v>
      </c>
      <c r="G359" s="28">
        <v>3620.6862075645008</v>
      </c>
      <c r="H359" s="27">
        <v>10984.486499999999</v>
      </c>
      <c r="I359" s="13">
        <v>253</v>
      </c>
      <c r="J359" s="13">
        <v>609</v>
      </c>
      <c r="K359" s="13">
        <v>72</v>
      </c>
      <c r="L359" s="13">
        <v>21</v>
      </c>
      <c r="M359" s="17">
        <v>93.08438055514624</v>
      </c>
      <c r="N359" s="14">
        <v>13195.685000000001</v>
      </c>
      <c r="O359" s="17">
        <v>2004</v>
      </c>
      <c r="P359" s="17">
        <v>274646</v>
      </c>
      <c r="Q359" s="21">
        <v>67.666089223943104</v>
      </c>
      <c r="R359" s="21">
        <v>0.31131782851742817</v>
      </c>
      <c r="S359" s="21">
        <v>3.3061303854468567</v>
      </c>
      <c r="T359" s="21">
        <v>1.3183101911422343E-2</v>
      </c>
    </row>
    <row r="360" spans="1:20" x14ac:dyDescent="0.45">
      <c r="A360" s="2" t="s">
        <v>44</v>
      </c>
      <c r="B360" s="2">
        <v>2012</v>
      </c>
      <c r="C360" s="27">
        <v>24835.289959999998</v>
      </c>
      <c r="D360" s="27">
        <v>7359.1440000000002</v>
      </c>
      <c r="E360" s="27">
        <v>9968.8549999999996</v>
      </c>
      <c r="F360" s="28">
        <v>3289.8202120596802</v>
      </c>
      <c r="G360" s="28">
        <v>3712.8731479403195</v>
      </c>
      <c r="H360" s="27">
        <v>7507.2909599999994</v>
      </c>
      <c r="I360" s="13">
        <v>0</v>
      </c>
      <c r="J360" s="13">
        <v>1630</v>
      </c>
      <c r="K360" s="13" t="s">
        <v>52</v>
      </c>
      <c r="L360" s="13">
        <v>1065</v>
      </c>
      <c r="M360" s="17">
        <v>165.59345350246926</v>
      </c>
      <c r="N360" s="14">
        <v>17276.168000000001</v>
      </c>
      <c r="O360" s="17">
        <v>5133</v>
      </c>
      <c r="P360" s="17">
        <v>639934</v>
      </c>
      <c r="Q360" s="21">
        <v>44.441032204755992</v>
      </c>
      <c r="R360" s="21">
        <v>0.57702929260701785</v>
      </c>
      <c r="S360" s="21">
        <v>0.64091568518598874</v>
      </c>
      <c r="T360" s="21">
        <v>5.8019626210520456E-3</v>
      </c>
    </row>
    <row r="361" spans="1:20" x14ac:dyDescent="0.45">
      <c r="A361" s="2" t="s">
        <v>45</v>
      </c>
      <c r="B361" s="2">
        <v>2012</v>
      </c>
      <c r="C361" s="27">
        <v>81144.404249999992</v>
      </c>
      <c r="D361" s="27">
        <v>11619.842000000001</v>
      </c>
      <c r="E361" s="27">
        <v>25216.047999999999</v>
      </c>
      <c r="F361" s="28">
        <v>20521.871878296253</v>
      </c>
      <c r="G361" s="28">
        <v>20808.474871703758</v>
      </c>
      <c r="H361" s="27">
        <v>44308.51425</v>
      </c>
      <c r="I361" s="13">
        <v>2515</v>
      </c>
      <c r="J361" s="13">
        <v>3093</v>
      </c>
      <c r="K361" s="13">
        <v>1226</v>
      </c>
      <c r="L361" s="13">
        <v>561</v>
      </c>
      <c r="M361" s="17">
        <v>237.07547577130697</v>
      </c>
      <c r="N361" s="14">
        <v>44248.323000000004</v>
      </c>
      <c r="O361" s="17">
        <v>13272</v>
      </c>
      <c r="P361" s="17">
        <v>2197742</v>
      </c>
      <c r="Q361" s="21">
        <v>49.013260280067904</v>
      </c>
      <c r="R361" s="21">
        <v>0.56987578941692318</v>
      </c>
      <c r="S361" s="21">
        <v>1.5462531553869991</v>
      </c>
      <c r="T361" s="21">
        <v>9.468115398305969E-3</v>
      </c>
    </row>
    <row r="362" spans="1:20" x14ac:dyDescent="0.45">
      <c r="A362" s="2" t="s">
        <v>46</v>
      </c>
      <c r="B362" s="2">
        <v>2012</v>
      </c>
      <c r="C362" s="27">
        <v>35564.214919999999</v>
      </c>
      <c r="D362" s="27">
        <v>8012.576</v>
      </c>
      <c r="E362" s="27">
        <v>8777.1450000000004</v>
      </c>
      <c r="F362" s="28">
        <v>10353.690471655442</v>
      </c>
      <c r="G362" s="28">
        <v>7158.8882483445614</v>
      </c>
      <c r="H362" s="27">
        <v>18774.493920000001</v>
      </c>
      <c r="I362" s="13">
        <v>14</v>
      </c>
      <c r="J362" s="13">
        <v>1615</v>
      </c>
      <c r="K362" s="13">
        <v>50</v>
      </c>
      <c r="L362" s="13">
        <v>2524</v>
      </c>
      <c r="M362" s="17">
        <v>163.65441497398402</v>
      </c>
      <c r="N362" s="14">
        <v>24010.776000000002</v>
      </c>
      <c r="O362" s="17">
        <v>5920</v>
      </c>
      <c r="P362" s="17">
        <v>1450453</v>
      </c>
      <c r="Q362" s="21">
        <v>48.96034122436447</v>
      </c>
      <c r="R362" s="21">
        <v>0.36555024294091953</v>
      </c>
      <c r="S362" s="21">
        <v>1.748934201293149</v>
      </c>
      <c r="T362" s="21">
        <v>4.9356223527026117E-3</v>
      </c>
    </row>
    <row r="363" spans="1:20" x14ac:dyDescent="0.45">
      <c r="A363" s="2" t="s">
        <v>47</v>
      </c>
      <c r="B363" s="2">
        <v>2012</v>
      </c>
      <c r="C363" s="27">
        <v>51185.939609999994</v>
      </c>
      <c r="D363" s="27">
        <v>6508.8789999999999</v>
      </c>
      <c r="E363" s="27">
        <v>9378.3559999999998</v>
      </c>
      <c r="F363" s="28">
        <v>14348.289053431305</v>
      </c>
      <c r="G363" s="28">
        <v>18577.836456568693</v>
      </c>
      <c r="H363" s="27">
        <v>35298.704609999993</v>
      </c>
      <c r="I363" s="13">
        <v>1231</v>
      </c>
      <c r="J363" s="13">
        <v>1170</v>
      </c>
      <c r="K363" s="13">
        <v>299</v>
      </c>
      <c r="L363" s="13">
        <v>1356</v>
      </c>
      <c r="M363" s="17">
        <v>159.11610138681158</v>
      </c>
      <c r="N363" s="14">
        <v>26486.294000000002</v>
      </c>
      <c r="O363" s="17">
        <v>3823</v>
      </c>
      <c r="P363" s="17">
        <v>7055220</v>
      </c>
      <c r="Q363" s="21">
        <v>40.906476109397005</v>
      </c>
      <c r="R363" s="21">
        <v>0.35408336100173166</v>
      </c>
      <c r="S363" s="21">
        <v>3.7531491115436317</v>
      </c>
      <c r="T363" s="21">
        <v>2.6332044155346953E-3</v>
      </c>
    </row>
    <row r="364" spans="1:20" x14ac:dyDescent="0.45">
      <c r="A364" s="2" t="s">
        <v>48</v>
      </c>
      <c r="B364" s="2">
        <v>2012</v>
      </c>
      <c r="C364" s="27">
        <v>63740.604459999995</v>
      </c>
      <c r="D364" s="27">
        <v>12454.038999999999</v>
      </c>
      <c r="E364" s="27">
        <v>21575.307000000001</v>
      </c>
      <c r="F364" s="28">
        <v>14805.997937374681</v>
      </c>
      <c r="G364" s="28">
        <v>12908.237922625322</v>
      </c>
      <c r="H364" s="27">
        <v>29711.258459999997</v>
      </c>
      <c r="I364" s="13">
        <v>2027</v>
      </c>
      <c r="J364" s="13">
        <v>1107</v>
      </c>
      <c r="K364" s="13">
        <v>1809</v>
      </c>
      <c r="L364" s="13">
        <v>10889</v>
      </c>
      <c r="M364" s="17">
        <v>274.71071460877602</v>
      </c>
      <c r="N364" s="14">
        <v>67543.422000000006</v>
      </c>
      <c r="O364" s="17">
        <v>13147</v>
      </c>
      <c r="P364" s="17">
        <v>3806938</v>
      </c>
      <c r="Q364" s="21">
        <v>45.335104667235782</v>
      </c>
      <c r="R364" s="21">
        <v>0.31942869284887576</v>
      </c>
      <c r="S364" s="21">
        <v>1.126188327175377</v>
      </c>
      <c r="T364" s="21">
        <v>3.3907139865753848E-3</v>
      </c>
    </row>
    <row r="365" spans="1:20" x14ac:dyDescent="0.45">
      <c r="A365" s="2" t="s">
        <v>49</v>
      </c>
      <c r="B365" s="2">
        <v>2012</v>
      </c>
      <c r="C365" s="27">
        <v>202750.88456999999</v>
      </c>
      <c r="D365" s="27">
        <v>23636.027999999998</v>
      </c>
      <c r="E365" s="27">
        <v>48143.744999999995</v>
      </c>
      <c r="F365" s="28">
        <v>73277.976161091778</v>
      </c>
      <c r="G365" s="28">
        <v>48889.998708908242</v>
      </c>
      <c r="H365" s="27">
        <v>130971.11157000001</v>
      </c>
      <c r="I365" s="13">
        <v>52038</v>
      </c>
      <c r="J365" s="13">
        <v>7784</v>
      </c>
      <c r="K365" s="13">
        <v>1631</v>
      </c>
      <c r="L365" s="13">
        <v>2177</v>
      </c>
      <c r="M365" s="17">
        <v>406.57185674011481</v>
      </c>
      <c r="N365" s="14">
        <v>145333.64000000001</v>
      </c>
      <c r="O365" s="17">
        <v>20781</v>
      </c>
      <c r="P365" s="17">
        <v>7269621</v>
      </c>
      <c r="Q365" s="21">
        <v>58.134933857727411</v>
      </c>
      <c r="R365" s="21">
        <v>0.3312636014621253</v>
      </c>
      <c r="S365" s="21">
        <v>3.5262006718200172</v>
      </c>
      <c r="T365" s="21">
        <v>6.7252472596450686E-3</v>
      </c>
    </row>
    <row r="366" spans="1:20" x14ac:dyDescent="0.45">
      <c r="A366" s="2" t="s">
        <v>50</v>
      </c>
      <c r="B366" s="2">
        <v>2012</v>
      </c>
      <c r="C366" s="27">
        <v>51259.812239999992</v>
      </c>
      <c r="D366" s="27">
        <v>12255.867</v>
      </c>
      <c r="E366" s="27">
        <v>12235.781999999999</v>
      </c>
      <c r="F366" s="28">
        <v>13121.84816066488</v>
      </c>
      <c r="G366" s="28">
        <v>11847.110679335117</v>
      </c>
      <c r="H366" s="27">
        <v>26768.163239999994</v>
      </c>
      <c r="I366" s="13">
        <v>2228</v>
      </c>
      <c r="J366" s="13">
        <v>1131</v>
      </c>
      <c r="K366" s="13">
        <v>75</v>
      </c>
      <c r="L366" s="13">
        <v>303</v>
      </c>
      <c r="M366" s="17">
        <v>244.78214837377362</v>
      </c>
      <c r="N366" s="14">
        <v>31052.638000000003</v>
      </c>
      <c r="O366" s="17">
        <v>9070</v>
      </c>
      <c r="P366" s="17">
        <v>1154456</v>
      </c>
      <c r="Q366" s="21">
        <v>50.068467334822671</v>
      </c>
      <c r="R366" s="21">
        <v>0.39403357614898926</v>
      </c>
      <c r="S366" s="21">
        <v>1.4467307784636032</v>
      </c>
      <c r="T366" s="21">
        <v>1.0262072074929766E-2</v>
      </c>
    </row>
    <row r="367" spans="1:20" x14ac:dyDescent="0.45">
      <c r="A367" s="2" t="s">
        <v>51</v>
      </c>
      <c r="B367" s="2">
        <v>2012</v>
      </c>
      <c r="C367" s="27">
        <v>12951.972929999998</v>
      </c>
      <c r="D367" s="27">
        <v>3984.864</v>
      </c>
      <c r="E367" s="27">
        <v>1490.307</v>
      </c>
      <c r="F367" s="28">
        <v>3592.9913356009802</v>
      </c>
      <c r="G367" s="28">
        <v>3381.26229439902</v>
      </c>
      <c r="H367" s="27">
        <v>7476.8019299999996</v>
      </c>
      <c r="I367" s="13">
        <v>232</v>
      </c>
      <c r="J367" s="13">
        <v>223</v>
      </c>
      <c r="K367" s="13">
        <v>205</v>
      </c>
      <c r="L367" s="13">
        <v>347</v>
      </c>
      <c r="M367" s="17">
        <v>74.155934122234967</v>
      </c>
      <c r="N367" s="14">
        <v>6017.6820000000007</v>
      </c>
      <c r="O367" s="17">
        <v>2665</v>
      </c>
      <c r="P367" s="17">
        <v>572474</v>
      </c>
      <c r="Q367" s="21">
        <v>53.736279465262314</v>
      </c>
      <c r="R367" s="21">
        <v>0.2476546617119349</v>
      </c>
      <c r="S367" s="21">
        <v>1.3482143848408932</v>
      </c>
      <c r="T367" s="21">
        <v>5.9064032504515841E-3</v>
      </c>
    </row>
    <row r="368" spans="1:20" x14ac:dyDescent="0.45">
      <c r="A368" s="2" t="s">
        <v>26</v>
      </c>
      <c r="B368" s="2">
        <v>2013</v>
      </c>
      <c r="C368" s="27">
        <v>91732.801160000003</v>
      </c>
      <c r="D368" s="27">
        <v>9109.2170000000006</v>
      </c>
      <c r="E368" s="27">
        <v>6676.2539999999999</v>
      </c>
      <c r="F368" s="28">
        <v>35074.737022464004</v>
      </c>
      <c r="G368" s="28">
        <v>33896.102017536003</v>
      </c>
      <c r="H368" s="27">
        <v>75947.330159999998</v>
      </c>
      <c r="I368" s="13">
        <v>51</v>
      </c>
      <c r="J368" s="13">
        <v>1107</v>
      </c>
      <c r="K368" s="13">
        <v>6561</v>
      </c>
      <c r="L368" s="13">
        <v>3685</v>
      </c>
      <c r="M368" s="17">
        <v>183.21735378407666</v>
      </c>
      <c r="N368" s="14">
        <v>30054.655999999999</v>
      </c>
      <c r="O368" s="17">
        <v>8778</v>
      </c>
      <c r="P368" s="17">
        <v>2451126</v>
      </c>
      <c r="Q368" s="21">
        <v>49.71809062767764</v>
      </c>
      <c r="R368" s="21">
        <v>0.22213709582967778</v>
      </c>
      <c r="S368" s="21">
        <v>3.9957549581298704</v>
      </c>
      <c r="T368" s="21">
        <v>1.3828788082512283E-2</v>
      </c>
    </row>
    <row r="369" spans="1:20" x14ac:dyDescent="0.45">
      <c r="A369" s="2" t="s">
        <v>27</v>
      </c>
      <c r="B369" s="2">
        <v>2013</v>
      </c>
      <c r="C369" s="27">
        <v>27825.276959999999</v>
      </c>
      <c r="D369" s="27">
        <v>6317.402</v>
      </c>
      <c r="E369" s="27">
        <v>5914.3630000000003</v>
      </c>
      <c r="F369" s="28">
        <v>7340.6822008473591</v>
      </c>
      <c r="G369" s="28">
        <v>6820.4160391526402</v>
      </c>
      <c r="H369" s="27">
        <v>15593.511959999998</v>
      </c>
      <c r="I369" s="13">
        <v>1162</v>
      </c>
      <c r="J369" s="13">
        <v>175</v>
      </c>
      <c r="K369" s="13">
        <v>61</v>
      </c>
      <c r="L369" s="13">
        <v>853</v>
      </c>
      <c r="M369" s="17">
        <v>139.94637250466383</v>
      </c>
      <c r="N369" s="14">
        <v>13805.248</v>
      </c>
      <c r="O369" s="17">
        <v>5118</v>
      </c>
      <c r="P369" s="17">
        <v>1618029</v>
      </c>
      <c r="Q369" s="21">
        <v>45.141591646396321</v>
      </c>
      <c r="R369" s="21">
        <v>0.42841410744667541</v>
      </c>
      <c r="S369" s="21">
        <v>1.4342872608142554</v>
      </c>
      <c r="T369" s="21">
        <v>4.2152619261784799E-3</v>
      </c>
    </row>
    <row r="370" spans="1:20" x14ac:dyDescent="0.45">
      <c r="A370" s="3" t="s">
        <v>28</v>
      </c>
      <c r="B370" s="2">
        <v>2013</v>
      </c>
      <c r="C370" s="27">
        <v>26092.035189999999</v>
      </c>
      <c r="D370" s="27">
        <v>5085.5219999999999</v>
      </c>
      <c r="E370" s="27">
        <v>4994.47</v>
      </c>
      <c r="F370" s="28">
        <v>8834.4878719327971</v>
      </c>
      <c r="G370" s="28">
        <v>5706.695488067201</v>
      </c>
      <c r="H370" s="27">
        <v>16012.043189999999</v>
      </c>
      <c r="I370" s="13">
        <v>0</v>
      </c>
      <c r="J370" s="13">
        <v>1192</v>
      </c>
      <c r="K370" s="13">
        <v>480</v>
      </c>
      <c r="L370" s="13">
        <v>2690</v>
      </c>
      <c r="M370" s="17">
        <v>95.390373744272253</v>
      </c>
      <c r="N370" s="14">
        <v>17543.232</v>
      </c>
      <c r="O370" s="17">
        <v>3472</v>
      </c>
      <c r="P370" s="17">
        <v>472109</v>
      </c>
      <c r="Q370" s="21">
        <v>53.312737966972918</v>
      </c>
      <c r="R370" s="21">
        <v>0.28469497524743448</v>
      </c>
      <c r="S370" s="21">
        <v>2.5444953548193538</v>
      </c>
      <c r="T370" s="21">
        <v>1.2087665111377247E-2</v>
      </c>
    </row>
    <row r="371" spans="1:20" x14ac:dyDescent="0.45">
      <c r="A371" s="2" t="s">
        <v>29</v>
      </c>
      <c r="B371" s="2">
        <v>2013</v>
      </c>
      <c r="C371" s="27">
        <v>139002.55408</v>
      </c>
      <c r="D371" s="27">
        <v>20269.781999999999</v>
      </c>
      <c r="E371" s="27">
        <v>30614.896000000001</v>
      </c>
      <c r="F371" s="28">
        <v>45464.398669470727</v>
      </c>
      <c r="G371" s="28">
        <v>34559.004850529273</v>
      </c>
      <c r="H371" s="27">
        <v>88117.876080000002</v>
      </c>
      <c r="I371" s="13">
        <v>54044</v>
      </c>
      <c r="J371" s="13">
        <v>6042</v>
      </c>
      <c r="K371" s="13">
        <v>1453</v>
      </c>
      <c r="L371" s="13">
        <v>31</v>
      </c>
      <c r="M371" s="17">
        <v>403.53161678591005</v>
      </c>
      <c r="N371" s="14">
        <v>101683.136</v>
      </c>
      <c r="O371" s="17">
        <v>17905</v>
      </c>
      <c r="P371" s="17">
        <v>5856323</v>
      </c>
      <c r="Q371" s="21">
        <v>50.230963713442918</v>
      </c>
      <c r="R371" s="21">
        <v>0.30108135138554343</v>
      </c>
      <c r="S371" s="21">
        <v>2.5392012660972201</v>
      </c>
      <c r="T371" s="21">
        <v>5.9011439175279904E-3</v>
      </c>
    </row>
    <row r="372" spans="1:20" x14ac:dyDescent="0.45">
      <c r="A372" s="2" t="s">
        <v>30</v>
      </c>
      <c r="B372" s="2">
        <v>2013</v>
      </c>
      <c r="C372" s="27">
        <v>42589.305199999995</v>
      </c>
      <c r="D372" s="27">
        <v>9604.646999999999</v>
      </c>
      <c r="E372" s="27">
        <v>9446.6450000000004</v>
      </c>
      <c r="F372" s="28">
        <v>8962.0211658982389</v>
      </c>
      <c r="G372" s="28">
        <v>12413.799634101759</v>
      </c>
      <c r="H372" s="27">
        <v>23538.013199999998</v>
      </c>
      <c r="I372" s="13">
        <v>864</v>
      </c>
      <c r="J372" s="13">
        <v>757</v>
      </c>
      <c r="K372" s="13">
        <v>95</v>
      </c>
      <c r="L372" s="13">
        <v>1858</v>
      </c>
      <c r="M372" s="17">
        <v>211.49296625291663</v>
      </c>
      <c r="N372" s="14">
        <v>25777.984</v>
      </c>
      <c r="O372" s="17">
        <v>5202</v>
      </c>
      <c r="P372" s="17">
        <v>4425713</v>
      </c>
      <c r="Q372" s="21">
        <v>45.41355284843921</v>
      </c>
      <c r="R372" s="21">
        <v>0.3664617450301777</v>
      </c>
      <c r="S372" s="21">
        <v>1.7228029922910879</v>
      </c>
      <c r="T372" s="21">
        <v>2.8049264907375961E-3</v>
      </c>
    </row>
    <row r="373" spans="1:20" x14ac:dyDescent="0.45">
      <c r="A373" s="2" t="s">
        <v>31</v>
      </c>
      <c r="B373" s="2">
        <v>2013</v>
      </c>
      <c r="C373" s="27">
        <v>85239.079639999996</v>
      </c>
      <c r="D373" s="27">
        <v>18234.502</v>
      </c>
      <c r="E373" s="27">
        <v>22432.267</v>
      </c>
      <c r="F373" s="28">
        <v>22459.520341209602</v>
      </c>
      <c r="G373" s="28">
        <v>18018.395818790399</v>
      </c>
      <c r="H373" s="27">
        <v>44572.310640000003</v>
      </c>
      <c r="I373" s="13">
        <v>240</v>
      </c>
      <c r="J373" s="13">
        <v>8497</v>
      </c>
      <c r="K373" s="13">
        <v>422</v>
      </c>
      <c r="L373" s="13">
        <v>1259</v>
      </c>
      <c r="M373" s="17">
        <v>396.6333356911822</v>
      </c>
      <c r="N373" s="14">
        <v>79821.887999999992</v>
      </c>
      <c r="O373" s="17">
        <v>10950</v>
      </c>
      <c r="P373" s="17">
        <v>1952244</v>
      </c>
      <c r="Q373" s="21">
        <v>45.973195793601526</v>
      </c>
      <c r="R373" s="21">
        <v>0.28102902051126633</v>
      </c>
      <c r="S373" s="21">
        <v>2.0510977480556716</v>
      </c>
      <c r="T373" s="21">
        <v>9.2295818651717716E-3</v>
      </c>
    </row>
    <row r="374" spans="1:20" x14ac:dyDescent="0.45">
      <c r="A374" s="2" t="s">
        <v>32</v>
      </c>
      <c r="B374" s="2">
        <v>2013</v>
      </c>
      <c r="C374" s="27">
        <v>274765.27714999998</v>
      </c>
      <c r="D374" s="27">
        <v>39662.519</v>
      </c>
      <c r="E374" s="27">
        <v>55547.076000000001</v>
      </c>
      <c r="F374" s="28">
        <v>84900.628740681568</v>
      </c>
      <c r="G374" s="28">
        <v>78161.140859318388</v>
      </c>
      <c r="H374" s="27">
        <v>179555.68214999998</v>
      </c>
      <c r="I374" s="13">
        <v>16982</v>
      </c>
      <c r="J374" s="13">
        <v>9426</v>
      </c>
      <c r="K374" s="13">
        <v>8024</v>
      </c>
      <c r="L374" s="13">
        <v>3578</v>
      </c>
      <c r="M374" s="17">
        <v>612.14996093319428</v>
      </c>
      <c r="N374" s="14">
        <v>193223.61600000001</v>
      </c>
      <c r="O374" s="17">
        <v>18615</v>
      </c>
      <c r="P374" s="17">
        <v>10881231</v>
      </c>
      <c r="Q374" s="21">
        <v>64.792161285996528</v>
      </c>
      <c r="R374" s="21">
        <v>0.28747560546636286</v>
      </c>
      <c r="S374" s="21">
        <v>4.5608718098673959</v>
      </c>
      <c r="T374" s="21">
        <v>7.1831156658027379E-3</v>
      </c>
    </row>
    <row r="375" spans="1:20" x14ac:dyDescent="0.45">
      <c r="A375" s="2" t="s">
        <v>33</v>
      </c>
      <c r="B375" s="2">
        <v>2013</v>
      </c>
      <c r="C375" s="27">
        <v>104559.28301</v>
      </c>
      <c r="D375" s="27">
        <v>18487.573</v>
      </c>
      <c r="E375" s="27">
        <v>26413.113999999998</v>
      </c>
      <c r="F375" s="28">
        <v>25021.006256279998</v>
      </c>
      <c r="G375" s="28">
        <v>29157.375183719992</v>
      </c>
      <c r="H375" s="27">
        <v>59658.596009999994</v>
      </c>
      <c r="I375" s="13">
        <v>6333</v>
      </c>
      <c r="J375" s="13">
        <v>3085</v>
      </c>
      <c r="K375" s="13">
        <v>1057</v>
      </c>
      <c r="L375" s="13">
        <v>3865</v>
      </c>
      <c r="M375" s="17">
        <v>315.57950544339087</v>
      </c>
      <c r="N375" s="14">
        <v>76682.175999999992</v>
      </c>
      <c r="O375" s="17">
        <v>19351</v>
      </c>
      <c r="P375" s="17">
        <v>4003135</v>
      </c>
      <c r="Q375" s="21">
        <v>58.582932925333232</v>
      </c>
      <c r="R375" s="21">
        <v>0.34444919768578297</v>
      </c>
      <c r="S375" s="21">
        <v>1.293008436581055</v>
      </c>
      <c r="T375" s="21">
        <v>7.2836352468053141E-3</v>
      </c>
    </row>
    <row r="376" spans="1:20" x14ac:dyDescent="0.45">
      <c r="A376" s="2" t="s">
        <v>34</v>
      </c>
      <c r="B376" s="2">
        <v>2013</v>
      </c>
      <c r="C376" s="27">
        <v>51196.598049999993</v>
      </c>
      <c r="D376" s="27">
        <v>9470.7469999999994</v>
      </c>
      <c r="E376" s="27">
        <v>10748.153</v>
      </c>
      <c r="F376" s="28">
        <v>14914.072194203998</v>
      </c>
      <c r="G376" s="28">
        <v>13218.027005795999</v>
      </c>
      <c r="H376" s="27">
        <v>30977.698049999995</v>
      </c>
      <c r="I376" s="13">
        <v>964</v>
      </c>
      <c r="J376" s="13">
        <v>171</v>
      </c>
      <c r="K376" s="13">
        <v>23720</v>
      </c>
      <c r="L376" s="13">
        <v>4519</v>
      </c>
      <c r="M376" s="17">
        <v>182.99173468352129</v>
      </c>
      <c r="N376" s="14">
        <v>50393.472000000002</v>
      </c>
      <c r="O376" s="17">
        <v>10347</v>
      </c>
      <c r="P376" s="17">
        <v>2363830</v>
      </c>
      <c r="Q376" s="21">
        <v>51.755053398337211</v>
      </c>
      <c r="R376" s="21">
        <v>0.21328462940596751</v>
      </c>
      <c r="S376" s="21">
        <v>1.4413909533395186</v>
      </c>
      <c r="T376" s="21">
        <v>5.5917840986009987E-3</v>
      </c>
    </row>
    <row r="377" spans="1:20" x14ac:dyDescent="0.45">
      <c r="A377" s="2" t="s">
        <v>35</v>
      </c>
      <c r="B377" s="2">
        <v>2013</v>
      </c>
      <c r="C377" s="27">
        <v>35824.529909999997</v>
      </c>
      <c r="D377" s="27">
        <v>6089.7719999999999</v>
      </c>
      <c r="E377" s="27">
        <v>6061.6530000000002</v>
      </c>
      <c r="F377" s="28">
        <v>13013.750235372991</v>
      </c>
      <c r="G377" s="28">
        <v>8484.752804627009</v>
      </c>
      <c r="H377" s="27">
        <v>23673.104909999998</v>
      </c>
      <c r="I377" s="13">
        <v>2584</v>
      </c>
      <c r="J377" s="13">
        <v>345</v>
      </c>
      <c r="K377" s="13">
        <v>370</v>
      </c>
      <c r="L377" s="13">
        <v>1985</v>
      </c>
      <c r="M377" s="17">
        <v>115.36545480338661</v>
      </c>
      <c r="N377" s="14">
        <v>26974.527999999998</v>
      </c>
      <c r="O377" s="17">
        <v>7601</v>
      </c>
      <c r="P377" s="17">
        <v>2710000</v>
      </c>
      <c r="Q377" s="21">
        <v>52.786789688287449</v>
      </c>
      <c r="R377" s="21">
        <v>0.22471766697826931</v>
      </c>
      <c r="S377" s="21">
        <v>1.7121102796175491</v>
      </c>
      <c r="T377" s="21">
        <v>3.1309050939583058E-3</v>
      </c>
    </row>
    <row r="378" spans="1:20" x14ac:dyDescent="0.45">
      <c r="A378" s="2" t="s">
        <v>36</v>
      </c>
      <c r="B378" s="2">
        <v>2013</v>
      </c>
      <c r="C378" s="27">
        <v>29593.413070000002</v>
      </c>
      <c r="D378" s="27">
        <v>9675.6139999999996</v>
      </c>
      <c r="E378" s="27">
        <v>9137.3359999999993</v>
      </c>
      <c r="F378" s="28">
        <v>4990.9339320403205</v>
      </c>
      <c r="G378" s="28">
        <v>4799.2401479596792</v>
      </c>
      <c r="H378" s="27">
        <v>10780.46307</v>
      </c>
      <c r="I378" s="13">
        <v>97</v>
      </c>
      <c r="J378" s="13">
        <v>875</v>
      </c>
      <c r="K378" s="13">
        <v>858</v>
      </c>
      <c r="L378" s="13">
        <v>63</v>
      </c>
      <c r="M378" s="17">
        <v>155.57838402595843</v>
      </c>
      <c r="N378" s="14">
        <v>19757.567999999999</v>
      </c>
      <c r="O378" s="17">
        <v>3453</v>
      </c>
      <c r="P378" s="17">
        <v>772213</v>
      </c>
      <c r="Q378" s="21">
        <v>62.19124887160168</v>
      </c>
      <c r="R378" s="21">
        <v>0.46247270919173855</v>
      </c>
      <c r="S378" s="21">
        <v>1.4453906550942139</v>
      </c>
      <c r="T378" s="21">
        <v>6.2149175783879308E-3</v>
      </c>
    </row>
    <row r="379" spans="1:20" x14ac:dyDescent="0.45">
      <c r="A379" s="2" t="s">
        <v>37</v>
      </c>
      <c r="B379" s="2">
        <v>2013</v>
      </c>
      <c r="C379" s="27">
        <v>33729.892039999999</v>
      </c>
      <c r="D379" s="27">
        <v>6132.62</v>
      </c>
      <c r="E379" s="27">
        <v>7218.549</v>
      </c>
      <c r="F379" s="28">
        <v>9680.2685653739536</v>
      </c>
      <c r="G379" s="28">
        <v>8826.4731946260472</v>
      </c>
      <c r="H379" s="27">
        <v>20378.723040000001</v>
      </c>
      <c r="I379" s="13">
        <v>7</v>
      </c>
      <c r="J379" s="13">
        <v>974</v>
      </c>
      <c r="K379" s="13">
        <v>2</v>
      </c>
      <c r="L379" s="13">
        <v>3986</v>
      </c>
      <c r="M379" s="17">
        <v>110.33923887206542</v>
      </c>
      <c r="N379" s="14">
        <v>24176.511999999999</v>
      </c>
      <c r="O379" s="17">
        <v>4026</v>
      </c>
      <c r="P379" s="17">
        <v>3732435</v>
      </c>
      <c r="Q379" s="21">
        <v>55.57968373436546</v>
      </c>
      <c r="R379" s="21">
        <v>0.29857694112368238</v>
      </c>
      <c r="S379" s="21">
        <v>2.4044382924426113</v>
      </c>
      <c r="T379" s="21">
        <v>2.3648029221208264E-3</v>
      </c>
    </row>
    <row r="380" spans="1:20" x14ac:dyDescent="0.45">
      <c r="A380" s="2" t="s">
        <v>38</v>
      </c>
      <c r="B380" s="2">
        <v>2013</v>
      </c>
      <c r="C380" s="27">
        <v>117037.73197999998</v>
      </c>
      <c r="D380" s="27">
        <v>9662.2240000000002</v>
      </c>
      <c r="E380" s="27">
        <v>9123.9459999999999</v>
      </c>
      <c r="F380" s="28">
        <v>53707.45859018495</v>
      </c>
      <c r="G380" s="28">
        <v>35518.754529815036</v>
      </c>
      <c r="H380" s="27">
        <v>98251.561979999984</v>
      </c>
      <c r="I380" s="13">
        <v>770</v>
      </c>
      <c r="J380" s="13">
        <v>1259</v>
      </c>
      <c r="K380" s="13">
        <v>792</v>
      </c>
      <c r="L380" s="13">
        <v>14947</v>
      </c>
      <c r="M380" s="17">
        <v>185.30982753599588</v>
      </c>
      <c r="N380" s="14">
        <v>49047.360000000001</v>
      </c>
      <c r="O380" s="17">
        <v>11208</v>
      </c>
      <c r="P380" s="17">
        <v>4221094</v>
      </c>
      <c r="Q380" s="21">
        <v>52.140915182294592</v>
      </c>
      <c r="R380" s="21">
        <v>0.18602318249137159</v>
      </c>
      <c r="S380" s="21">
        <v>4.7918860269615404</v>
      </c>
      <c r="T380" s="21">
        <v>8.4145850648706319E-3</v>
      </c>
    </row>
    <row r="381" spans="1:20" x14ac:dyDescent="0.45">
      <c r="A381" s="2" t="s">
        <v>39</v>
      </c>
      <c r="B381" s="2">
        <v>2013</v>
      </c>
      <c r="C381" s="27">
        <v>78035.554219999991</v>
      </c>
      <c r="D381" s="27">
        <v>11660.012000000001</v>
      </c>
      <c r="E381" s="27">
        <v>16325.088</v>
      </c>
      <c r="F381" s="28">
        <v>18151.172350019839</v>
      </c>
      <c r="G381" s="28">
        <v>27301.667329980155</v>
      </c>
      <c r="H381" s="27">
        <v>50050.454219999992</v>
      </c>
      <c r="I381" s="13">
        <v>7</v>
      </c>
      <c r="J381" s="13">
        <v>728</v>
      </c>
      <c r="K381" s="13">
        <v>4094</v>
      </c>
      <c r="L381" s="13">
        <v>4059</v>
      </c>
      <c r="M381" s="17">
        <v>221.15038233736882</v>
      </c>
      <c r="N381" s="14">
        <v>49722.239999999998</v>
      </c>
      <c r="O381" s="17">
        <v>5008</v>
      </c>
      <c r="P381" s="17">
        <v>17222475</v>
      </c>
      <c r="Q381" s="21">
        <v>52.724358315657106</v>
      </c>
      <c r="R381" s="21">
        <v>0.32832567478858554</v>
      </c>
      <c r="S381" s="21">
        <v>3.6244353734065173</v>
      </c>
      <c r="T381" s="21">
        <v>1.5852348358746438E-3</v>
      </c>
    </row>
    <row r="382" spans="1:20" x14ac:dyDescent="0.45">
      <c r="A382" s="2" t="s">
        <v>40</v>
      </c>
      <c r="B382" s="2">
        <v>2013</v>
      </c>
      <c r="C382" s="27">
        <v>103357.73135999999</v>
      </c>
      <c r="D382" s="27">
        <v>18701.812999999998</v>
      </c>
      <c r="E382" s="27">
        <v>31530.772000000001</v>
      </c>
      <c r="F382" s="28">
        <v>30123.302606453759</v>
      </c>
      <c r="G382" s="28">
        <v>18121.789233546238</v>
      </c>
      <c r="H382" s="27">
        <v>53125.146359999999</v>
      </c>
      <c r="I382" s="13">
        <v>11296</v>
      </c>
      <c r="J382" s="13">
        <v>3072</v>
      </c>
      <c r="K382" s="13">
        <v>3851</v>
      </c>
      <c r="L382" s="13">
        <v>364</v>
      </c>
      <c r="M382" s="17">
        <v>326.42213760801343</v>
      </c>
      <c r="N382" s="14">
        <v>83268.031999999992</v>
      </c>
      <c r="O382" s="17">
        <v>21297</v>
      </c>
      <c r="P382" s="17">
        <v>5035346</v>
      </c>
      <c r="Q382" s="21">
        <v>57.293335363357663</v>
      </c>
      <c r="R382" s="21">
        <v>0.37866599273055962</v>
      </c>
      <c r="S382" s="21">
        <v>1.4144387757174137</v>
      </c>
      <c r="T382" s="21">
        <v>3.5989163869863637E-3</v>
      </c>
    </row>
    <row r="383" spans="1:20" x14ac:dyDescent="0.45">
      <c r="A383" s="2" t="s">
        <v>41</v>
      </c>
      <c r="B383" s="2">
        <v>2013</v>
      </c>
      <c r="C383" s="27">
        <v>37057.829250000003</v>
      </c>
      <c r="D383" s="27">
        <v>8929.7909999999993</v>
      </c>
      <c r="E383" s="27">
        <v>8102.2889999999998</v>
      </c>
      <c r="F383" s="28">
        <v>8334.1538768319988</v>
      </c>
      <c r="G383" s="28">
        <v>9852.0381231680003</v>
      </c>
      <c r="H383" s="27">
        <v>20025.749250000001</v>
      </c>
      <c r="I383" s="13">
        <v>1348</v>
      </c>
      <c r="J383" s="13">
        <v>506</v>
      </c>
      <c r="K383" s="13">
        <v>76</v>
      </c>
      <c r="L383" s="13">
        <v>746</v>
      </c>
      <c r="M383" s="17">
        <v>183.87941514835853</v>
      </c>
      <c r="N383" s="14">
        <v>20305.984</v>
      </c>
      <c r="O383" s="17">
        <v>6118</v>
      </c>
      <c r="P383" s="17">
        <v>1074834</v>
      </c>
      <c r="Q383" s="21">
        <v>48.563298903225352</v>
      </c>
      <c r="R383" s="21">
        <v>0.39900991747063325</v>
      </c>
      <c r="S383" s="21">
        <v>1.3622350239999999</v>
      </c>
      <c r="T383" s="21">
        <v>9.1661020428903447E-3</v>
      </c>
    </row>
    <row r="384" spans="1:20" x14ac:dyDescent="0.45">
      <c r="A384" s="2" t="s">
        <v>42</v>
      </c>
      <c r="B384" s="2">
        <v>2013</v>
      </c>
      <c r="C384" s="27">
        <v>14715.51627</v>
      </c>
      <c r="D384" s="27">
        <v>4161.6120000000001</v>
      </c>
      <c r="E384" s="27">
        <v>2723.5259999999998</v>
      </c>
      <c r="F384" s="28">
        <v>4170.2771723289598</v>
      </c>
      <c r="G384" s="28">
        <v>2940.8057076710402</v>
      </c>
      <c r="H384" s="27">
        <v>7830.3782700000002</v>
      </c>
      <c r="I384" s="13">
        <v>269</v>
      </c>
      <c r="J384" s="13">
        <v>748</v>
      </c>
      <c r="K384" s="13">
        <v>0</v>
      </c>
      <c r="L384" s="13">
        <v>826</v>
      </c>
      <c r="M384" s="17">
        <v>89.429676919625692</v>
      </c>
      <c r="N384" s="14">
        <v>9785.152</v>
      </c>
      <c r="O384" s="17">
        <v>4082</v>
      </c>
      <c r="P384" s="17">
        <v>746918</v>
      </c>
      <c r="Q384" s="21">
        <v>46.53502219112589</v>
      </c>
      <c r="R384" s="21">
        <v>0.27833251849332535</v>
      </c>
      <c r="S384" s="21">
        <v>1.0216259608841156</v>
      </c>
      <c r="T384" s="21">
        <v>3.9372537650331635E-3</v>
      </c>
    </row>
    <row r="385" spans="1:20" x14ac:dyDescent="0.45">
      <c r="A385" s="2" t="s">
        <v>43</v>
      </c>
      <c r="B385" s="2">
        <v>2013</v>
      </c>
      <c r="C385" s="27">
        <v>21348.962439999999</v>
      </c>
      <c r="D385" s="27">
        <v>6376.3180000000002</v>
      </c>
      <c r="E385" s="27">
        <v>4049.136</v>
      </c>
      <c r="F385" s="28">
        <v>6414.6242232499189</v>
      </c>
      <c r="G385" s="28">
        <v>3505.4551367500799</v>
      </c>
      <c r="H385" s="27">
        <v>10923.508439999998</v>
      </c>
      <c r="I385" s="13">
        <v>264</v>
      </c>
      <c r="J385" s="13">
        <v>632</v>
      </c>
      <c r="K385" s="13">
        <v>61</v>
      </c>
      <c r="L385" s="13">
        <v>9</v>
      </c>
      <c r="M385" s="17">
        <v>94.015224360697701</v>
      </c>
      <c r="N385" s="14">
        <v>12333.887999999999</v>
      </c>
      <c r="O385" s="17">
        <v>2004</v>
      </c>
      <c r="P385" s="17">
        <v>274646</v>
      </c>
      <c r="Q385" s="21">
        <v>67.82218564449407</v>
      </c>
      <c r="R385" s="21">
        <v>0.32829355998692383</v>
      </c>
      <c r="S385" s="21">
        <v>3.2009102910428737</v>
      </c>
      <c r="T385" s="21">
        <v>1.276353974479905E-2</v>
      </c>
    </row>
    <row r="386" spans="1:20" x14ac:dyDescent="0.45">
      <c r="A386" s="2" t="s">
        <v>44</v>
      </c>
      <c r="B386" s="2">
        <v>2013</v>
      </c>
      <c r="C386" s="27">
        <v>20048.190889999998</v>
      </c>
      <c r="D386" s="27">
        <v>7407.348</v>
      </c>
      <c r="E386" s="27">
        <v>4742.7380000000003</v>
      </c>
      <c r="F386" s="28">
        <v>3369.6356942220796</v>
      </c>
      <c r="G386" s="28">
        <v>3802.9524657779193</v>
      </c>
      <c r="H386" s="27">
        <v>7898.1048899999987</v>
      </c>
      <c r="I386" s="13">
        <v>0</v>
      </c>
      <c r="J386" s="13">
        <v>1694</v>
      </c>
      <c r="K386" s="13" t="s">
        <v>52</v>
      </c>
      <c r="L386" s="13">
        <v>1212</v>
      </c>
      <c r="M386" s="17">
        <v>167.24938803749396</v>
      </c>
      <c r="N386" s="14">
        <v>15878.528</v>
      </c>
      <c r="O386" s="17">
        <v>5133</v>
      </c>
      <c r="P386" s="17">
        <v>648694</v>
      </c>
      <c r="Q386" s="21">
        <v>44.289238286118099</v>
      </c>
      <c r="R386" s="21">
        <v>0.29868877014292511</v>
      </c>
      <c r="S386" s="21">
        <v>0.65646516544361577</v>
      </c>
      <c r="T386" s="21">
        <v>5.8624751666855549E-3</v>
      </c>
    </row>
    <row r="387" spans="1:20" x14ac:dyDescent="0.45">
      <c r="A387" s="2" t="s">
        <v>45</v>
      </c>
      <c r="B387" s="2">
        <v>2013</v>
      </c>
      <c r="C387" s="27">
        <v>74445.601489999986</v>
      </c>
      <c r="D387" s="27">
        <v>11943.88</v>
      </c>
      <c r="E387" s="27">
        <v>17840.835999999999</v>
      </c>
      <c r="F387" s="28">
        <v>20138.552451772797</v>
      </c>
      <c r="G387" s="28">
        <v>20419.802108227203</v>
      </c>
      <c r="H387" s="27">
        <v>44660.885489999993</v>
      </c>
      <c r="I387" s="13">
        <v>2424</v>
      </c>
      <c r="J387" s="13">
        <v>2885</v>
      </c>
      <c r="K387" s="13">
        <v>1446</v>
      </c>
      <c r="L387" s="13">
        <v>486</v>
      </c>
      <c r="M387" s="17">
        <v>239.44623052902003</v>
      </c>
      <c r="N387" s="14">
        <v>43997.311999999998</v>
      </c>
      <c r="O387" s="17">
        <v>13272</v>
      </c>
      <c r="P387" s="17">
        <v>2197742</v>
      </c>
      <c r="Q387" s="21">
        <v>49.881261332081998</v>
      </c>
      <c r="R387" s="21">
        <v>0.40549831771540951</v>
      </c>
      <c r="S387" s="21">
        <v>1.5173713420564192</v>
      </c>
      <c r="T387" s="21">
        <v>9.2912644469765795E-3</v>
      </c>
    </row>
    <row r="388" spans="1:20" x14ac:dyDescent="0.45">
      <c r="A388" s="2" t="s">
        <v>46</v>
      </c>
      <c r="B388" s="2">
        <v>2013</v>
      </c>
      <c r="C388" s="27">
        <v>35310.862730000001</v>
      </c>
      <c r="D388" s="27">
        <v>8696.8050000000003</v>
      </c>
      <c r="E388" s="27">
        <v>8378.1229999999996</v>
      </c>
      <c r="F388" s="28">
        <v>9790.9786591862394</v>
      </c>
      <c r="G388" s="28">
        <v>6769.8104608137601</v>
      </c>
      <c r="H388" s="27">
        <v>18235.934730000001</v>
      </c>
      <c r="I388" s="13">
        <v>15</v>
      </c>
      <c r="J388" s="13">
        <v>1685</v>
      </c>
      <c r="K388" s="13">
        <v>37</v>
      </c>
      <c r="L388" s="13">
        <v>2214</v>
      </c>
      <c r="M388" s="17">
        <v>165.29095912372387</v>
      </c>
      <c r="N388" s="14">
        <v>23223.167999999998</v>
      </c>
      <c r="O388" s="17">
        <v>5920</v>
      </c>
      <c r="P388" s="17">
        <v>1450453</v>
      </c>
      <c r="Q388" s="21">
        <v>52.615128172196357</v>
      </c>
      <c r="R388" s="21">
        <v>0.36076572326394057</v>
      </c>
      <c r="S388" s="21">
        <v>1.6538815302679459</v>
      </c>
      <c r="T388" s="21">
        <v>4.6673766477188577E-3</v>
      </c>
    </row>
    <row r="389" spans="1:20" x14ac:dyDescent="0.45">
      <c r="A389" s="2" t="s">
        <v>47</v>
      </c>
      <c r="B389" s="2">
        <v>2013</v>
      </c>
      <c r="C389" s="27">
        <v>57737.69339</v>
      </c>
      <c r="D389" s="27">
        <v>6824.8829999999998</v>
      </c>
      <c r="E389" s="27">
        <v>16604.938999999998</v>
      </c>
      <c r="F389" s="28">
        <v>13577.07631545888</v>
      </c>
      <c r="G389" s="28">
        <v>17579.287844541119</v>
      </c>
      <c r="H389" s="27">
        <v>34307.87139</v>
      </c>
      <c r="I389" s="13">
        <v>1070</v>
      </c>
      <c r="J389" s="13">
        <v>1207</v>
      </c>
      <c r="K389" s="13">
        <v>168</v>
      </c>
      <c r="L389" s="13">
        <v>1294</v>
      </c>
      <c r="M389" s="17">
        <v>160.7072624006797</v>
      </c>
      <c r="N389" s="14">
        <v>23545.407999999999</v>
      </c>
      <c r="O389" s="17">
        <v>4529</v>
      </c>
      <c r="P389" s="17">
        <v>8506713</v>
      </c>
      <c r="Q389" s="21">
        <v>42.467794535532668</v>
      </c>
      <c r="R389" s="21">
        <v>0.70523046362161146</v>
      </c>
      <c r="S389" s="21">
        <v>2.9978088574649768</v>
      </c>
      <c r="T389" s="21">
        <v>2.0665194469992251E-3</v>
      </c>
    </row>
    <row r="390" spans="1:20" x14ac:dyDescent="0.45">
      <c r="A390" s="2" t="s">
        <v>48</v>
      </c>
      <c r="B390" s="2">
        <v>2013</v>
      </c>
      <c r="C390" s="27">
        <v>65552.606209999998</v>
      </c>
      <c r="D390" s="27">
        <v>13039.181999999999</v>
      </c>
      <c r="E390" s="27">
        <v>22232.756000000001</v>
      </c>
      <c r="F390" s="28">
        <v>14691.063245541118</v>
      </c>
      <c r="G390" s="28">
        <v>12808.03499445888</v>
      </c>
      <c r="H390" s="27">
        <v>30280.66821</v>
      </c>
      <c r="I390" s="13">
        <v>1569</v>
      </c>
      <c r="J390" s="13">
        <v>1021</v>
      </c>
      <c r="K390" s="13">
        <v>14027</v>
      </c>
      <c r="L390" s="13" t="s">
        <v>52</v>
      </c>
      <c r="M390" s="17">
        <v>277.4578217548638</v>
      </c>
      <c r="N390" s="14">
        <v>56058.815999999999</v>
      </c>
      <c r="O390" s="17">
        <v>14389</v>
      </c>
      <c r="P390" s="17">
        <v>3809792</v>
      </c>
      <c r="Q390" s="21">
        <v>46.995186214358085</v>
      </c>
      <c r="R390" s="21">
        <v>0.3965969598787103</v>
      </c>
      <c r="S390" s="21">
        <v>1.0209926503260212</v>
      </c>
      <c r="T390" s="21">
        <v>3.3618725102207364E-3</v>
      </c>
    </row>
    <row r="391" spans="1:20" x14ac:dyDescent="0.45">
      <c r="A391" s="2" t="s">
        <v>49</v>
      </c>
      <c r="B391" s="2">
        <v>2013</v>
      </c>
      <c r="C391" s="27">
        <v>202797.50855</v>
      </c>
      <c r="D391" s="27">
        <v>24734.007999999998</v>
      </c>
      <c r="E391" s="27">
        <v>49032.841</v>
      </c>
      <c r="F391" s="28">
        <v>70284.895995764149</v>
      </c>
      <c r="G391" s="28">
        <v>46893.05920423584</v>
      </c>
      <c r="H391" s="27">
        <v>129030.65955</v>
      </c>
      <c r="I391" s="13">
        <v>49789</v>
      </c>
      <c r="J391" s="13">
        <v>8154</v>
      </c>
      <c r="K391" s="13">
        <v>1392</v>
      </c>
      <c r="L391" s="13">
        <v>2445</v>
      </c>
      <c r="M391" s="17">
        <v>410.63757530751599</v>
      </c>
      <c r="N391" s="14">
        <v>143011.32800000001</v>
      </c>
      <c r="O391" s="17">
        <v>23652</v>
      </c>
      <c r="P391" s="17">
        <v>7428484</v>
      </c>
      <c r="Q391" s="21">
        <v>60.233182463824292</v>
      </c>
      <c r="R391" s="21">
        <v>0.34285983974640105</v>
      </c>
      <c r="S391" s="21">
        <v>2.9716259088349464</v>
      </c>
      <c r="T391" s="21">
        <v>6.3126014950339584E-3</v>
      </c>
    </row>
    <row r="392" spans="1:20" x14ac:dyDescent="0.45">
      <c r="A392" s="2" t="s">
        <v>50</v>
      </c>
      <c r="B392" s="2">
        <v>2013</v>
      </c>
      <c r="C392" s="27">
        <v>51780.294929999989</v>
      </c>
      <c r="D392" s="27">
        <v>12812.891</v>
      </c>
      <c r="E392" s="27">
        <v>11100.31</v>
      </c>
      <c r="F392" s="28">
        <v>13299.620660701439</v>
      </c>
      <c r="G392" s="28">
        <v>12007.613259298558</v>
      </c>
      <c r="H392" s="27">
        <v>27867.093929999999</v>
      </c>
      <c r="I392" s="13">
        <v>2377</v>
      </c>
      <c r="J392" s="13">
        <v>1140</v>
      </c>
      <c r="K392" s="13">
        <v>80</v>
      </c>
      <c r="L392" s="13">
        <v>289</v>
      </c>
      <c r="M392" s="17">
        <v>247.22996985751135</v>
      </c>
      <c r="N392" s="14">
        <v>29947.648000000001</v>
      </c>
      <c r="O392" s="17">
        <v>9778</v>
      </c>
      <c r="P392" s="17">
        <v>1020834</v>
      </c>
      <c r="Q392" s="21">
        <v>51.825800113896335</v>
      </c>
      <c r="R392" s="21">
        <v>0.37065715477889949</v>
      </c>
      <c r="S392" s="21">
        <v>1.3601575639907384</v>
      </c>
      <c r="T392" s="21">
        <v>1.1762552245809365E-2</v>
      </c>
    </row>
    <row r="393" spans="1:20" x14ac:dyDescent="0.45">
      <c r="A393" s="2" t="s">
        <v>51</v>
      </c>
      <c r="B393" s="2">
        <v>2013</v>
      </c>
      <c r="C393" s="27">
        <v>13752.3334</v>
      </c>
      <c r="D393" s="27">
        <v>4094.6619999999998</v>
      </c>
      <c r="E393" s="27">
        <v>2289.69</v>
      </c>
      <c r="F393" s="28">
        <v>3447.1481723136003</v>
      </c>
      <c r="G393" s="28">
        <v>3244.0134276864001</v>
      </c>
      <c r="H393" s="27">
        <v>7367.9814000000006</v>
      </c>
      <c r="I393" s="13">
        <v>274</v>
      </c>
      <c r="J393" s="13">
        <v>224</v>
      </c>
      <c r="K393" s="13">
        <v>262</v>
      </c>
      <c r="L393" s="13">
        <v>203</v>
      </c>
      <c r="M393" s="17">
        <v>74.897493463457323</v>
      </c>
      <c r="N393" s="14">
        <v>5651.9679999999998</v>
      </c>
      <c r="O393" s="17">
        <v>2665</v>
      </c>
      <c r="P393" s="17">
        <v>572474</v>
      </c>
      <c r="Q393" s="21">
        <v>54.67021405726743</v>
      </c>
      <c r="R393" s="21">
        <v>0.40511375860585203</v>
      </c>
      <c r="S393" s="21">
        <v>1.2934889952396249</v>
      </c>
      <c r="T393" s="21">
        <v>5.6666563506576721E-3</v>
      </c>
    </row>
    <row r="394" spans="1:20" x14ac:dyDescent="0.45">
      <c r="A394" s="2" t="s">
        <v>26</v>
      </c>
      <c r="B394" s="2">
        <v>2014</v>
      </c>
      <c r="C394" s="27">
        <v>90297.031629999998</v>
      </c>
      <c r="D394" s="27">
        <v>8994.0630000000001</v>
      </c>
      <c r="E394" s="27">
        <v>6693.6610000000001</v>
      </c>
      <c r="F394" s="28">
        <v>34371.789854061004</v>
      </c>
      <c r="G394" s="28">
        <v>33216.776355939</v>
      </c>
      <c r="H394" s="27">
        <v>74609.307629999996</v>
      </c>
      <c r="I394" s="13">
        <v>22.818000000000001</v>
      </c>
      <c r="J394" s="13">
        <v>1020.794</v>
      </c>
      <c r="K394" s="13">
        <v>6255.8729999999996</v>
      </c>
      <c r="L394" s="13">
        <v>4310.5069999999996</v>
      </c>
      <c r="M394" s="17">
        <v>185.04952732191742</v>
      </c>
      <c r="N394" s="14">
        <v>28649.847000000002</v>
      </c>
      <c r="O394" s="17">
        <v>8778</v>
      </c>
      <c r="P394" s="17">
        <v>2883214</v>
      </c>
      <c r="Q394" s="21">
        <v>48.603544846421961</v>
      </c>
      <c r="R394" s="21">
        <v>0.23363688469261285</v>
      </c>
      <c r="S394" s="21">
        <v>3.9156743966804517</v>
      </c>
      <c r="T394" s="21">
        <v>1.152074606877568E-2</v>
      </c>
    </row>
    <row r="395" spans="1:20" x14ac:dyDescent="0.45">
      <c r="A395" s="2" t="s">
        <v>27</v>
      </c>
      <c r="B395" s="2">
        <v>2014</v>
      </c>
      <c r="C395" s="27">
        <v>26653.03602</v>
      </c>
      <c r="D395" s="27">
        <v>6160.7389999999996</v>
      </c>
      <c r="E395" s="27">
        <v>5428.3059999999996</v>
      </c>
      <c r="F395" s="28">
        <v>7073.9137283087603</v>
      </c>
      <c r="G395" s="28">
        <v>6572.554611691241</v>
      </c>
      <c r="H395" s="27">
        <v>15063.991019999999</v>
      </c>
      <c r="I395" s="13">
        <v>1027.318</v>
      </c>
      <c r="J395" s="13">
        <v>254.262</v>
      </c>
      <c r="K395" s="13">
        <v>59.353000000000002</v>
      </c>
      <c r="L395" s="13">
        <v>1020.5410000000001</v>
      </c>
      <c r="M395" s="17">
        <v>141.34583622971047</v>
      </c>
      <c r="N395" s="14">
        <v>12450.232</v>
      </c>
      <c r="O395" s="17">
        <v>5118</v>
      </c>
      <c r="P395" s="17">
        <v>1608852</v>
      </c>
      <c r="Q395" s="21">
        <v>43.586278622228214</v>
      </c>
      <c r="R395" s="21">
        <v>0.4360003893903342</v>
      </c>
      <c r="S395" s="21">
        <v>1.3821636827488786</v>
      </c>
      <c r="T395" s="21">
        <v>4.0852450142656012E-3</v>
      </c>
    </row>
    <row r="396" spans="1:20" x14ac:dyDescent="0.45">
      <c r="A396" s="3" t="s">
        <v>28</v>
      </c>
      <c r="B396" s="2">
        <v>2014</v>
      </c>
      <c r="C396" s="27">
        <v>27081.66331</v>
      </c>
      <c r="D396" s="27">
        <v>5211.3879999999999</v>
      </c>
      <c r="E396" s="27">
        <v>5386.7969999999996</v>
      </c>
      <c r="F396" s="28">
        <v>9072.1602485958501</v>
      </c>
      <c r="G396" s="28">
        <v>5860.2215214041516</v>
      </c>
      <c r="H396" s="27">
        <v>16483.478310000002</v>
      </c>
      <c r="I396" s="13">
        <v>0</v>
      </c>
      <c r="J396" s="13">
        <v>1180.7059999999999</v>
      </c>
      <c r="K396" s="13">
        <v>466.50900000000001</v>
      </c>
      <c r="L396" s="13">
        <v>2898.328</v>
      </c>
      <c r="M396" s="17">
        <v>96.344277481714983</v>
      </c>
      <c r="N396" s="14">
        <v>16590.201000000001</v>
      </c>
      <c r="O396" s="17">
        <v>3969</v>
      </c>
      <c r="P396" s="17">
        <v>608417</v>
      </c>
      <c r="Q396" s="21">
        <v>54.091308131809491</v>
      </c>
      <c r="R396" s="21">
        <v>0.32469751270644637</v>
      </c>
      <c r="S396" s="21">
        <v>2.2857546607699293</v>
      </c>
      <c r="T396" s="21">
        <v>9.6319161387734917E-3</v>
      </c>
    </row>
    <row r="397" spans="1:20" x14ac:dyDescent="0.45">
      <c r="A397" s="2" t="s">
        <v>29</v>
      </c>
      <c r="B397" s="2">
        <v>2014</v>
      </c>
      <c r="C397" s="27">
        <v>141927.57279999999</v>
      </c>
      <c r="D397" s="27">
        <v>20699.600999999999</v>
      </c>
      <c r="E397" s="27">
        <v>33535.254999999997</v>
      </c>
      <c r="F397" s="28">
        <v>45133.413562041613</v>
      </c>
      <c r="G397" s="28">
        <v>34307.412037958391</v>
      </c>
      <c r="H397" s="27">
        <v>87692.716799999995</v>
      </c>
      <c r="I397" s="13">
        <v>54624.427000000003</v>
      </c>
      <c r="J397" s="13">
        <v>6558.8959999999997</v>
      </c>
      <c r="K397" s="13">
        <v>256.21800000000002</v>
      </c>
      <c r="L397" s="13">
        <v>24.094000000000001</v>
      </c>
      <c r="M397" s="17">
        <v>407.56693295376914</v>
      </c>
      <c r="N397" s="14">
        <v>91475.969000000012</v>
      </c>
      <c r="O397" s="17">
        <v>17905</v>
      </c>
      <c r="P397" s="17">
        <v>5950957</v>
      </c>
      <c r="Q397" s="21">
        <v>50.78822477079607</v>
      </c>
      <c r="R397" s="21">
        <v>0.36660180117906149</v>
      </c>
      <c r="S397" s="21">
        <v>2.520715641554963</v>
      </c>
      <c r="T397" s="21">
        <v>5.7650243545632057E-3</v>
      </c>
    </row>
    <row r="398" spans="1:20" x14ac:dyDescent="0.45">
      <c r="A398" s="2" t="s">
        <v>30</v>
      </c>
      <c r="B398" s="2">
        <v>2014</v>
      </c>
      <c r="C398" s="27">
        <v>43508.167170000001</v>
      </c>
      <c r="D398" s="27">
        <v>9553.7649999999994</v>
      </c>
      <c r="E398" s="27">
        <v>8566.9220000000005</v>
      </c>
      <c r="F398" s="28">
        <v>9642.352104272768</v>
      </c>
      <c r="G398" s="28">
        <v>13356.164285727233</v>
      </c>
      <c r="H398" s="27">
        <v>25387.480169999999</v>
      </c>
      <c r="I398" s="13">
        <v>799.822</v>
      </c>
      <c r="J398" s="13">
        <v>676.26700000000005</v>
      </c>
      <c r="K398" s="13">
        <v>156.559</v>
      </c>
      <c r="L398" s="13">
        <v>1776.3150000000001</v>
      </c>
      <c r="M398" s="17">
        <v>213.60789591544579</v>
      </c>
      <c r="N398" s="14">
        <v>23011.823</v>
      </c>
      <c r="O398" s="17">
        <v>5752</v>
      </c>
      <c r="P398" s="17">
        <v>4425713</v>
      </c>
      <c r="Q398" s="21">
        <v>44.725710906219248</v>
      </c>
      <c r="R398" s="21">
        <v>0.37228349966015295</v>
      </c>
      <c r="S398" s="21">
        <v>1.6763477232741251</v>
      </c>
      <c r="T398" s="21">
        <v>3.0178559445059434E-3</v>
      </c>
    </row>
    <row r="399" spans="1:20" x14ac:dyDescent="0.45">
      <c r="A399" s="2" t="s">
        <v>31</v>
      </c>
      <c r="B399" s="2">
        <v>2014</v>
      </c>
      <c r="C399" s="27">
        <v>85377.37156</v>
      </c>
      <c r="D399" s="27">
        <v>18565.235000000001</v>
      </c>
      <c r="E399" s="27">
        <v>22168.484</v>
      </c>
      <c r="F399" s="28">
        <v>22439.970097796202</v>
      </c>
      <c r="G399" s="28">
        <v>18002.711422203804</v>
      </c>
      <c r="H399" s="27">
        <v>44643.652560000002</v>
      </c>
      <c r="I399" s="13">
        <v>286.23</v>
      </c>
      <c r="J399" s="13">
        <v>9585.82</v>
      </c>
      <c r="K399" s="13">
        <v>408.90699999999998</v>
      </c>
      <c r="L399" s="13">
        <v>1278.7349999999999</v>
      </c>
      <c r="M399" s="17">
        <v>400.59966904809403</v>
      </c>
      <c r="N399" s="14">
        <v>73619.396000000008</v>
      </c>
      <c r="O399" s="17">
        <v>12705</v>
      </c>
      <c r="P399" s="17">
        <v>1993774</v>
      </c>
      <c r="Q399" s="21">
        <v>46.34361042812332</v>
      </c>
      <c r="R399" s="21">
        <v>0.30112287256472464</v>
      </c>
      <c r="S399" s="21">
        <v>1.7662314126561356</v>
      </c>
      <c r="T399" s="21">
        <v>9.0294644338845837E-3</v>
      </c>
    </row>
    <row r="400" spans="1:20" x14ac:dyDescent="0.45">
      <c r="A400" s="2" t="s">
        <v>32</v>
      </c>
      <c r="B400" s="2">
        <v>2014</v>
      </c>
      <c r="C400" s="27">
        <v>269182.50410999998</v>
      </c>
      <c r="D400" s="27">
        <v>39950.404000000002</v>
      </c>
      <c r="E400" s="27">
        <v>51231.478999999999</v>
      </c>
      <c r="F400" s="28">
        <v>83957.69308773076</v>
      </c>
      <c r="G400" s="28">
        <v>77293.05628226923</v>
      </c>
      <c r="H400" s="27">
        <v>178000.62110999998</v>
      </c>
      <c r="I400" s="13">
        <v>17806.952000000001</v>
      </c>
      <c r="J400" s="13">
        <v>9793.2260000000006</v>
      </c>
      <c r="K400" s="13">
        <v>10370.855</v>
      </c>
      <c r="L400" s="13">
        <v>3909.2429999999999</v>
      </c>
      <c r="M400" s="17">
        <v>618.27146054252626</v>
      </c>
      <c r="N400" s="14">
        <v>187811.21600000001</v>
      </c>
      <c r="O400" s="17">
        <v>18615</v>
      </c>
      <c r="P400" s="17">
        <v>10879031</v>
      </c>
      <c r="Q400" s="21">
        <v>64.616283541446293</v>
      </c>
      <c r="R400" s="21">
        <v>0.27278178636573014</v>
      </c>
      <c r="S400" s="21">
        <v>4.5102171951507257</v>
      </c>
      <c r="T400" s="21">
        <v>7.1047739713462742E-3</v>
      </c>
    </row>
    <row r="401" spans="1:20" x14ac:dyDescent="0.45">
      <c r="A401" s="2" t="s">
        <v>33</v>
      </c>
      <c r="B401" s="2">
        <v>2014</v>
      </c>
      <c r="C401" s="27">
        <v>106911.10260999999</v>
      </c>
      <c r="D401" s="27">
        <v>18862.492999999999</v>
      </c>
      <c r="E401" s="27">
        <v>25803.868999999999</v>
      </c>
      <c r="F401" s="28">
        <v>26041.238214393128</v>
      </c>
      <c r="G401" s="28">
        <v>30346.267655606873</v>
      </c>
      <c r="H401" s="27">
        <v>62244.740609999993</v>
      </c>
      <c r="I401" s="13">
        <v>6608.1170000000002</v>
      </c>
      <c r="J401" s="13">
        <v>3273.337</v>
      </c>
      <c r="K401" s="13">
        <v>989.678</v>
      </c>
      <c r="L401" s="13">
        <v>3706.8969999999999</v>
      </c>
      <c r="M401" s="17">
        <v>318.73530049782477</v>
      </c>
      <c r="N401" s="14">
        <v>75820.991000000009</v>
      </c>
      <c r="O401" s="17">
        <v>19704</v>
      </c>
      <c r="P401" s="17">
        <v>4028435</v>
      </c>
      <c r="Q401" s="21">
        <v>59.179177739456968</v>
      </c>
      <c r="R401" s="21">
        <v>0.34032619014436249</v>
      </c>
      <c r="S401" s="21">
        <v>1.3216219150625825</v>
      </c>
      <c r="T401" s="21">
        <v>7.5330165822724889E-3</v>
      </c>
    </row>
    <row r="402" spans="1:20" x14ac:dyDescent="0.45">
      <c r="A402" s="2" t="s">
        <v>34</v>
      </c>
      <c r="B402" s="2">
        <v>2014</v>
      </c>
      <c r="C402" s="27">
        <v>50788.444070000005</v>
      </c>
      <c r="D402" s="27">
        <v>9371.6610000000001</v>
      </c>
      <c r="E402" s="27">
        <v>9836.2939999999999</v>
      </c>
      <c r="F402" s="28">
        <v>15166.772629093739</v>
      </c>
      <c r="G402" s="28">
        <v>13441.990060906262</v>
      </c>
      <c r="H402" s="27">
        <v>31580.48907</v>
      </c>
      <c r="I402" s="13">
        <v>1062.8399999999999</v>
      </c>
      <c r="J402" s="13">
        <v>155.39099999999999</v>
      </c>
      <c r="K402" s="13">
        <v>25804.768</v>
      </c>
      <c r="L402" s="13">
        <v>5308.2740000000003</v>
      </c>
      <c r="M402" s="17">
        <v>184.82165203035649</v>
      </c>
      <c r="N402" s="14">
        <v>53217.949000000001</v>
      </c>
      <c r="O402" s="17">
        <v>10563</v>
      </c>
      <c r="P402" s="17">
        <v>2400092</v>
      </c>
      <c r="Q402" s="21">
        <v>50.706510287337593</v>
      </c>
      <c r="R402" s="21">
        <v>0.18483038495151324</v>
      </c>
      <c r="S402" s="21">
        <v>1.4358394991095085</v>
      </c>
      <c r="T402" s="21">
        <v>5.600614501821706E-3</v>
      </c>
    </row>
    <row r="403" spans="1:20" x14ac:dyDescent="0.45">
      <c r="A403" s="2" t="s">
        <v>35</v>
      </c>
      <c r="B403" s="2">
        <v>2014</v>
      </c>
      <c r="C403" s="27">
        <v>36553.81626</v>
      </c>
      <c r="D403" s="27">
        <v>6666.8809999999994</v>
      </c>
      <c r="E403" s="27">
        <v>6685.6269999999995</v>
      </c>
      <c r="F403" s="28">
        <v>12722.924348276365</v>
      </c>
      <c r="G403" s="28">
        <v>8295.1390717236354</v>
      </c>
      <c r="H403" s="27">
        <v>23201.308259999998</v>
      </c>
      <c r="I403" s="13">
        <v>2706.931</v>
      </c>
      <c r="J403" s="13">
        <v>294.08999999999997</v>
      </c>
      <c r="K403" s="13">
        <v>370.63299999999998</v>
      </c>
      <c r="L403" s="13">
        <v>2917.3139999999999</v>
      </c>
      <c r="M403" s="17">
        <v>116.51910935142048</v>
      </c>
      <c r="N403" s="14">
        <v>28448.489000000001</v>
      </c>
      <c r="O403" s="17">
        <v>7601</v>
      </c>
      <c r="P403" s="17">
        <v>2710000</v>
      </c>
      <c r="Q403" s="21">
        <v>57.217061107914517</v>
      </c>
      <c r="R403" s="21">
        <v>0.23500815807827261</v>
      </c>
      <c r="S403" s="21">
        <v>1.6738487499376877</v>
      </c>
      <c r="T403" s="21">
        <v>3.0609369268352897E-3</v>
      </c>
    </row>
    <row r="404" spans="1:20" x14ac:dyDescent="0.45">
      <c r="A404" s="2" t="s">
        <v>36</v>
      </c>
      <c r="B404" s="2">
        <v>2014</v>
      </c>
      <c r="C404" s="27">
        <v>31362.285629999998</v>
      </c>
      <c r="D404" s="27">
        <v>9864.4130000000005</v>
      </c>
      <c r="E404" s="27">
        <v>10939.63</v>
      </c>
      <c r="F404" s="28">
        <v>4875.9951904915906</v>
      </c>
      <c r="G404" s="28">
        <v>4688.7160195084098</v>
      </c>
      <c r="H404" s="27">
        <v>10558.242630000001</v>
      </c>
      <c r="I404" s="13">
        <v>114.988</v>
      </c>
      <c r="J404" s="13">
        <v>848.4</v>
      </c>
      <c r="K404" s="13">
        <v>766.70799999999997</v>
      </c>
      <c r="L404" s="13">
        <v>32.645000000000003</v>
      </c>
      <c r="M404" s="17">
        <v>157.13416786621801</v>
      </c>
      <c r="N404" s="14">
        <v>19389.805</v>
      </c>
      <c r="O404" s="17">
        <v>3453</v>
      </c>
      <c r="P404" s="17">
        <v>772213</v>
      </c>
      <c r="Q404" s="21">
        <v>62.777008552324752</v>
      </c>
      <c r="R404" s="21">
        <v>0.56419494677744308</v>
      </c>
      <c r="S404" s="21">
        <v>1.4121040227314192</v>
      </c>
      <c r="T404" s="21">
        <v>6.0717910984513469E-3</v>
      </c>
    </row>
    <row r="405" spans="1:20" x14ac:dyDescent="0.45">
      <c r="A405" s="2" t="s">
        <v>37</v>
      </c>
      <c r="B405" s="2">
        <v>2014</v>
      </c>
      <c r="C405" s="27">
        <v>32423.068209999998</v>
      </c>
      <c r="D405" s="27">
        <v>6089.7719999999999</v>
      </c>
      <c r="E405" s="27">
        <v>6573.1509999999998</v>
      </c>
      <c r="F405" s="28">
        <v>9363.275392111389</v>
      </c>
      <c r="G405" s="28">
        <v>8537.438677888611</v>
      </c>
      <c r="H405" s="27">
        <v>19760.145209999999</v>
      </c>
      <c r="I405" s="13">
        <v>5.4459999999999997</v>
      </c>
      <c r="J405" s="13">
        <v>889.94399999999996</v>
      </c>
      <c r="K405" s="13">
        <v>2.1949999999999998</v>
      </c>
      <c r="L405" s="13">
        <v>4419.4970000000003</v>
      </c>
      <c r="M405" s="17">
        <v>111.44263126078607</v>
      </c>
      <c r="N405" s="14">
        <v>22997.267</v>
      </c>
      <c r="O405" s="17">
        <v>4312</v>
      </c>
      <c r="P405" s="17">
        <v>3743169</v>
      </c>
      <c r="Q405" s="21">
        <v>54.644905016190528</v>
      </c>
      <c r="R405" s="21">
        <v>0.28582313715799357</v>
      </c>
      <c r="S405" s="21">
        <v>2.1714460556844593</v>
      </c>
      <c r="T405" s="21">
        <v>2.2808050285436248E-3</v>
      </c>
    </row>
    <row r="406" spans="1:20" x14ac:dyDescent="0.45">
      <c r="A406" s="2" t="s">
        <v>38</v>
      </c>
      <c r="B406" s="2">
        <v>2014</v>
      </c>
      <c r="C406" s="27">
        <v>115261.96357000001</v>
      </c>
      <c r="D406" s="27">
        <v>9244.4560000000001</v>
      </c>
      <c r="E406" s="27">
        <v>10825.815000000001</v>
      </c>
      <c r="F406" s="28">
        <v>51906.460302625026</v>
      </c>
      <c r="G406" s="28">
        <v>34327.686887374985</v>
      </c>
      <c r="H406" s="27">
        <v>95191.692569999999</v>
      </c>
      <c r="I406" s="13">
        <v>698.59500000000003</v>
      </c>
      <c r="J406" s="13">
        <v>1118.78</v>
      </c>
      <c r="K406" s="13">
        <v>860.91300000000001</v>
      </c>
      <c r="L406" s="13">
        <v>16218.571</v>
      </c>
      <c r="M406" s="17">
        <v>187.16292581135585</v>
      </c>
      <c r="N406" s="14">
        <v>49316.941000000006</v>
      </c>
      <c r="O406" s="17">
        <v>11208</v>
      </c>
      <c r="P406" s="17">
        <v>4221248</v>
      </c>
      <c r="Q406" s="21">
        <v>49.39255977071879</v>
      </c>
      <c r="R406" s="21">
        <v>0.21951513578265122</v>
      </c>
      <c r="S406" s="21">
        <v>4.6311973860300704</v>
      </c>
      <c r="T406" s="21">
        <v>8.1321180104497494E-3</v>
      </c>
    </row>
    <row r="407" spans="1:20" x14ac:dyDescent="0.45">
      <c r="A407" s="2" t="s">
        <v>39</v>
      </c>
      <c r="B407" s="2">
        <v>2014</v>
      </c>
      <c r="C407" s="27">
        <v>79426.721659999996</v>
      </c>
      <c r="D407" s="27">
        <v>10789.662</v>
      </c>
      <c r="E407" s="27">
        <v>17942.599999999999</v>
      </c>
      <c r="F407" s="28">
        <v>18339.368695984864</v>
      </c>
      <c r="G407" s="28">
        <v>27584.738524015145</v>
      </c>
      <c r="H407" s="27">
        <v>50694.45966</v>
      </c>
      <c r="I407" s="13">
        <v>69.066999999999993</v>
      </c>
      <c r="J407" s="13">
        <v>650.827</v>
      </c>
      <c r="K407" s="13">
        <v>3908.8049999999998</v>
      </c>
      <c r="L407" s="13">
        <v>4610.18</v>
      </c>
      <c r="M407" s="17">
        <v>223.36188616074253</v>
      </c>
      <c r="N407" s="14">
        <v>49444.306000000004</v>
      </c>
      <c r="O407" s="17">
        <v>5008</v>
      </c>
      <c r="P407" s="17">
        <v>17192365</v>
      </c>
      <c r="Q407" s="21">
        <v>48.305743587046955</v>
      </c>
      <c r="R407" s="21">
        <v>0.36288506102199103</v>
      </c>
      <c r="S407" s="21">
        <v>3.6620145159714186</v>
      </c>
      <c r="T407" s="21">
        <v>1.6044760871477045E-3</v>
      </c>
    </row>
    <row r="408" spans="1:20" x14ac:dyDescent="0.45">
      <c r="A408" s="2" t="s">
        <v>40</v>
      </c>
      <c r="B408" s="2">
        <v>2014</v>
      </c>
      <c r="C408" s="27">
        <v>95738.05812999999</v>
      </c>
      <c r="D408" s="27">
        <v>19110.207999999999</v>
      </c>
      <c r="E408" s="27">
        <v>23017.41</v>
      </c>
      <c r="F408" s="28">
        <v>30323.480215778942</v>
      </c>
      <c r="G408" s="28">
        <v>18242.213494221058</v>
      </c>
      <c r="H408" s="27">
        <v>53610.440129999995</v>
      </c>
      <c r="I408" s="13">
        <v>11192.596</v>
      </c>
      <c r="J408" s="13">
        <v>3554.413</v>
      </c>
      <c r="K408" s="13">
        <v>4071.7550000000001</v>
      </c>
      <c r="L408" s="13">
        <v>477.53399999999999</v>
      </c>
      <c r="M408" s="17">
        <v>329.68635898409354</v>
      </c>
      <c r="N408" s="14">
        <v>79986.433000000005</v>
      </c>
      <c r="O408" s="17">
        <v>21297</v>
      </c>
      <c r="P408" s="17">
        <v>5035346</v>
      </c>
      <c r="Q408" s="21">
        <v>57.964812553624682</v>
      </c>
      <c r="R408" s="21">
        <v>0.28776642658886914</v>
      </c>
      <c r="S408" s="21">
        <v>1.4238381093947008</v>
      </c>
      <c r="T408" s="21">
        <v>3.6228321736422992E-3</v>
      </c>
    </row>
    <row r="409" spans="1:20" x14ac:dyDescent="0.45">
      <c r="A409" s="2" t="s">
        <v>41</v>
      </c>
      <c r="B409" s="2">
        <v>2014</v>
      </c>
      <c r="C409" s="27">
        <v>37912.673629999998</v>
      </c>
      <c r="D409" s="27">
        <v>8885.6039999999994</v>
      </c>
      <c r="E409" s="27">
        <v>8611.1090000000004</v>
      </c>
      <c r="F409" s="28">
        <v>8475.5870031516588</v>
      </c>
      <c r="G409" s="28">
        <v>10019.23020684834</v>
      </c>
      <c r="H409" s="27">
        <v>20415.960629999998</v>
      </c>
      <c r="I409" s="13">
        <v>501.43400000000003</v>
      </c>
      <c r="J409" s="13">
        <v>480.83199999999999</v>
      </c>
      <c r="K409" s="13">
        <v>138.36199999999999</v>
      </c>
      <c r="L409" s="13">
        <v>807.26700000000005</v>
      </c>
      <c r="M409" s="17">
        <v>185.71820929984213</v>
      </c>
      <c r="N409" s="14">
        <v>19022.266</v>
      </c>
      <c r="O409" s="17">
        <v>6323</v>
      </c>
      <c r="P409" s="17">
        <v>1074834</v>
      </c>
      <c r="Q409" s="21">
        <v>47.844549188249971</v>
      </c>
      <c r="R409" s="21">
        <v>0.45268576309468078</v>
      </c>
      <c r="S409" s="21">
        <v>1.3404376092284769</v>
      </c>
      <c r="T409" s="21">
        <v>9.321653582644706E-3</v>
      </c>
    </row>
    <row r="410" spans="1:20" x14ac:dyDescent="0.45">
      <c r="A410" s="2" t="s">
        <v>42</v>
      </c>
      <c r="B410" s="2">
        <v>2014</v>
      </c>
      <c r="C410" s="27">
        <v>15504.84338</v>
      </c>
      <c r="D410" s="27">
        <v>4069.221</v>
      </c>
      <c r="E410" s="27">
        <v>3525.587</v>
      </c>
      <c r="F410" s="28">
        <v>4202.3075186103197</v>
      </c>
      <c r="G410" s="28">
        <v>2963.3929413896808</v>
      </c>
      <c r="H410" s="27">
        <v>7910.0353800000003</v>
      </c>
      <c r="I410" s="13">
        <v>250.92400000000001</v>
      </c>
      <c r="J410" s="13">
        <v>795.56700000000001</v>
      </c>
      <c r="K410" s="13">
        <v>0</v>
      </c>
      <c r="L410" s="13">
        <v>853.97199999999998</v>
      </c>
      <c r="M410" s="17">
        <v>90.323973688821951</v>
      </c>
      <c r="N410" s="14">
        <v>9398.3240000000005</v>
      </c>
      <c r="O410" s="17">
        <v>4113</v>
      </c>
      <c r="P410" s="17">
        <v>701076</v>
      </c>
      <c r="Q410" s="21">
        <v>45.051394815943382</v>
      </c>
      <c r="R410" s="21">
        <v>0.37512933157018208</v>
      </c>
      <c r="S410" s="21">
        <v>1.0217134740117479</v>
      </c>
      <c r="T410" s="21">
        <v>4.2269211061135752E-3</v>
      </c>
    </row>
    <row r="411" spans="1:20" x14ac:dyDescent="0.45">
      <c r="A411" s="2" t="s">
        <v>43</v>
      </c>
      <c r="B411" s="2">
        <v>2014</v>
      </c>
      <c r="C411" s="27">
        <v>21680.632740000001</v>
      </c>
      <c r="D411" s="27">
        <v>6727.1359999999995</v>
      </c>
      <c r="E411" s="27">
        <v>4351.75</v>
      </c>
      <c r="F411" s="28">
        <v>6210.3163386492597</v>
      </c>
      <c r="G411" s="28">
        <v>3393.8052413507403</v>
      </c>
      <c r="H411" s="27">
        <v>10601.746739999999</v>
      </c>
      <c r="I411" s="13">
        <v>265.767</v>
      </c>
      <c r="J411" s="13">
        <v>639.07600000000002</v>
      </c>
      <c r="K411" s="13">
        <v>71.614000000000004</v>
      </c>
      <c r="L411" s="13">
        <v>6.8150000000000004</v>
      </c>
      <c r="M411" s="17">
        <v>94.955376604304675</v>
      </c>
      <c r="N411" s="14">
        <v>11895.891000000001</v>
      </c>
      <c r="O411" s="17">
        <v>2004</v>
      </c>
      <c r="P411" s="17">
        <v>274646</v>
      </c>
      <c r="Q411" s="21">
        <v>70.84523531545905</v>
      </c>
      <c r="R411" s="21">
        <v>0.3658195926643914</v>
      </c>
      <c r="S411" s="21">
        <v>3.0989602488269758</v>
      </c>
      <c r="T411" s="21">
        <v>1.2357016819290068E-2</v>
      </c>
    </row>
    <row r="412" spans="1:20" x14ac:dyDescent="0.45">
      <c r="A412" s="2" t="s">
        <v>44</v>
      </c>
      <c r="B412" s="2">
        <v>2014</v>
      </c>
      <c r="C412" s="27">
        <v>20413.778059999997</v>
      </c>
      <c r="D412" s="27">
        <v>7289.5159999999996</v>
      </c>
      <c r="E412" s="27">
        <v>6435.2339999999995</v>
      </c>
      <c r="F412" s="28">
        <v>2846.7563407047596</v>
      </c>
      <c r="G412" s="28">
        <v>3212.8336792952396</v>
      </c>
      <c r="H412" s="27">
        <v>6689.0280599999987</v>
      </c>
      <c r="I412" s="13">
        <v>0.40100000000000002</v>
      </c>
      <c r="J412" s="13">
        <v>1942.7950000000001</v>
      </c>
      <c r="K412" s="13">
        <v>0</v>
      </c>
      <c r="L412" s="13">
        <v>1509.002</v>
      </c>
      <c r="M412" s="17">
        <v>168.92188191786889</v>
      </c>
      <c r="N412" s="14">
        <v>16273.608</v>
      </c>
      <c r="O412" s="17">
        <v>5133</v>
      </c>
      <c r="P412" s="17">
        <v>646118</v>
      </c>
      <c r="Q412" s="21">
        <v>43.153177772103071</v>
      </c>
      <c r="R412" s="21">
        <v>0.39543990490615233</v>
      </c>
      <c r="S412" s="21">
        <v>0.55459893643186431</v>
      </c>
      <c r="T412" s="21">
        <v>4.9725184552902712E-3</v>
      </c>
    </row>
    <row r="413" spans="1:20" x14ac:dyDescent="0.45">
      <c r="A413" s="2" t="s">
        <v>45</v>
      </c>
      <c r="B413" s="2">
        <v>2014</v>
      </c>
      <c r="C413" s="27">
        <v>76427.74996999999</v>
      </c>
      <c r="D413" s="27">
        <v>11720.267</v>
      </c>
      <c r="E413" s="27">
        <v>17473.95</v>
      </c>
      <c r="F413" s="28">
        <v>21246.068529582451</v>
      </c>
      <c r="G413" s="28">
        <v>21542.785460417552</v>
      </c>
      <c r="H413" s="27">
        <v>47233.532969999993</v>
      </c>
      <c r="I413" s="13">
        <v>437.55900000000003</v>
      </c>
      <c r="J413" s="13">
        <v>5735.9769999999999</v>
      </c>
      <c r="K413" s="13">
        <v>442.67399999999998</v>
      </c>
      <c r="L413" s="13">
        <v>53.287999999999997</v>
      </c>
      <c r="M413" s="17">
        <v>241.84069283431023</v>
      </c>
      <c r="N413" s="14">
        <v>41574.362000000001</v>
      </c>
      <c r="O413" s="17">
        <v>13272</v>
      </c>
      <c r="P413" s="17">
        <v>2227552</v>
      </c>
      <c r="Q413" s="21">
        <v>48.462758118336119</v>
      </c>
      <c r="R413" s="21">
        <v>0.42030590872326556</v>
      </c>
      <c r="S413" s="21">
        <v>1.6008189066894554</v>
      </c>
      <c r="T413" s="21">
        <v>9.6710583907435397E-3</v>
      </c>
    </row>
    <row r="414" spans="1:20" x14ac:dyDescent="0.45">
      <c r="A414" s="2" t="s">
        <v>46</v>
      </c>
      <c r="B414" s="2">
        <v>2014</v>
      </c>
      <c r="C414" s="27">
        <v>35746.78757</v>
      </c>
      <c r="D414" s="27">
        <v>8337.9529999999995</v>
      </c>
      <c r="E414" s="27">
        <v>9789.4290000000001</v>
      </c>
      <c r="F414" s="28">
        <v>9436.6218744917569</v>
      </c>
      <c r="G414" s="28">
        <v>6524.7963155082462</v>
      </c>
      <c r="H414" s="27">
        <v>17619.405570000003</v>
      </c>
      <c r="I414" s="13">
        <v>12.21</v>
      </c>
      <c r="J414" s="13">
        <v>1834.539</v>
      </c>
      <c r="K414" s="13">
        <v>39.439</v>
      </c>
      <c r="L414" s="13">
        <v>2489.4720000000002</v>
      </c>
      <c r="M414" s="17">
        <v>166.9438687149611</v>
      </c>
      <c r="N414" s="14">
        <v>23854.858</v>
      </c>
      <c r="O414" s="17">
        <v>592</v>
      </c>
      <c r="P414" s="17">
        <v>1450453</v>
      </c>
      <c r="Q414" s="21">
        <v>49.944649445234596</v>
      </c>
      <c r="R414" s="21">
        <v>0.41037464989311612</v>
      </c>
      <c r="S414" s="21">
        <v>15.940239652857697</v>
      </c>
      <c r="T414" s="21">
        <v>4.4984541488129887E-3</v>
      </c>
    </row>
    <row r="415" spans="1:20" x14ac:dyDescent="0.45">
      <c r="A415" s="2" t="s">
        <v>47</v>
      </c>
      <c r="B415" s="2">
        <v>2014</v>
      </c>
      <c r="C415" s="27">
        <v>50689.813329999997</v>
      </c>
      <c r="D415" s="27">
        <v>6823.5439999999999</v>
      </c>
      <c r="E415" s="27">
        <v>10631.66</v>
      </c>
      <c r="F415" s="28">
        <v>13119.892897366608</v>
      </c>
      <c r="G415" s="28">
        <v>16987.337212633392</v>
      </c>
      <c r="H415" s="27">
        <v>33234.609329999999</v>
      </c>
      <c r="I415" s="13">
        <v>1270.088</v>
      </c>
      <c r="J415" s="13">
        <v>1103.5450000000001</v>
      </c>
      <c r="K415" s="13">
        <v>155.23500000000001</v>
      </c>
      <c r="L415" s="13">
        <v>1152.875</v>
      </c>
      <c r="M415" s="17">
        <v>162.3143350246865</v>
      </c>
      <c r="N415" s="14">
        <v>21679.949000000001</v>
      </c>
      <c r="O415" s="17">
        <v>4529</v>
      </c>
      <c r="P415" s="17">
        <v>8428990</v>
      </c>
      <c r="Q415" s="21">
        <v>42.039071896898093</v>
      </c>
      <c r="R415" s="21">
        <v>0.49039137499816071</v>
      </c>
      <c r="S415" s="21">
        <v>2.8968630817766852</v>
      </c>
      <c r="T415" s="21">
        <v>2.0153467037727405E-3</v>
      </c>
    </row>
    <row r="416" spans="1:20" x14ac:dyDescent="0.45">
      <c r="A416" s="2" t="s">
        <v>48</v>
      </c>
      <c r="B416" s="2">
        <v>2014</v>
      </c>
      <c r="C416" s="27">
        <v>59043.379070000003</v>
      </c>
      <c r="D416" s="27">
        <v>13473.018</v>
      </c>
      <c r="E416" s="27">
        <v>21124.063999999998</v>
      </c>
      <c r="F416" s="28">
        <v>11831.180624348221</v>
      </c>
      <c r="G416" s="28">
        <v>10314.718065651781</v>
      </c>
      <c r="H416" s="27">
        <v>24446.297070000001</v>
      </c>
      <c r="I416" s="13">
        <v>1610.213</v>
      </c>
      <c r="J416" s="13">
        <v>1066.6179999999999</v>
      </c>
      <c r="K416" s="13">
        <v>2090.607</v>
      </c>
      <c r="L416" s="13">
        <v>9708.0149999999994</v>
      </c>
      <c r="M416" s="17">
        <v>280.23239997241245</v>
      </c>
      <c r="N416" s="14">
        <v>59618.950000000004</v>
      </c>
      <c r="O416" s="17">
        <v>15717</v>
      </c>
      <c r="P416" s="17">
        <v>3975235</v>
      </c>
      <c r="Q416" s="21">
        <v>48.078016679464454</v>
      </c>
      <c r="R416" s="21">
        <v>0.35431794756532942</v>
      </c>
      <c r="S416" s="21">
        <v>0.75276328970848261</v>
      </c>
      <c r="T416" s="21">
        <v>2.5947442266059193E-3</v>
      </c>
    </row>
    <row r="417" spans="1:20" x14ac:dyDescent="0.45">
      <c r="A417" s="2" t="s">
        <v>49</v>
      </c>
      <c r="B417" s="2">
        <v>2014</v>
      </c>
      <c r="C417" s="27">
        <v>197306.88548999996</v>
      </c>
      <c r="D417" s="27">
        <v>25012.52</v>
      </c>
      <c r="E417" s="27">
        <v>46915.881999999998</v>
      </c>
      <c r="F417" s="28">
        <v>68127.00984500644</v>
      </c>
      <c r="G417" s="28">
        <v>45453.348984993558</v>
      </c>
      <c r="H417" s="27">
        <v>125378.48348999998</v>
      </c>
      <c r="I417" s="13">
        <v>49289.732000000004</v>
      </c>
      <c r="J417" s="13">
        <v>9438.0409999999993</v>
      </c>
      <c r="K417" s="13">
        <v>1545.271</v>
      </c>
      <c r="L417" s="13">
        <v>2680.192</v>
      </c>
      <c r="M417" s="17">
        <v>414.74395106059114</v>
      </c>
      <c r="N417" s="14">
        <v>146692.94200000001</v>
      </c>
      <c r="O417" s="17">
        <v>17407</v>
      </c>
      <c r="P417" s="17">
        <v>7502426</v>
      </c>
      <c r="Q417" s="21">
        <v>60.308341896337502</v>
      </c>
      <c r="R417" s="21">
        <v>0.31982371721742409</v>
      </c>
      <c r="S417" s="21">
        <v>3.9137708878615753</v>
      </c>
      <c r="T417" s="21">
        <v>6.0584868127980945E-3</v>
      </c>
    </row>
    <row r="418" spans="1:20" x14ac:dyDescent="0.45">
      <c r="A418" s="2" t="s">
        <v>50</v>
      </c>
      <c r="B418" s="2">
        <v>2014</v>
      </c>
      <c r="C418" s="27">
        <v>50938.291559999991</v>
      </c>
      <c r="D418" s="27">
        <v>12529.022999999999</v>
      </c>
      <c r="E418" s="27">
        <v>10817.780999999999</v>
      </c>
      <c r="F418" s="28">
        <v>13135.599968494642</v>
      </c>
      <c r="G418" s="28">
        <v>11859.526551505356</v>
      </c>
      <c r="H418" s="27">
        <v>27591.487559999994</v>
      </c>
      <c r="I418" s="13">
        <v>2402.4949999999999</v>
      </c>
      <c r="J418" s="13">
        <v>1031.075</v>
      </c>
      <c r="K418" s="13">
        <v>64.584999999999994</v>
      </c>
      <c r="L418" s="13">
        <v>299.33100000000002</v>
      </c>
      <c r="M418" s="17">
        <v>249.70226955608646</v>
      </c>
      <c r="N418" s="14">
        <v>29318.210000000003</v>
      </c>
      <c r="O418" s="17">
        <v>9778</v>
      </c>
      <c r="P418" s="17">
        <v>1020834</v>
      </c>
      <c r="Q418" s="21">
        <v>50.175847509410858</v>
      </c>
      <c r="R418" s="21">
        <v>0.3689782220674454</v>
      </c>
      <c r="S418" s="21">
        <v>1.3433831017073679</v>
      </c>
      <c r="T418" s="21">
        <v>1.1617487810462186E-2</v>
      </c>
    </row>
    <row r="419" spans="1:20" x14ac:dyDescent="0.45">
      <c r="A419" s="2" t="s">
        <v>51</v>
      </c>
      <c r="B419" s="2">
        <v>2014</v>
      </c>
      <c r="C419" s="27">
        <v>13642.749639999998</v>
      </c>
      <c r="D419" s="27">
        <v>4168.3069999999998</v>
      </c>
      <c r="E419" s="27">
        <v>2187.9259999999999</v>
      </c>
      <c r="F419" s="28">
        <v>3400.6240165084796</v>
      </c>
      <c r="G419" s="28">
        <v>3200.2308634915198</v>
      </c>
      <c r="H419" s="27">
        <v>7286.5166399999989</v>
      </c>
      <c r="I419" s="13">
        <v>285.89400000000001</v>
      </c>
      <c r="J419" s="13">
        <v>248.49199999999999</v>
      </c>
      <c r="K419" s="13">
        <v>125.845</v>
      </c>
      <c r="L419" s="13">
        <v>323.04700000000003</v>
      </c>
      <c r="M419" s="17">
        <v>75.646468398091898</v>
      </c>
      <c r="N419" s="14">
        <v>5525.2150000000001</v>
      </c>
      <c r="O419" s="17">
        <v>2665</v>
      </c>
      <c r="P419" s="17">
        <v>573418</v>
      </c>
      <c r="Q419" s="21">
        <v>55.102466622290343</v>
      </c>
      <c r="R419" s="21">
        <v>0.39598929634412416</v>
      </c>
      <c r="S419" s="21">
        <v>1.2760315258943637</v>
      </c>
      <c r="T419" s="21">
        <v>5.5809738506491244E-3</v>
      </c>
    </row>
    <row r="420" spans="1:20" x14ac:dyDescent="0.45">
      <c r="A420" s="2" t="s">
        <v>26</v>
      </c>
      <c r="B420" s="2">
        <v>2015</v>
      </c>
      <c r="C420" s="27">
        <v>95451.284499999994</v>
      </c>
      <c r="D420" s="27">
        <v>9820.2260000000006</v>
      </c>
      <c r="E420" s="27">
        <v>6341.5039999999999</v>
      </c>
      <c r="F420" s="28">
        <v>37039.867666500002</v>
      </c>
      <c r="G420" s="28">
        <v>35795.1973335</v>
      </c>
      <c r="H420" s="27">
        <v>79289.554499999998</v>
      </c>
      <c r="I420" s="13">
        <v>0.30499999999999999</v>
      </c>
      <c r="J420" s="13">
        <v>938.00599999999997</v>
      </c>
      <c r="K420" s="13">
        <v>7913.5879999999997</v>
      </c>
      <c r="L420" s="13">
        <v>4909.0169999999998</v>
      </c>
      <c r="M420" s="17">
        <v>186.90002259513659</v>
      </c>
      <c r="N420" s="14">
        <v>33154.65</v>
      </c>
      <c r="O420" s="17">
        <v>8778</v>
      </c>
      <c r="P420" s="17">
        <v>2883214</v>
      </c>
      <c r="Q420" s="21">
        <v>52.542668875287426</v>
      </c>
      <c r="R420" s="21">
        <v>0.19127042511382264</v>
      </c>
      <c r="S420" s="21">
        <v>4.2196249335269993</v>
      </c>
      <c r="T420" s="21">
        <v>1.2415033130908771E-2</v>
      </c>
    </row>
    <row r="421" spans="1:20" x14ac:dyDescent="0.45">
      <c r="A421" s="2" t="s">
        <v>27</v>
      </c>
      <c r="B421" s="2">
        <v>2015</v>
      </c>
      <c r="C421" s="27">
        <v>27819.104169999999</v>
      </c>
      <c r="D421" s="27">
        <v>6514.2349999999997</v>
      </c>
      <c r="E421" s="27">
        <v>4823.0779999999995</v>
      </c>
      <c r="F421" s="28">
        <v>7848.1704848166</v>
      </c>
      <c r="G421" s="28">
        <v>7291.9364151834006</v>
      </c>
      <c r="H421" s="27">
        <v>16481.79117</v>
      </c>
      <c r="I421" s="13">
        <v>983.20600000000002</v>
      </c>
      <c r="J421" s="13">
        <v>302.83999999999997</v>
      </c>
      <c r="K421" s="13">
        <v>56.820999999999998</v>
      </c>
      <c r="L421" s="13">
        <v>29.329000000000001</v>
      </c>
      <c r="M421" s="17">
        <v>142.75929459200756</v>
      </c>
      <c r="N421" s="14">
        <v>13549.68</v>
      </c>
      <c r="O421" s="17">
        <v>5118</v>
      </c>
      <c r="P421" s="17">
        <v>1608852</v>
      </c>
      <c r="Q421" s="21">
        <v>45.630899330352264</v>
      </c>
      <c r="R421" s="21">
        <v>0.3559551221873874</v>
      </c>
      <c r="S421" s="21">
        <v>1.5334447996906213</v>
      </c>
      <c r="T421" s="21">
        <v>4.5323848403603321E-3</v>
      </c>
    </row>
    <row r="422" spans="1:20" x14ac:dyDescent="0.45">
      <c r="A422" s="3" t="s">
        <v>28</v>
      </c>
      <c r="B422" s="2">
        <v>2015</v>
      </c>
      <c r="C422" s="27">
        <v>25952.243589999995</v>
      </c>
      <c r="D422" s="27">
        <v>4912.7910000000002</v>
      </c>
      <c r="E422" s="27">
        <v>4612.8549999999996</v>
      </c>
      <c r="F422" s="28">
        <v>9167.560414561498</v>
      </c>
      <c r="G422" s="28">
        <v>5921.8458854385008</v>
      </c>
      <c r="H422" s="27">
        <v>16426.597589999998</v>
      </c>
      <c r="I422" s="13">
        <v>0</v>
      </c>
      <c r="J422" s="13">
        <v>1217.8389999999999</v>
      </c>
      <c r="K422" s="13">
        <v>481.221</v>
      </c>
      <c r="L422" s="13">
        <v>3142.998</v>
      </c>
      <c r="M422" s="17">
        <v>97.307720256532136</v>
      </c>
      <c r="N422" s="14">
        <v>18784.560000000001</v>
      </c>
      <c r="O422" s="17">
        <v>3969</v>
      </c>
      <c r="P422" s="17">
        <v>608417</v>
      </c>
      <c r="Q422" s="21">
        <v>50.487165736165842</v>
      </c>
      <c r="R422" s="21">
        <v>0.24556630551900066</v>
      </c>
      <c r="S422" s="21">
        <v>2.3097909837645498</v>
      </c>
      <c r="T422" s="21">
        <v>9.7332025328656178E-3</v>
      </c>
    </row>
    <row r="423" spans="1:20" x14ac:dyDescent="0.45">
      <c r="A423" s="2" t="s">
        <v>29</v>
      </c>
      <c r="B423" s="2">
        <v>2015</v>
      </c>
      <c r="C423" s="27">
        <v>147841.66800000001</v>
      </c>
      <c r="D423" s="27">
        <v>22657.219000000001</v>
      </c>
      <c r="E423" s="27">
        <v>35898.589999999997</v>
      </c>
      <c r="F423" s="28">
        <v>46597.39606443001</v>
      </c>
      <c r="G423" s="28">
        <v>35420.233935569995</v>
      </c>
      <c r="H423" s="27">
        <v>89285.858999999997</v>
      </c>
      <c r="I423" s="13">
        <v>55476.500999999997</v>
      </c>
      <c r="J423" s="13">
        <v>6998.4949999999999</v>
      </c>
      <c r="K423" s="13">
        <v>319.60300000000001</v>
      </c>
      <c r="L423" s="13">
        <v>16.724</v>
      </c>
      <c r="M423" s="17">
        <v>411.64260228330681</v>
      </c>
      <c r="N423" s="14">
        <v>98345.88</v>
      </c>
      <c r="O423" s="17">
        <v>17905</v>
      </c>
      <c r="P423" s="17">
        <v>5950957</v>
      </c>
      <c r="Q423" s="21">
        <v>55.040996423413219</v>
      </c>
      <c r="R423" s="21">
        <v>0.36502383221340839</v>
      </c>
      <c r="S423" s="21">
        <v>2.602479534455739</v>
      </c>
      <c r="T423" s="21">
        <v>5.9520231679660923E-3</v>
      </c>
    </row>
    <row r="424" spans="1:20" x14ac:dyDescent="0.45">
      <c r="A424" s="2" t="s">
        <v>30</v>
      </c>
      <c r="B424" s="2">
        <v>2015</v>
      </c>
      <c r="C424" s="27">
        <v>44874.951419999998</v>
      </c>
      <c r="D424" s="27">
        <v>9809.5139999999992</v>
      </c>
      <c r="E424" s="27">
        <v>7885.3710000000001</v>
      </c>
      <c r="F424" s="28">
        <v>10467.86741786082</v>
      </c>
      <c r="G424" s="28">
        <v>14499.631982139179</v>
      </c>
      <c r="H424" s="27">
        <v>27180.066419999999</v>
      </c>
      <c r="I424" s="13">
        <v>620.53300000000002</v>
      </c>
      <c r="J424" s="13">
        <v>707.65200000000004</v>
      </c>
      <c r="K424" s="13">
        <v>295.26600000000002</v>
      </c>
      <c r="L424" s="13">
        <v>1618.0650000000001</v>
      </c>
      <c r="M424" s="17">
        <v>215.74397487460024</v>
      </c>
      <c r="N424" s="14">
        <v>22481.94</v>
      </c>
      <c r="O424" s="17">
        <v>5752</v>
      </c>
      <c r="P424" s="17">
        <v>4425713</v>
      </c>
      <c r="Q424" s="21">
        <v>45.468310323390092</v>
      </c>
      <c r="R424" s="21">
        <v>0.35074246261666031</v>
      </c>
      <c r="S424" s="21">
        <v>1.8198656846072356</v>
      </c>
      <c r="T424" s="21">
        <v>3.2762250923499057E-3</v>
      </c>
    </row>
    <row r="425" spans="1:20" x14ac:dyDescent="0.45">
      <c r="A425" s="2" t="s">
        <v>31</v>
      </c>
      <c r="B425" s="2">
        <v>2015</v>
      </c>
      <c r="C425" s="27">
        <v>87840.341549999997</v>
      </c>
      <c r="D425" s="27">
        <v>19276.243999999999</v>
      </c>
      <c r="E425" s="27">
        <v>23637.366999999998</v>
      </c>
      <c r="F425" s="28">
        <v>22898.744941841247</v>
      </c>
      <c r="G425" s="28">
        <v>18370.768558158747</v>
      </c>
      <c r="H425" s="27">
        <v>44926.730549999993</v>
      </c>
      <c r="I425" s="13">
        <v>643.31200000000001</v>
      </c>
      <c r="J425" s="13">
        <v>9933.7810000000009</v>
      </c>
      <c r="K425" s="13">
        <v>410.35199999999998</v>
      </c>
      <c r="L425" s="13">
        <v>1215.7360000000001</v>
      </c>
      <c r="M425" s="17">
        <v>404.605665738575</v>
      </c>
      <c r="N425" s="14">
        <v>84100.02</v>
      </c>
      <c r="O425" s="17">
        <v>12705</v>
      </c>
      <c r="P425" s="17">
        <v>1993774</v>
      </c>
      <c r="Q425" s="21">
        <v>47.642051588211871</v>
      </c>
      <c r="R425" s="21">
        <v>0.28106256098393312</v>
      </c>
      <c r="S425" s="21">
        <v>1.8023411996726679</v>
      </c>
      <c r="T425" s="21">
        <v>9.2140676717415038E-3</v>
      </c>
    </row>
    <row r="426" spans="1:20" x14ac:dyDescent="0.45">
      <c r="A426" s="2" t="s">
        <v>32</v>
      </c>
      <c r="B426" s="2">
        <v>2015</v>
      </c>
      <c r="C426" s="27">
        <v>270011.05053000001</v>
      </c>
      <c r="D426" s="27">
        <v>41509</v>
      </c>
      <c r="E426" s="27">
        <v>53328.352999999996</v>
      </c>
      <c r="F426" s="28">
        <v>83782.282320914077</v>
      </c>
      <c r="G426" s="28">
        <v>77131.569779085898</v>
      </c>
      <c r="H426" s="27">
        <v>175173.69752999998</v>
      </c>
      <c r="I426" s="13">
        <v>18717.103999999999</v>
      </c>
      <c r="J426" s="13">
        <v>10722.742</v>
      </c>
      <c r="K426" s="13">
        <v>9378.9750000000004</v>
      </c>
      <c r="L426" s="13">
        <v>3635.848</v>
      </c>
      <c r="M426" s="17">
        <v>624.45417514795156</v>
      </c>
      <c r="N426" s="14">
        <v>191407.68</v>
      </c>
      <c r="O426" s="17">
        <v>18615</v>
      </c>
      <c r="P426" s="17">
        <v>10879031</v>
      </c>
      <c r="Q426" s="21">
        <v>66.472451705788174</v>
      </c>
      <c r="R426" s="21">
        <v>0.27861135457051672</v>
      </c>
      <c r="S426" s="21">
        <v>4.5007941080265415</v>
      </c>
      <c r="T426" s="21">
        <v>7.0899301398337682E-3</v>
      </c>
    </row>
    <row r="427" spans="1:20" x14ac:dyDescent="0.45">
      <c r="A427" s="2" t="s">
        <v>33</v>
      </c>
      <c r="B427" s="2">
        <v>2015</v>
      </c>
      <c r="C427" s="27">
        <v>105224.2438</v>
      </c>
      <c r="D427" s="27">
        <v>18804.916000000001</v>
      </c>
      <c r="E427" s="27">
        <v>25985.972999999998</v>
      </c>
      <c r="F427" s="28">
        <v>25637.754413249997</v>
      </c>
      <c r="G427" s="28">
        <v>29876.081586749995</v>
      </c>
      <c r="H427" s="27">
        <v>60433.354799999994</v>
      </c>
      <c r="I427" s="13">
        <v>6462.6080000000002</v>
      </c>
      <c r="J427" s="13">
        <v>3209.1889999999999</v>
      </c>
      <c r="K427" s="13">
        <v>1417.8630000000001</v>
      </c>
      <c r="L427" s="13">
        <v>3702.3890000000001</v>
      </c>
      <c r="M427" s="17">
        <v>321.92265350280303</v>
      </c>
      <c r="N427" s="14">
        <v>80204.61</v>
      </c>
      <c r="O427" s="17">
        <v>19704</v>
      </c>
      <c r="P427" s="17">
        <v>4028435</v>
      </c>
      <c r="Q427" s="21">
        <v>58.414391765804275</v>
      </c>
      <c r="R427" s="21">
        <v>0.32399600222480973</v>
      </c>
      <c r="S427" s="21">
        <v>1.3011446616549938</v>
      </c>
      <c r="T427" s="21">
        <v>7.4162997756572948E-3</v>
      </c>
    </row>
    <row r="428" spans="1:20" x14ac:dyDescent="0.45">
      <c r="A428" s="2" t="s">
        <v>34</v>
      </c>
      <c r="B428" s="2">
        <v>2015</v>
      </c>
      <c r="C428" s="27">
        <v>50564.415979999998</v>
      </c>
      <c r="D428" s="27">
        <v>9695.6990000000005</v>
      </c>
      <c r="E428" s="27">
        <v>11247.6</v>
      </c>
      <c r="F428" s="28">
        <v>14425.140988875752</v>
      </c>
      <c r="G428" s="28">
        <v>12784.697611124247</v>
      </c>
      <c r="H428" s="27">
        <v>29621.116979999999</v>
      </c>
      <c r="I428" s="13">
        <v>1106.9100000000001</v>
      </c>
      <c r="J428" s="13">
        <v>176.648</v>
      </c>
      <c r="K428" s="13">
        <v>25621.089</v>
      </c>
      <c r="L428" s="13">
        <v>5554.1930000000002</v>
      </c>
      <c r="M428" s="17">
        <v>186.66986855066006</v>
      </c>
      <c r="N428" s="14">
        <v>52038.84</v>
      </c>
      <c r="O428" s="17">
        <v>10563</v>
      </c>
      <c r="P428" s="17">
        <v>2400092</v>
      </c>
      <c r="Q428" s="21">
        <v>51.940353712568772</v>
      </c>
      <c r="R428" s="21">
        <v>0.21613856112088589</v>
      </c>
      <c r="S428" s="21">
        <v>1.3656291762639166</v>
      </c>
      <c r="T428" s="21">
        <v>5.3267531457645151E-3</v>
      </c>
    </row>
    <row r="429" spans="1:20" x14ac:dyDescent="0.45">
      <c r="A429" s="2" t="s">
        <v>35</v>
      </c>
      <c r="B429" s="2">
        <v>2015</v>
      </c>
      <c r="C429" s="27">
        <v>36231.626080000002</v>
      </c>
      <c r="D429" s="27">
        <v>7067.2420000000002</v>
      </c>
      <c r="E429" s="27">
        <v>6411.1319999999996</v>
      </c>
      <c r="F429" s="28">
        <v>12652.089617144879</v>
      </c>
      <c r="G429" s="28">
        <v>8248.955982855121</v>
      </c>
      <c r="H429" s="27">
        <v>22753.252080000002</v>
      </c>
      <c r="I429" s="13">
        <v>2853.623</v>
      </c>
      <c r="J429" s="13">
        <v>300.05900000000003</v>
      </c>
      <c r="K429" s="13">
        <v>379.55700000000002</v>
      </c>
      <c r="L429" s="13">
        <v>3162.4740000000002</v>
      </c>
      <c r="M429" s="17">
        <v>117.68430044493469</v>
      </c>
      <c r="N429" s="14">
        <v>31543.35</v>
      </c>
      <c r="O429" s="17">
        <v>7601</v>
      </c>
      <c r="P429" s="17">
        <v>2710000</v>
      </c>
      <c r="Q429" s="21">
        <v>60.0525471390877</v>
      </c>
      <c r="R429" s="21">
        <v>0.20324829163674751</v>
      </c>
      <c r="S429" s="21">
        <v>1.664529616780013</v>
      </c>
      <c r="T429" s="21">
        <v>3.0438951966255058E-3</v>
      </c>
    </row>
    <row r="430" spans="1:20" x14ac:dyDescent="0.45">
      <c r="A430" s="2" t="s">
        <v>36</v>
      </c>
      <c r="B430" s="2">
        <v>2015</v>
      </c>
      <c r="C430" s="27">
        <v>32117.682479999999</v>
      </c>
      <c r="D430" s="27">
        <v>9979.5669999999991</v>
      </c>
      <c r="E430" s="27">
        <v>11587.706</v>
      </c>
      <c r="F430" s="28">
        <v>4940.6632844844007</v>
      </c>
      <c r="G430" s="28">
        <v>4750.9003155155988</v>
      </c>
      <c r="H430" s="27">
        <v>10550.40948</v>
      </c>
      <c r="I430" s="13">
        <v>117.46899999999999</v>
      </c>
      <c r="J430" s="13">
        <v>879.38300000000004</v>
      </c>
      <c r="K430" s="13">
        <v>626.803</v>
      </c>
      <c r="L430" s="13">
        <v>25.625</v>
      </c>
      <c r="M430" s="17">
        <v>158.70550954488019</v>
      </c>
      <c r="N430" s="14">
        <v>19488.12</v>
      </c>
      <c r="O430" s="17">
        <v>3453</v>
      </c>
      <c r="P430" s="17">
        <v>772213</v>
      </c>
      <c r="Q430" s="21">
        <v>62.881036887871154</v>
      </c>
      <c r="R430" s="21">
        <v>0.59460358413228165</v>
      </c>
      <c r="S430" s="21">
        <v>1.4308321125063426</v>
      </c>
      <c r="T430" s="21">
        <v>6.1523184866294645E-3</v>
      </c>
    </row>
    <row r="431" spans="1:20" x14ac:dyDescent="0.45">
      <c r="A431" s="2" t="s">
        <v>37</v>
      </c>
      <c r="B431" s="2">
        <v>2015</v>
      </c>
      <c r="C431" s="27">
        <v>32451.080089999996</v>
      </c>
      <c r="D431" s="27">
        <v>6294.6390000000001</v>
      </c>
      <c r="E431" s="27">
        <v>6470.0479999999998</v>
      </c>
      <c r="F431" s="28">
        <v>9459.0632293775088</v>
      </c>
      <c r="G431" s="28">
        <v>8624.7780706224876</v>
      </c>
      <c r="H431" s="27">
        <v>19686.393089999998</v>
      </c>
      <c r="I431" s="13">
        <v>5.5359999999999996</v>
      </c>
      <c r="J431" s="13">
        <v>719.63099999999997</v>
      </c>
      <c r="K431" s="13">
        <v>1.33</v>
      </c>
      <c r="L431" s="13">
        <v>4480.0280000000002</v>
      </c>
      <c r="M431" s="17">
        <v>112.55705757339393</v>
      </c>
      <c r="N431" s="14">
        <v>20458.59</v>
      </c>
      <c r="O431" s="17">
        <v>4312</v>
      </c>
      <c r="P431" s="17">
        <v>3743169</v>
      </c>
      <c r="Q431" s="21">
        <v>55.923983228644005</v>
      </c>
      <c r="R431" s="21">
        <v>0.31625092442832081</v>
      </c>
      <c r="S431" s="21">
        <v>2.193660303658977</v>
      </c>
      <c r="T431" s="21">
        <v>2.3041380366802802E-3</v>
      </c>
    </row>
    <row r="432" spans="1:20" x14ac:dyDescent="0.45">
      <c r="A432" s="2" t="s">
        <v>38</v>
      </c>
      <c r="B432" s="2">
        <v>2015</v>
      </c>
      <c r="C432" s="27">
        <v>112302.25135999998</v>
      </c>
      <c r="D432" s="27">
        <v>9464.0519999999997</v>
      </c>
      <c r="E432" s="27">
        <v>9956.8040000000001</v>
      </c>
      <c r="F432" s="28">
        <v>51356.498594601595</v>
      </c>
      <c r="G432" s="28">
        <v>33963.976605398399</v>
      </c>
      <c r="H432" s="27">
        <v>92881.39535999998</v>
      </c>
      <c r="I432" s="13">
        <v>788.20899999999995</v>
      </c>
      <c r="J432" s="13">
        <v>570.57600000000002</v>
      </c>
      <c r="K432" s="13">
        <v>914.52</v>
      </c>
      <c r="L432" s="13">
        <v>18905.282999999999</v>
      </c>
      <c r="M432" s="17">
        <v>189.03455506946941</v>
      </c>
      <c r="N432" s="14">
        <v>53989.62</v>
      </c>
      <c r="O432" s="17">
        <v>11208</v>
      </c>
      <c r="P432" s="17">
        <v>4221248</v>
      </c>
      <c r="Q432" s="21">
        <v>50.065195733774708</v>
      </c>
      <c r="R432" s="21">
        <v>0.18442070901777044</v>
      </c>
      <c r="S432" s="21">
        <v>4.5821287111528903</v>
      </c>
      <c r="T432" s="21">
        <v>8.0459562208613188E-3</v>
      </c>
    </row>
    <row r="433" spans="1:20" x14ac:dyDescent="0.45">
      <c r="A433" s="2" t="s">
        <v>39</v>
      </c>
      <c r="B433" s="2">
        <v>2015</v>
      </c>
      <c r="C433" s="27">
        <v>81596.838959999994</v>
      </c>
      <c r="D433" s="27">
        <v>11050.767</v>
      </c>
      <c r="E433" s="27">
        <v>18221.112000000001</v>
      </c>
      <c r="F433" s="28">
        <v>19194.513036123604</v>
      </c>
      <c r="G433" s="28">
        <v>28870.984163876401</v>
      </c>
      <c r="H433" s="27">
        <v>52324.95996</v>
      </c>
      <c r="I433" s="13">
        <v>105.184</v>
      </c>
      <c r="J433" s="13">
        <v>374.84</v>
      </c>
      <c r="K433" s="13">
        <v>3803.6379999999999</v>
      </c>
      <c r="L433" s="13">
        <v>4995.71</v>
      </c>
      <c r="M433" s="17">
        <v>225.59550502234995</v>
      </c>
      <c r="N433" s="14">
        <v>50754.720000000001</v>
      </c>
      <c r="O433" s="17">
        <v>5008</v>
      </c>
      <c r="P433" s="17">
        <v>17192365</v>
      </c>
      <c r="Q433" s="21">
        <v>48.984872277952483</v>
      </c>
      <c r="R433" s="21">
        <v>0.35900330057972935</v>
      </c>
      <c r="S433" s="21">
        <v>3.8327701749448093</v>
      </c>
      <c r="T433" s="21">
        <v>1.6792910203963446E-3</v>
      </c>
    </row>
    <row r="434" spans="1:20" x14ac:dyDescent="0.45">
      <c r="A434" s="2" t="s">
        <v>40</v>
      </c>
      <c r="B434" s="2">
        <v>2015</v>
      </c>
      <c r="C434" s="27">
        <v>109569.31218999998</v>
      </c>
      <c r="D434" s="27">
        <v>19807.827000000001</v>
      </c>
      <c r="E434" s="27">
        <v>35029.578999999998</v>
      </c>
      <c r="F434" s="28">
        <v>31391.6797700262</v>
      </c>
      <c r="G434" s="28">
        <v>18884.828529973798</v>
      </c>
      <c r="H434" s="27">
        <v>54731.906189999994</v>
      </c>
      <c r="I434" s="13">
        <v>10332.427</v>
      </c>
      <c r="J434" s="13">
        <v>3779.125</v>
      </c>
      <c r="K434" s="13">
        <v>5595.5079999999998</v>
      </c>
      <c r="L434" s="13">
        <v>483.91</v>
      </c>
      <c r="M434" s="17">
        <v>332.98322257393448</v>
      </c>
      <c r="N434" s="14">
        <v>83195.97</v>
      </c>
      <c r="O434" s="17">
        <v>21297</v>
      </c>
      <c r="P434" s="17">
        <v>5035346</v>
      </c>
      <c r="Q434" s="21">
        <v>59.485961024964062</v>
      </c>
      <c r="R434" s="21">
        <v>0.42104898831037124</v>
      </c>
      <c r="S434" s="21">
        <v>1.4739953876145091</v>
      </c>
      <c r="T434" s="21">
        <v>3.7504530036215583E-3</v>
      </c>
    </row>
    <row r="435" spans="1:20" x14ac:dyDescent="0.45">
      <c r="A435" s="2" t="s">
        <v>41</v>
      </c>
      <c r="B435" s="2">
        <v>2015</v>
      </c>
      <c r="C435" s="27">
        <v>37123.373299999992</v>
      </c>
      <c r="D435" s="27">
        <v>9075.7420000000002</v>
      </c>
      <c r="E435" s="27">
        <v>7979.1009999999997</v>
      </c>
      <c r="F435" s="28">
        <v>8448.1155600659986</v>
      </c>
      <c r="G435" s="28">
        <v>9986.7554399339988</v>
      </c>
      <c r="H435" s="27">
        <v>20068.530299999999</v>
      </c>
      <c r="I435" s="13">
        <v>352.57799999999997</v>
      </c>
      <c r="J435" s="13">
        <v>441.13400000000001</v>
      </c>
      <c r="K435" s="13">
        <v>74.305999999999997</v>
      </c>
      <c r="L435" s="13">
        <v>857.80700000000002</v>
      </c>
      <c r="M435" s="17">
        <v>187.57539139284054</v>
      </c>
      <c r="N435" s="14">
        <v>18334.38</v>
      </c>
      <c r="O435" s="17">
        <v>6323</v>
      </c>
      <c r="P435" s="17">
        <v>1074834</v>
      </c>
      <c r="Q435" s="21">
        <v>48.384502533131361</v>
      </c>
      <c r="R435" s="21">
        <v>0.43519884501139383</v>
      </c>
      <c r="S435" s="21">
        <v>1.3360929242552584</v>
      </c>
      <c r="T435" s="21">
        <v>9.2914398315777115E-3</v>
      </c>
    </row>
    <row r="436" spans="1:20" x14ac:dyDescent="0.45">
      <c r="A436" s="2" t="s">
        <v>42</v>
      </c>
      <c r="B436" s="2">
        <v>2015</v>
      </c>
      <c r="C436" s="27">
        <v>15287.938770000001</v>
      </c>
      <c r="D436" s="27">
        <v>4177.68</v>
      </c>
      <c r="E436" s="27">
        <v>2779.7640000000001</v>
      </c>
      <c r="F436" s="28">
        <v>4487.7071711387998</v>
      </c>
      <c r="G436" s="28">
        <v>3164.6517288612004</v>
      </c>
      <c r="H436" s="27">
        <v>8330.4947699999993</v>
      </c>
      <c r="I436" s="13">
        <v>354.66500000000002</v>
      </c>
      <c r="J436" s="13">
        <v>760.57500000000005</v>
      </c>
      <c r="K436" s="13">
        <v>2.5999999999999999E-2</v>
      </c>
      <c r="L436" s="13">
        <v>994.91899999999998</v>
      </c>
      <c r="M436" s="17">
        <v>91.227213425710175</v>
      </c>
      <c r="N436" s="14">
        <v>10058.94</v>
      </c>
      <c r="O436" s="17">
        <v>4113</v>
      </c>
      <c r="P436" s="17">
        <v>701076</v>
      </c>
      <c r="Q436" s="21">
        <v>45.794230067128439</v>
      </c>
      <c r="R436" s="21">
        <v>0.27634760720314466</v>
      </c>
      <c r="S436" s="21">
        <v>1.0911031293797229</v>
      </c>
      <c r="T436" s="21">
        <v>4.5139923900706916E-3</v>
      </c>
    </row>
    <row r="437" spans="1:20" x14ac:dyDescent="0.45">
      <c r="A437" s="2" t="s">
        <v>43</v>
      </c>
      <c r="B437" s="2">
        <v>2015</v>
      </c>
      <c r="C437" s="27">
        <v>21819.272799999999</v>
      </c>
      <c r="D437" s="27">
        <v>6727.1359999999995</v>
      </c>
      <c r="E437" s="27">
        <v>4574.0240000000003</v>
      </c>
      <c r="F437" s="28">
        <v>6247.6750311120004</v>
      </c>
      <c r="G437" s="28">
        <v>3414.2209688880007</v>
      </c>
      <c r="H437" s="27">
        <v>10518.112800000001</v>
      </c>
      <c r="I437" s="13">
        <v>258.541</v>
      </c>
      <c r="J437" s="13">
        <v>676.58799999999997</v>
      </c>
      <c r="K437" s="13">
        <v>70.147000000000006</v>
      </c>
      <c r="L437" s="13">
        <v>3.4249999999999998</v>
      </c>
      <c r="M437" s="17">
        <v>95.904930370347728</v>
      </c>
      <c r="N437" s="14">
        <v>12411.93</v>
      </c>
      <c r="O437" s="17">
        <v>2004</v>
      </c>
      <c r="P437" s="17">
        <v>274646</v>
      </c>
      <c r="Q437" s="21">
        <v>70.143797342038653</v>
      </c>
      <c r="R437" s="21">
        <v>0.36851835290724327</v>
      </c>
      <c r="S437" s="21">
        <v>3.117602310934132</v>
      </c>
      <c r="T437" s="21">
        <v>1.2431351517546225E-2</v>
      </c>
    </row>
    <row r="438" spans="1:20" x14ac:dyDescent="0.45">
      <c r="A438" s="2" t="s">
        <v>44</v>
      </c>
      <c r="B438" s="2">
        <v>2015</v>
      </c>
      <c r="C438" s="27">
        <v>20888.011689999999</v>
      </c>
      <c r="D438" s="27">
        <v>7549.2820000000002</v>
      </c>
      <c r="E438" s="27">
        <v>6624.0329999999994</v>
      </c>
      <c r="F438" s="28">
        <v>2897.7304824053999</v>
      </c>
      <c r="G438" s="28">
        <v>3270.3628175946001</v>
      </c>
      <c r="H438" s="27">
        <v>6714.6966899999998</v>
      </c>
      <c r="I438" s="13">
        <v>38.628</v>
      </c>
      <c r="J438" s="13">
        <v>2005.617</v>
      </c>
      <c r="K438" s="13">
        <v>0</v>
      </c>
      <c r="L438" s="13">
        <v>1694.2919999999999</v>
      </c>
      <c r="M438" s="17">
        <v>170.61110073704756</v>
      </c>
      <c r="N438" s="14">
        <v>16842.39</v>
      </c>
      <c r="O438" s="17">
        <v>5133</v>
      </c>
      <c r="P438" s="17">
        <v>646118</v>
      </c>
      <c r="Q438" s="21">
        <v>44.248480710731982</v>
      </c>
      <c r="R438" s="21">
        <v>0.39329531022616149</v>
      </c>
      <c r="S438" s="21">
        <v>0.56452960888474579</v>
      </c>
      <c r="T438" s="21">
        <v>5.0615565850117162E-3</v>
      </c>
    </row>
    <row r="439" spans="1:20" x14ac:dyDescent="0.45">
      <c r="A439" s="2" t="s">
        <v>45</v>
      </c>
      <c r="B439" s="2">
        <v>2015</v>
      </c>
      <c r="C439" s="27">
        <v>86296.983369999987</v>
      </c>
      <c r="D439" s="27">
        <v>12337.546</v>
      </c>
      <c r="E439" s="27">
        <v>19466.381999999998</v>
      </c>
      <c r="F439" s="28">
        <v>24854.991357379495</v>
      </c>
      <c r="G439" s="28">
        <v>25202.109542620496</v>
      </c>
      <c r="H439" s="27">
        <v>54493.055369999995</v>
      </c>
      <c r="I439" s="13">
        <v>406.75</v>
      </c>
      <c r="J439" s="13">
        <v>5732.6859999999997</v>
      </c>
      <c r="K439" s="13">
        <v>493.714</v>
      </c>
      <c r="L439" s="13">
        <v>24.428000000000001</v>
      </c>
      <c r="M439" s="17">
        <v>244.25909976265334</v>
      </c>
      <c r="N439" s="14">
        <v>47656.35</v>
      </c>
      <c r="O439" s="17">
        <v>13272</v>
      </c>
      <c r="P439" s="17">
        <v>2227552</v>
      </c>
      <c r="Q439" s="21">
        <v>50.510077258077175</v>
      </c>
      <c r="R439" s="21">
        <v>0.408474043857744</v>
      </c>
      <c r="S439" s="21">
        <v>1.8727389509779606</v>
      </c>
      <c r="T439" s="21">
        <v>1.1313814242100968E-2</v>
      </c>
    </row>
    <row r="440" spans="1:20" x14ac:dyDescent="0.45">
      <c r="A440" s="2" t="s">
        <v>46</v>
      </c>
      <c r="B440" s="2">
        <v>2015</v>
      </c>
      <c r="C440" s="27">
        <v>35766.082560000003</v>
      </c>
      <c r="D440" s="27">
        <v>8557.5489999999991</v>
      </c>
      <c r="E440" s="27">
        <v>9450.6620000000003</v>
      </c>
      <c r="F440" s="28">
        <v>9644.0737275234005</v>
      </c>
      <c r="G440" s="28">
        <v>6668.2354724766001</v>
      </c>
      <c r="H440" s="27">
        <v>17757.87156</v>
      </c>
      <c r="I440" s="13">
        <v>18.702000000000002</v>
      </c>
      <c r="J440" s="13">
        <v>1751.614</v>
      </c>
      <c r="K440" s="13">
        <v>23.199000000000002</v>
      </c>
      <c r="L440" s="13">
        <v>2834.2620000000002</v>
      </c>
      <c r="M440" s="17">
        <v>168.61330740211071</v>
      </c>
      <c r="N440" s="14">
        <v>23435.19</v>
      </c>
      <c r="O440" s="17">
        <v>592</v>
      </c>
      <c r="P440" s="17">
        <v>1450453</v>
      </c>
      <c r="Q440" s="21">
        <v>50.75251254986577</v>
      </c>
      <c r="R440" s="21">
        <v>0.40326799142656838</v>
      </c>
      <c r="S440" s="21">
        <v>16.290665080276014</v>
      </c>
      <c r="T440" s="21">
        <v>4.5973468099115245E-3</v>
      </c>
    </row>
    <row r="441" spans="1:20" x14ac:dyDescent="0.45">
      <c r="A441" s="2" t="s">
        <v>47</v>
      </c>
      <c r="B441" s="2">
        <v>2015</v>
      </c>
      <c r="C441" s="27">
        <v>52456.088230000001</v>
      </c>
      <c r="D441" s="27">
        <v>7076.6149999999998</v>
      </c>
      <c r="E441" s="27">
        <v>11808.641</v>
      </c>
      <c r="F441" s="28">
        <v>13438.355628181049</v>
      </c>
      <c r="G441" s="28">
        <v>17399.675471818948</v>
      </c>
      <c r="H441" s="27">
        <v>33570.83223</v>
      </c>
      <c r="I441" s="13">
        <v>1250.3130000000001</v>
      </c>
      <c r="J441" s="13">
        <v>1058.694</v>
      </c>
      <c r="K441" s="13">
        <v>148.44</v>
      </c>
      <c r="L441" s="13">
        <v>1390.8630000000001</v>
      </c>
      <c r="M441" s="17">
        <v>163.93747837493336</v>
      </c>
      <c r="N441" s="14">
        <v>23326.95</v>
      </c>
      <c r="O441" s="17">
        <v>4529</v>
      </c>
      <c r="P441" s="17">
        <v>8428990</v>
      </c>
      <c r="Q441" s="21">
        <v>43.166547821453129</v>
      </c>
      <c r="R441" s="21">
        <v>0.50622310246303093</v>
      </c>
      <c r="S441" s="21">
        <v>2.9671794277282069</v>
      </c>
      <c r="T441" s="21">
        <v>2.0642657627804695E-3</v>
      </c>
    </row>
    <row r="442" spans="1:20" x14ac:dyDescent="0.45">
      <c r="A442" s="2" t="s">
        <v>48</v>
      </c>
      <c r="B442" s="2">
        <v>2015</v>
      </c>
      <c r="C442" s="27">
        <v>60704.462129999993</v>
      </c>
      <c r="D442" s="27">
        <v>13817.141</v>
      </c>
      <c r="E442" s="27">
        <v>22054.668999999998</v>
      </c>
      <c r="F442" s="28">
        <v>12186.5960288358</v>
      </c>
      <c r="G442" s="28">
        <v>10624.578071164198</v>
      </c>
      <c r="H442" s="27">
        <v>24832.652129999999</v>
      </c>
      <c r="I442" s="13">
        <v>936.39</v>
      </c>
      <c r="J442" s="13">
        <v>1301.047</v>
      </c>
      <c r="K442" s="13">
        <v>3104.2089999999998</v>
      </c>
      <c r="L442" s="13">
        <v>8391.0290000000005</v>
      </c>
      <c r="M442" s="17">
        <v>283.03472397213659</v>
      </c>
      <c r="N442" s="14">
        <v>63790.26</v>
      </c>
      <c r="O442" s="17">
        <v>15717</v>
      </c>
      <c r="P442" s="17">
        <v>3975235</v>
      </c>
      <c r="Q442" s="21">
        <v>48.817829862318348</v>
      </c>
      <c r="R442" s="21">
        <v>0.34573724891543001</v>
      </c>
      <c r="S442" s="21">
        <v>0.77537672767295285</v>
      </c>
      <c r="T442" s="21">
        <v>2.6726918210279891E-3</v>
      </c>
    </row>
    <row r="443" spans="1:20" x14ac:dyDescent="0.45">
      <c r="A443" s="2" t="s">
        <v>49</v>
      </c>
      <c r="B443" s="2">
        <v>2015</v>
      </c>
      <c r="C443" s="27">
        <v>209973.43717999998</v>
      </c>
      <c r="D443" s="27">
        <v>26497.470999999998</v>
      </c>
      <c r="E443" s="27">
        <v>61553.83</v>
      </c>
      <c r="F443" s="28">
        <v>67177.399686008575</v>
      </c>
      <c r="G443" s="28">
        <v>44819.782913991417</v>
      </c>
      <c r="H443" s="27">
        <v>121922.13617999999</v>
      </c>
      <c r="I443" s="13">
        <v>52267.243999999999</v>
      </c>
      <c r="J443" s="13">
        <v>10834.852999999999</v>
      </c>
      <c r="K443" s="13">
        <v>1574.04</v>
      </c>
      <c r="L443" s="13">
        <v>2684.864</v>
      </c>
      <c r="M443" s="17">
        <v>418.89139057119706</v>
      </c>
      <c r="N443" s="14">
        <v>156550.71</v>
      </c>
      <c r="O443" s="17">
        <v>17407</v>
      </c>
      <c r="P443" s="17">
        <v>7502426</v>
      </c>
      <c r="Q443" s="21">
        <v>63.256184291274764</v>
      </c>
      <c r="R443" s="21">
        <v>0.3931878047694578</v>
      </c>
      <c r="S443" s="21">
        <v>3.8592175381173424</v>
      </c>
      <c r="T443" s="21">
        <v>5.9740386528292872E-3</v>
      </c>
    </row>
    <row r="444" spans="1:20" x14ac:dyDescent="0.45">
      <c r="A444" s="2" t="s">
        <v>50</v>
      </c>
      <c r="B444" s="2">
        <v>2015</v>
      </c>
      <c r="C444" s="27">
        <v>52821.380820000006</v>
      </c>
      <c r="D444" s="27">
        <v>12762.009</v>
      </c>
      <c r="E444" s="27">
        <v>12392.445</v>
      </c>
      <c r="F444" s="28">
        <v>13356.111327046801</v>
      </c>
      <c r="G444" s="28">
        <v>12058.616072953198</v>
      </c>
      <c r="H444" s="27">
        <v>27666.926820000001</v>
      </c>
      <c r="I444" s="13">
        <v>2630.8319999999999</v>
      </c>
      <c r="J444" s="13">
        <v>1049.1110000000001</v>
      </c>
      <c r="K444" s="13">
        <v>59.58</v>
      </c>
      <c r="L444" s="13">
        <v>287.93900000000002</v>
      </c>
      <c r="M444" s="17">
        <v>252.19929225164734</v>
      </c>
      <c r="N444" s="14">
        <v>30111.63</v>
      </c>
      <c r="O444" s="17">
        <v>9778</v>
      </c>
      <c r="P444" s="17">
        <v>1020834</v>
      </c>
      <c r="Q444" s="21">
        <v>50.602873965506298</v>
      </c>
      <c r="R444" s="21">
        <v>0.41155012199605268</v>
      </c>
      <c r="S444" s="21">
        <v>1.3659348872005319</v>
      </c>
      <c r="T444" s="21">
        <v>1.1812514153087768E-2</v>
      </c>
    </row>
    <row r="445" spans="1:20" x14ac:dyDescent="0.45">
      <c r="A445" s="2" t="s">
        <v>51</v>
      </c>
      <c r="B445" s="2">
        <v>2015</v>
      </c>
      <c r="C445" s="27">
        <v>13361.01065</v>
      </c>
      <c r="D445" s="27">
        <v>4225.884</v>
      </c>
      <c r="E445" s="27">
        <v>1975.0249999999999</v>
      </c>
      <c r="F445" s="28">
        <v>3388.4583759630004</v>
      </c>
      <c r="G445" s="28">
        <v>3188.7821240369999</v>
      </c>
      <c r="H445" s="27">
        <v>7160.1016500000005</v>
      </c>
      <c r="I445" s="13">
        <v>264.673</v>
      </c>
      <c r="J445" s="13">
        <v>261.935</v>
      </c>
      <c r="K445" s="13">
        <v>94.856999999999999</v>
      </c>
      <c r="L445" s="13">
        <v>403.43900000000002</v>
      </c>
      <c r="M445" s="17">
        <v>76.402933082072821</v>
      </c>
      <c r="N445" s="14">
        <v>5703.51</v>
      </c>
      <c r="O445" s="17">
        <v>2665</v>
      </c>
      <c r="P445" s="17">
        <v>573418</v>
      </c>
      <c r="Q445" s="21">
        <v>55.310494368855075</v>
      </c>
      <c r="R445" s="21">
        <v>0.34628237699241343</v>
      </c>
      <c r="S445" s="21">
        <v>1.2714665575846156</v>
      </c>
      <c r="T445" s="21">
        <v>5.5610080674778255E-3</v>
      </c>
    </row>
    <row r="446" spans="1:20" x14ac:dyDescent="0.45">
      <c r="A446" s="2" t="s">
        <v>26</v>
      </c>
      <c r="B446" s="2">
        <v>2016</v>
      </c>
      <c r="C446" s="27">
        <v>97164.588560000004</v>
      </c>
      <c r="D446" s="27">
        <v>9166.7939999999999</v>
      </c>
      <c r="E446" s="27">
        <v>7779.59</v>
      </c>
      <c r="F446" s="28">
        <v>37565.082869112004</v>
      </c>
      <c r="G446" s="28">
        <v>36302.763450888</v>
      </c>
      <c r="H446" s="27">
        <v>80218.204559999998</v>
      </c>
      <c r="I446" s="13">
        <v>0.56499999999999995</v>
      </c>
      <c r="J446" s="13">
        <v>1011.81</v>
      </c>
      <c r="K446" s="13">
        <v>8169.6220000000003</v>
      </c>
      <c r="L446" s="13">
        <v>4345.1009999999997</v>
      </c>
      <c r="M446" s="17">
        <v>188.76902282108796</v>
      </c>
      <c r="N446" s="14">
        <v>34085.052000000003</v>
      </c>
      <c r="O446" s="17">
        <v>8778</v>
      </c>
      <c r="P446" s="17">
        <v>0</v>
      </c>
      <c r="Q446" s="21">
        <v>48.560901905436729</v>
      </c>
      <c r="R446" s="21">
        <v>0.22824052021396357</v>
      </c>
      <c r="S446" s="21">
        <v>4.2794580620997955</v>
      </c>
      <c r="T446" s="21" t="e">
        <v>#DIV/0!</v>
      </c>
    </row>
    <row r="447" spans="1:20" x14ac:dyDescent="0.45">
      <c r="A447" s="2" t="s">
        <v>27</v>
      </c>
      <c r="B447" s="2">
        <v>2016</v>
      </c>
      <c r="C447" s="27">
        <v>26983.83597</v>
      </c>
      <c r="D447" s="27">
        <v>5930.4309999999996</v>
      </c>
      <c r="E447" s="27">
        <v>5092.2169999999996</v>
      </c>
      <c r="F447" s="28">
        <v>7618.8109754622592</v>
      </c>
      <c r="G447" s="28">
        <v>7078.8326145377414</v>
      </c>
      <c r="H447" s="27">
        <v>15961.187969999999</v>
      </c>
      <c r="I447" s="13">
        <v>1223.6320000000001</v>
      </c>
      <c r="J447" s="13">
        <v>271.15699999999998</v>
      </c>
      <c r="K447" s="13">
        <v>43.335999999999999</v>
      </c>
      <c r="L447" s="13">
        <v>1787.1479999999999</v>
      </c>
      <c r="M447" s="17">
        <v>144.18688753792765</v>
      </c>
      <c r="N447" s="14">
        <v>14682.564</v>
      </c>
      <c r="O447" s="17">
        <v>5118</v>
      </c>
      <c r="P447" s="17">
        <v>0</v>
      </c>
      <c r="Q447" s="21">
        <v>41.13016863922546</v>
      </c>
      <c r="R447" s="21">
        <v>0.34682069153589246</v>
      </c>
      <c r="S447" s="21">
        <v>1.4886305149398709</v>
      </c>
      <c r="T447" s="21" t="e">
        <v>#DIV/0!</v>
      </c>
    </row>
    <row r="448" spans="1:20" x14ac:dyDescent="0.45">
      <c r="A448" s="3" t="s">
        <v>28</v>
      </c>
      <c r="B448" s="2">
        <v>2016</v>
      </c>
      <c r="C448" s="27">
        <v>26372.475350000001</v>
      </c>
      <c r="D448" s="27">
        <v>4948.9439999999995</v>
      </c>
      <c r="E448" s="27">
        <v>5578.2739999999994</v>
      </c>
      <c r="F448" s="28">
        <v>8864.6873868472503</v>
      </c>
      <c r="G448" s="28">
        <v>5726.2030631527514</v>
      </c>
      <c r="H448" s="27">
        <v>15845.25735</v>
      </c>
      <c r="I448" s="13">
        <v>2E-3</v>
      </c>
      <c r="J448" s="13">
        <v>1363.056</v>
      </c>
      <c r="K448" s="13">
        <v>496.40100000000001</v>
      </c>
      <c r="L448" s="13">
        <v>2804.973</v>
      </c>
      <c r="M448" s="17">
        <v>98.280797459097457</v>
      </c>
      <c r="N448" s="14">
        <v>19348.236000000001</v>
      </c>
      <c r="O448" s="17">
        <v>3969</v>
      </c>
      <c r="P448" s="17">
        <v>0</v>
      </c>
      <c r="Q448" s="21">
        <v>50.355146966116685</v>
      </c>
      <c r="R448" s="21">
        <v>0.28830917712601806</v>
      </c>
      <c r="S448" s="21">
        <v>2.2334813269960319</v>
      </c>
      <c r="T448" s="21" t="e">
        <v>#DIV/0!</v>
      </c>
    </row>
    <row r="449" spans="1:20" x14ac:dyDescent="0.45">
      <c r="A449" s="2" t="s">
        <v>29</v>
      </c>
      <c r="B449" s="2">
        <v>2016</v>
      </c>
      <c r="C449" s="27">
        <v>146971.74647999997</v>
      </c>
      <c r="D449" s="27">
        <v>21977.006999999998</v>
      </c>
      <c r="E449" s="27">
        <v>35534.381999999998</v>
      </c>
      <c r="F449" s="28">
        <v>46802.339379479163</v>
      </c>
      <c r="G449" s="28">
        <v>35576.018180520827</v>
      </c>
      <c r="H449" s="27">
        <v>89460.357479999991</v>
      </c>
      <c r="I449" s="13">
        <v>60178.589</v>
      </c>
      <c r="J449" s="13">
        <v>7594.3720000000003</v>
      </c>
      <c r="K449" s="13">
        <v>122.04900000000001</v>
      </c>
      <c r="L449" s="13">
        <v>33.453000000000003</v>
      </c>
      <c r="M449" s="17">
        <v>415.7590283061399</v>
      </c>
      <c r="N449" s="14">
        <v>99057.987000000008</v>
      </c>
      <c r="O449" s="17">
        <v>17536</v>
      </c>
      <c r="P449" s="17">
        <v>0</v>
      </c>
      <c r="Q449" s="21">
        <v>52.859963353140834</v>
      </c>
      <c r="R449" s="21">
        <v>0.3587230376486451</v>
      </c>
      <c r="S449" s="21">
        <v>2.6689290248334379</v>
      </c>
      <c r="T449" s="21" t="e">
        <v>#DIV/0!</v>
      </c>
    </row>
    <row r="450" spans="1:20" x14ac:dyDescent="0.45">
      <c r="A450" s="2" t="s">
        <v>30</v>
      </c>
      <c r="B450" s="2">
        <v>2016</v>
      </c>
      <c r="C450" s="27">
        <v>44601.407109999993</v>
      </c>
      <c r="D450" s="27">
        <v>9200.2690000000002</v>
      </c>
      <c r="E450" s="27">
        <v>7158.2939999999999</v>
      </c>
      <c r="F450" s="28">
        <v>10903.705015430602</v>
      </c>
      <c r="G450" s="28">
        <v>15103.335154569399</v>
      </c>
      <c r="H450" s="27">
        <v>28242.844109999998</v>
      </c>
      <c r="I450" s="13">
        <v>581.73699999999997</v>
      </c>
      <c r="J450" s="13">
        <v>747.56299999999999</v>
      </c>
      <c r="K450" s="13">
        <v>404.83800000000002</v>
      </c>
      <c r="L450" s="13">
        <v>1757.16</v>
      </c>
      <c r="M450" s="17">
        <v>217.90141462334626</v>
      </c>
      <c r="N450" s="14">
        <v>23872.113000000001</v>
      </c>
      <c r="O450" s="17">
        <v>5752</v>
      </c>
      <c r="P450" s="17">
        <v>0</v>
      </c>
      <c r="Q450" s="21">
        <v>42.222162788172511</v>
      </c>
      <c r="R450" s="21">
        <v>0.29986009198264096</v>
      </c>
      <c r="S450" s="21">
        <v>1.895637172362761</v>
      </c>
      <c r="T450" s="21" t="e">
        <v>#DIV/0!</v>
      </c>
    </row>
    <row r="451" spans="1:20" x14ac:dyDescent="0.45">
      <c r="A451" s="2" t="s">
        <v>31</v>
      </c>
      <c r="B451" s="2">
        <v>2016</v>
      </c>
      <c r="C451" s="27">
        <v>91308.311379999999</v>
      </c>
      <c r="D451" s="27">
        <v>18570.591</v>
      </c>
      <c r="E451" s="27">
        <v>28156.491999999998</v>
      </c>
      <c r="F451" s="28">
        <v>22778.066722825351</v>
      </c>
      <c r="G451" s="28">
        <v>18273.953137174649</v>
      </c>
      <c r="H451" s="27">
        <v>44581.228379999993</v>
      </c>
      <c r="I451" s="13">
        <v>847.08399999999995</v>
      </c>
      <c r="J451" s="13">
        <v>10736.569</v>
      </c>
      <c r="K451" s="13">
        <v>52.423999999999999</v>
      </c>
      <c r="L451" s="13">
        <v>232.58600000000001</v>
      </c>
      <c r="M451" s="17">
        <v>408.65172239596075</v>
      </c>
      <c r="N451" s="14">
        <v>84942.603000000003</v>
      </c>
      <c r="O451" s="17">
        <v>12705</v>
      </c>
      <c r="P451" s="17">
        <v>0</v>
      </c>
      <c r="Q451" s="21">
        <v>45.443564733115529</v>
      </c>
      <c r="R451" s="21">
        <v>0.33147667961152544</v>
      </c>
      <c r="S451" s="21">
        <v>1.7928427172629162</v>
      </c>
      <c r="T451" s="21" t="e">
        <v>#DIV/0!</v>
      </c>
    </row>
    <row r="452" spans="1:20" x14ac:dyDescent="0.45">
      <c r="A452" s="2" t="s">
        <v>32</v>
      </c>
      <c r="B452" s="2">
        <v>2016</v>
      </c>
      <c r="C452" s="27">
        <v>274110.90784999996</v>
      </c>
      <c r="D452" s="27">
        <v>41361.71</v>
      </c>
      <c r="E452" s="27">
        <v>58812.896999999997</v>
      </c>
      <c r="F452" s="28">
        <v>83393.362337773942</v>
      </c>
      <c r="G452" s="28">
        <v>76773.522612226065</v>
      </c>
      <c r="H452" s="27">
        <v>173936.30085</v>
      </c>
      <c r="I452" s="13">
        <v>20929.309000000001</v>
      </c>
      <c r="J452" s="13">
        <v>10737.04</v>
      </c>
      <c r="K452" s="13">
        <v>8939.7690000000002</v>
      </c>
      <c r="L452" s="13">
        <v>4364.6580000000004</v>
      </c>
      <c r="M452" s="17">
        <v>630.69871689943113</v>
      </c>
      <c r="N452" s="14">
        <v>191699.44200000001</v>
      </c>
      <c r="O452" s="17">
        <v>19115</v>
      </c>
      <c r="P452" s="17">
        <v>0</v>
      </c>
      <c r="Q452" s="21">
        <v>65.580773976103373</v>
      </c>
      <c r="R452" s="21">
        <v>0.30679743449644464</v>
      </c>
      <c r="S452" s="21">
        <v>4.3627184063705959</v>
      </c>
      <c r="T452" s="21" t="e">
        <v>#DIV/0!</v>
      </c>
    </row>
    <row r="453" spans="1:20" x14ac:dyDescent="0.45">
      <c r="A453" s="2" t="s">
        <v>33</v>
      </c>
      <c r="B453" s="2">
        <v>2016</v>
      </c>
      <c r="C453" s="27">
        <v>106819.78281</v>
      </c>
      <c r="D453" s="27">
        <v>18654.948</v>
      </c>
      <c r="E453" s="27">
        <v>27580.721999999998</v>
      </c>
      <c r="F453" s="28">
        <v>25764.397863418126</v>
      </c>
      <c r="G453" s="28">
        <v>30023.661206581877</v>
      </c>
      <c r="H453" s="27">
        <v>60584.112809999999</v>
      </c>
      <c r="I453" s="13">
        <v>6372.9589999999998</v>
      </c>
      <c r="J453" s="13">
        <v>3126.518</v>
      </c>
      <c r="K453" s="13">
        <v>2050.6350000000002</v>
      </c>
      <c r="L453" s="13">
        <v>3949.4679999999998</v>
      </c>
      <c r="M453" s="17">
        <v>325.14188003783107</v>
      </c>
      <c r="N453" s="14">
        <v>80405.163</v>
      </c>
      <c r="O453" s="17">
        <v>20032</v>
      </c>
      <c r="P453" s="17">
        <v>0</v>
      </c>
      <c r="Q453" s="21">
        <v>57.374792806849278</v>
      </c>
      <c r="R453" s="21">
        <v>0.34302177834027892</v>
      </c>
      <c r="S453" s="21">
        <v>1.2861620339166397</v>
      </c>
      <c r="T453" s="21" t="e">
        <v>#DIV/0!</v>
      </c>
    </row>
    <row r="454" spans="1:20" x14ac:dyDescent="0.45">
      <c r="A454" s="2" t="s">
        <v>34</v>
      </c>
      <c r="B454" s="2">
        <v>2016</v>
      </c>
      <c r="C454" s="27">
        <v>51286.712749999999</v>
      </c>
      <c r="D454" s="27">
        <v>9377.0169999999998</v>
      </c>
      <c r="E454" s="27">
        <v>11598.418</v>
      </c>
      <c r="F454" s="28">
        <v>14797.244320095939</v>
      </c>
      <c r="G454" s="28">
        <v>13114.484929904063</v>
      </c>
      <c r="H454" s="27">
        <v>30311.277749999997</v>
      </c>
      <c r="I454" s="13">
        <v>1171.162</v>
      </c>
      <c r="J454" s="13">
        <v>222.97499999999999</v>
      </c>
      <c r="K454" s="13">
        <v>25025.669000000002</v>
      </c>
      <c r="L454" s="13">
        <v>5304.817</v>
      </c>
      <c r="M454" s="17">
        <v>188.53656723616666</v>
      </c>
      <c r="N454" s="14">
        <v>51783.534000000007</v>
      </c>
      <c r="O454" s="17">
        <v>10563</v>
      </c>
      <c r="P454" s="17">
        <v>0</v>
      </c>
      <c r="Q454" s="21">
        <v>49.735799996050964</v>
      </c>
      <c r="R454" s="21">
        <v>0.22397888100877777</v>
      </c>
      <c r="S454" s="21">
        <v>1.4008562264599014</v>
      </c>
      <c r="T454" s="21" t="e">
        <v>#DIV/0!</v>
      </c>
    </row>
    <row r="455" spans="1:20" x14ac:dyDescent="0.45">
      <c r="A455" s="2" t="s">
        <v>35</v>
      </c>
      <c r="B455" s="2">
        <v>2016</v>
      </c>
      <c r="C455" s="27">
        <v>35898.282030000002</v>
      </c>
      <c r="D455" s="27">
        <v>6715.085</v>
      </c>
      <c r="E455" s="27">
        <v>6930.6639999999998</v>
      </c>
      <c r="F455" s="28">
        <v>12403.841287402593</v>
      </c>
      <c r="G455" s="28">
        <v>8087.1021225974091</v>
      </c>
      <c r="H455" s="27">
        <v>22252.533029999999</v>
      </c>
      <c r="I455" s="13">
        <v>3225.6950000000002</v>
      </c>
      <c r="J455" s="13">
        <v>263.46899999999999</v>
      </c>
      <c r="K455" s="13">
        <v>442.07100000000003</v>
      </c>
      <c r="L455" s="13">
        <v>3813.08</v>
      </c>
      <c r="M455" s="17">
        <v>118.86114344938404</v>
      </c>
      <c r="N455" s="14">
        <v>32358.852000000003</v>
      </c>
      <c r="O455" s="17">
        <v>7601</v>
      </c>
      <c r="P455" s="17">
        <v>0</v>
      </c>
      <c r="Q455" s="21">
        <v>56.495207812463619</v>
      </c>
      <c r="R455" s="21">
        <v>0.21418139308526765</v>
      </c>
      <c r="S455" s="21">
        <v>1.6318696602292584</v>
      </c>
      <c r="T455" s="21" t="e">
        <v>#DIV/0!</v>
      </c>
    </row>
    <row r="456" spans="1:20" x14ac:dyDescent="0.45">
      <c r="A456" s="2" t="s">
        <v>36</v>
      </c>
      <c r="B456" s="2">
        <v>2016</v>
      </c>
      <c r="C456" s="27">
        <v>29528.81971</v>
      </c>
      <c r="D456" s="27">
        <v>9663.5630000000001</v>
      </c>
      <c r="E456" s="27">
        <v>9426.56</v>
      </c>
      <c r="F456" s="28">
        <v>4900.2719869392313</v>
      </c>
      <c r="G456" s="28">
        <v>4712.0603830607697</v>
      </c>
      <c r="H456" s="27">
        <v>10438.69671</v>
      </c>
      <c r="I456" s="13">
        <v>157.95400000000001</v>
      </c>
      <c r="J456" s="13">
        <v>878.27599999999995</v>
      </c>
      <c r="K456" s="13">
        <v>876.11199999999997</v>
      </c>
      <c r="L456" s="13">
        <v>22.248999999999999</v>
      </c>
      <c r="M456" s="17">
        <v>160.29256464032898</v>
      </c>
      <c r="N456" s="14">
        <v>19035.054</v>
      </c>
      <c r="O456" s="17">
        <v>3453</v>
      </c>
      <c r="P456" s="17">
        <v>0</v>
      </c>
      <c r="Q456" s="21">
        <v>60.287032163241626</v>
      </c>
      <c r="R456" s="21">
        <v>0.49522108001374726</v>
      </c>
      <c r="S456" s="21">
        <v>1.4191346617258127</v>
      </c>
      <c r="T456" s="21" t="e">
        <v>#DIV/0!</v>
      </c>
    </row>
    <row r="457" spans="1:20" x14ac:dyDescent="0.45">
      <c r="A457" s="2" t="s">
        <v>37</v>
      </c>
      <c r="B457" s="2">
        <v>2016</v>
      </c>
      <c r="C457" s="27">
        <v>30318.200379999998</v>
      </c>
      <c r="D457" s="27">
        <v>5975.9569999999994</v>
      </c>
      <c r="E457" s="27">
        <v>5260.9309999999996</v>
      </c>
      <c r="F457" s="28">
        <v>9190.691370226421</v>
      </c>
      <c r="G457" s="28">
        <v>8380.0764897735771</v>
      </c>
      <c r="H457" s="27">
        <v>19081.312379999996</v>
      </c>
      <c r="I457" s="13">
        <v>11.398</v>
      </c>
      <c r="J457" s="13">
        <v>743.803</v>
      </c>
      <c r="K457" s="13">
        <v>0</v>
      </c>
      <c r="L457" s="13">
        <v>4161.2280000000001</v>
      </c>
      <c r="M457" s="17">
        <v>113.68262814912788</v>
      </c>
      <c r="N457" s="14">
        <v>21261.852000000003</v>
      </c>
      <c r="O457" s="17">
        <v>6071</v>
      </c>
      <c r="P457" s="17">
        <v>0</v>
      </c>
      <c r="Q457" s="21">
        <v>52.567020109359113</v>
      </c>
      <c r="R457" s="21">
        <v>0.24743521871942289</v>
      </c>
      <c r="S457" s="21">
        <v>1.5138677928226685</v>
      </c>
      <c r="T457" s="21" t="e">
        <v>#DIV/0!</v>
      </c>
    </row>
    <row r="458" spans="1:20" x14ac:dyDescent="0.45">
      <c r="A458" s="2" t="s">
        <v>38</v>
      </c>
      <c r="B458" s="2">
        <v>2016</v>
      </c>
      <c r="C458" s="27">
        <v>108088.72633</v>
      </c>
      <c r="D458" s="27">
        <v>8283.0540000000001</v>
      </c>
      <c r="E458" s="27">
        <v>9798.8019999999997</v>
      </c>
      <c r="F458" s="28">
        <v>49888.483371329588</v>
      </c>
      <c r="G458" s="28">
        <v>32993.123138670424</v>
      </c>
      <c r="H458" s="27">
        <v>90006.870330000005</v>
      </c>
      <c r="I458" s="13">
        <v>820.98400000000004</v>
      </c>
      <c r="J458" s="13">
        <v>681</v>
      </c>
      <c r="K458" s="13">
        <v>814.89700000000005</v>
      </c>
      <c r="L458" s="13">
        <v>16023.646000000001</v>
      </c>
      <c r="M458" s="17">
        <v>190.9249006201641</v>
      </c>
      <c r="N458" s="14">
        <v>50483.952000000005</v>
      </c>
      <c r="O458" s="17">
        <v>11719</v>
      </c>
      <c r="P458" s="17">
        <v>0</v>
      </c>
      <c r="Q458" s="21">
        <v>43.383832978804257</v>
      </c>
      <c r="R458" s="21">
        <v>0.19409736385138784</v>
      </c>
      <c r="S458" s="21">
        <v>4.2570597637451648</v>
      </c>
      <c r="T458" s="21" t="e">
        <v>#DIV/0!</v>
      </c>
    </row>
    <row r="459" spans="1:20" x14ac:dyDescent="0.45">
      <c r="A459" s="2" t="s">
        <v>39</v>
      </c>
      <c r="B459" s="2">
        <v>2016</v>
      </c>
      <c r="C459" s="27">
        <v>82288.713649999991</v>
      </c>
      <c r="D459" s="27">
        <v>10424.115</v>
      </c>
      <c r="E459" s="27">
        <v>18886.595000000001</v>
      </c>
      <c r="F459" s="28">
        <v>19481.471072647655</v>
      </c>
      <c r="G459" s="28">
        <v>29302.60547735235</v>
      </c>
      <c r="H459" s="27">
        <v>52978.003649999999</v>
      </c>
      <c r="I459" s="13">
        <v>180.87299999999999</v>
      </c>
      <c r="J459" s="13">
        <v>304.911</v>
      </c>
      <c r="K459" s="13">
        <v>4397.0870000000004</v>
      </c>
      <c r="L459" s="13">
        <v>4773.7690000000002</v>
      </c>
      <c r="M459" s="17">
        <v>227.85146007257345</v>
      </c>
      <c r="N459" s="14">
        <v>51391.44</v>
      </c>
      <c r="O459" s="17">
        <v>5960</v>
      </c>
      <c r="P459" s="17">
        <v>0</v>
      </c>
      <c r="Q459" s="21">
        <v>45.749608085371904</v>
      </c>
      <c r="R459" s="21">
        <v>0.3675046856052292</v>
      </c>
      <c r="S459" s="21">
        <v>3.2687032001086669</v>
      </c>
      <c r="T459" s="21" t="e">
        <v>#DIV/0!</v>
      </c>
    </row>
    <row r="460" spans="1:20" x14ac:dyDescent="0.45">
      <c r="A460" s="2" t="s">
        <v>40</v>
      </c>
      <c r="B460" s="2">
        <v>2016</v>
      </c>
      <c r="C460" s="27">
        <v>107221.16145</v>
      </c>
      <c r="D460" s="27">
        <v>18671.016</v>
      </c>
      <c r="E460" s="27">
        <v>33887.411999999997</v>
      </c>
      <c r="F460" s="28">
        <v>31428.473804675104</v>
      </c>
      <c r="G460" s="28">
        <v>18906.963345324901</v>
      </c>
      <c r="H460" s="27">
        <v>54662.73345</v>
      </c>
      <c r="I460" s="13">
        <v>9427.4789999999994</v>
      </c>
      <c r="J460" s="13">
        <v>4111.1790000000001</v>
      </c>
      <c r="K460" s="13">
        <v>5230.384</v>
      </c>
      <c r="L460" s="13">
        <v>534.11400000000003</v>
      </c>
      <c r="M460" s="17">
        <v>336.31305479967381</v>
      </c>
      <c r="N460" s="14">
        <v>83234.898000000001</v>
      </c>
      <c r="O460" s="17">
        <v>22174</v>
      </c>
      <c r="P460" s="17">
        <v>0</v>
      </c>
      <c r="Q460" s="21">
        <v>55.516774426498145</v>
      </c>
      <c r="R460" s="21">
        <v>0.40712985555649983</v>
      </c>
      <c r="S460" s="21">
        <v>1.417356985869717</v>
      </c>
      <c r="T460" s="21" t="e">
        <v>#DIV/0!</v>
      </c>
    </row>
    <row r="461" spans="1:20" x14ac:dyDescent="0.45">
      <c r="A461" s="2" t="s">
        <v>41</v>
      </c>
      <c r="B461" s="2">
        <v>2016</v>
      </c>
      <c r="C461" s="27">
        <v>35596.458039999998</v>
      </c>
      <c r="D461" s="27">
        <v>8589.6849999999995</v>
      </c>
      <c r="E461" s="27">
        <v>7519.8239999999996</v>
      </c>
      <c r="F461" s="28">
        <v>8223.2991971524807</v>
      </c>
      <c r="G461" s="28">
        <v>9720.993682847522</v>
      </c>
      <c r="H461" s="27">
        <v>19486.94904</v>
      </c>
      <c r="I461" s="13">
        <v>476.51</v>
      </c>
      <c r="J461" s="13">
        <v>463.07900000000001</v>
      </c>
      <c r="K461" s="13">
        <v>64.948999999999998</v>
      </c>
      <c r="L461" s="13">
        <v>931.21500000000003</v>
      </c>
      <c r="M461" s="17">
        <v>189.45114530676895</v>
      </c>
      <c r="N461" s="14">
        <v>20349.432000000001</v>
      </c>
      <c r="O461" s="17">
        <v>6266</v>
      </c>
      <c r="P461" s="17">
        <v>0</v>
      </c>
      <c r="Q461" s="21">
        <v>45.339842026772359</v>
      </c>
      <c r="R461" s="21">
        <v>0.36953483517377778</v>
      </c>
      <c r="S461" s="21">
        <v>1.3123682089295372</v>
      </c>
      <c r="T461" s="21" t="e">
        <v>#DIV/0!</v>
      </c>
    </row>
    <row r="462" spans="1:20" x14ac:dyDescent="0.45">
      <c r="A462" s="2" t="s">
        <v>42</v>
      </c>
      <c r="B462" s="2">
        <v>2016</v>
      </c>
      <c r="C462" s="27">
        <v>15070.578899999997</v>
      </c>
      <c r="D462" s="27">
        <v>4122.7809999999999</v>
      </c>
      <c r="E462" s="27">
        <v>2935.0879999999997</v>
      </c>
      <c r="F462" s="28">
        <v>4327.0418876076001</v>
      </c>
      <c r="G462" s="28">
        <v>3051.3534123924001</v>
      </c>
      <c r="H462" s="27">
        <v>8012.7098999999989</v>
      </c>
      <c r="I462" s="13">
        <v>615.78599999999994</v>
      </c>
      <c r="J462" s="13">
        <v>658.66200000000003</v>
      </c>
      <c r="K462" s="13">
        <v>4.0000000000000001E-3</v>
      </c>
      <c r="L462" s="13">
        <v>1047.2809999999999</v>
      </c>
      <c r="M462" s="17">
        <v>92.139485559967284</v>
      </c>
      <c r="N462" s="14">
        <v>11404.017000000002</v>
      </c>
      <c r="O462" s="17">
        <v>4211</v>
      </c>
      <c r="P462" s="17">
        <v>0</v>
      </c>
      <c r="Q462" s="21">
        <v>44.744996946143836</v>
      </c>
      <c r="R462" s="21">
        <v>0.25737316947177469</v>
      </c>
      <c r="S462" s="21">
        <v>1.0275568481613868</v>
      </c>
      <c r="T462" s="21" t="e">
        <v>#DIV/0!</v>
      </c>
    </row>
    <row r="463" spans="1:20" x14ac:dyDescent="0.45">
      <c r="A463" s="2" t="s">
        <v>43</v>
      </c>
      <c r="B463" s="2">
        <v>2016</v>
      </c>
      <c r="C463" s="27">
        <v>21250.706620000001</v>
      </c>
      <c r="D463" s="27">
        <v>6605.2870000000003</v>
      </c>
      <c r="E463" s="27">
        <v>4225.884</v>
      </c>
      <c r="F463" s="28">
        <v>6204.21639019758</v>
      </c>
      <c r="G463" s="28">
        <v>3390.4717498024202</v>
      </c>
      <c r="H463" s="27">
        <v>10419.535619999999</v>
      </c>
      <c r="I463" s="13">
        <v>310.92399999999998</v>
      </c>
      <c r="J463" s="13">
        <v>748.54499999999996</v>
      </c>
      <c r="K463" s="13">
        <v>76.587000000000003</v>
      </c>
      <c r="L463" s="13">
        <v>5.8250000000000002</v>
      </c>
      <c r="M463" s="17">
        <v>96.863979674051208</v>
      </c>
      <c r="N463" s="14">
        <v>13366.953000000001</v>
      </c>
      <c r="O463" s="17">
        <v>2004</v>
      </c>
      <c r="P463" s="17">
        <v>0</v>
      </c>
      <c r="Q463" s="21">
        <v>68.19136506910921</v>
      </c>
      <c r="R463" s="21">
        <v>0.3161441504282988</v>
      </c>
      <c r="S463" s="21">
        <v>3.0959163623740418</v>
      </c>
      <c r="T463" s="21" t="e">
        <v>#DIV/0!</v>
      </c>
    </row>
    <row r="464" spans="1:20" x14ac:dyDescent="0.45">
      <c r="A464" s="2" t="s">
        <v>44</v>
      </c>
      <c r="B464" s="2">
        <v>2016</v>
      </c>
      <c r="C464" s="27">
        <v>19793.178339999999</v>
      </c>
      <c r="D464" s="27">
        <v>7079.2929999999997</v>
      </c>
      <c r="E464" s="27">
        <v>6226.3499999999995</v>
      </c>
      <c r="F464" s="28">
        <v>2806.5274299572397</v>
      </c>
      <c r="G464" s="28">
        <v>3167.4315500427601</v>
      </c>
      <c r="H464" s="27">
        <v>6487.5353399999995</v>
      </c>
      <c r="I464" s="13">
        <v>77.864999999999995</v>
      </c>
      <c r="J464" s="13">
        <v>2216.7919999999999</v>
      </c>
      <c r="K464" s="13">
        <v>0</v>
      </c>
      <c r="L464" s="13">
        <v>1099.17</v>
      </c>
      <c r="M464" s="17">
        <v>172.31721174441805</v>
      </c>
      <c r="N464" s="14">
        <v>16072.155000000001</v>
      </c>
      <c r="O464" s="17">
        <v>5133</v>
      </c>
      <c r="P464" s="17">
        <v>0</v>
      </c>
      <c r="Q464" s="21">
        <v>41.082912892648537</v>
      </c>
      <c r="R464" s="21">
        <v>0.38739982286133995</v>
      </c>
      <c r="S464" s="21">
        <v>0.54676162672067796</v>
      </c>
      <c r="T464" s="21" t="e">
        <v>#DIV/0!</v>
      </c>
    </row>
    <row r="465" spans="1:20" x14ac:dyDescent="0.45">
      <c r="A465" s="2" t="s">
        <v>45</v>
      </c>
      <c r="B465" s="2">
        <v>2016</v>
      </c>
      <c r="C465" s="27">
        <v>91555.838919999995</v>
      </c>
      <c r="D465" s="27">
        <v>11907.726999999999</v>
      </c>
      <c r="E465" s="27">
        <v>21515.052</v>
      </c>
      <c r="F465" s="28">
        <v>26579.9161077012</v>
      </c>
      <c r="G465" s="28">
        <v>26951.124132298803</v>
      </c>
      <c r="H465" s="27">
        <v>58133.05992</v>
      </c>
      <c r="I465" s="13">
        <v>414.99900000000002</v>
      </c>
      <c r="J465" s="13">
        <v>6157.8620000000001</v>
      </c>
      <c r="K465" s="13">
        <v>549.6</v>
      </c>
      <c r="L465" s="13">
        <v>16.597000000000001</v>
      </c>
      <c r="M465" s="17">
        <v>246.70169076027986</v>
      </c>
      <c r="N465" s="14">
        <v>53587.413000000008</v>
      </c>
      <c r="O465" s="17">
        <v>13726</v>
      </c>
      <c r="P465" s="17">
        <v>0</v>
      </c>
      <c r="Q465" s="21">
        <v>48.267715406826063</v>
      </c>
      <c r="R465" s="21">
        <v>0.40149450767477796</v>
      </c>
      <c r="S465" s="21">
        <v>1.9364648191535188</v>
      </c>
      <c r="T465" s="21" t="e">
        <v>#DIV/0!</v>
      </c>
    </row>
    <row r="466" spans="1:20" x14ac:dyDescent="0.45">
      <c r="A466" s="2" t="s">
        <v>46</v>
      </c>
      <c r="B466" s="2">
        <v>2016</v>
      </c>
      <c r="C466" s="27">
        <v>34776.574949999995</v>
      </c>
      <c r="D466" s="27">
        <v>8038.0169999999998</v>
      </c>
      <c r="E466" s="27">
        <v>9054.3179999999993</v>
      </c>
      <c r="F466" s="28">
        <v>9627.5099369234249</v>
      </c>
      <c r="G466" s="28">
        <v>6656.7827130765754</v>
      </c>
      <c r="H466" s="27">
        <v>17684.239949999999</v>
      </c>
      <c r="I466" s="13">
        <v>19.533999999999999</v>
      </c>
      <c r="J466" s="13">
        <v>1830.6880000000001</v>
      </c>
      <c r="K466" s="13">
        <v>5.75</v>
      </c>
      <c r="L466" s="13">
        <v>2219.3989999999999</v>
      </c>
      <c r="M466" s="17">
        <v>170.29944047613182</v>
      </c>
      <c r="N466" s="14">
        <v>22990.518</v>
      </c>
      <c r="O466" s="17">
        <v>5920</v>
      </c>
      <c r="P466" s="17">
        <v>0</v>
      </c>
      <c r="Q466" s="21">
        <v>47.199315379586118</v>
      </c>
      <c r="R466" s="21">
        <v>0.39382836002216215</v>
      </c>
      <c r="S466" s="21">
        <v>1.6262685704262543</v>
      </c>
      <c r="T466" s="21" t="e">
        <v>#DIV/0!</v>
      </c>
    </row>
    <row r="467" spans="1:20" x14ac:dyDescent="0.45">
      <c r="A467" s="2" t="s">
        <v>47</v>
      </c>
      <c r="B467" s="2">
        <v>2016</v>
      </c>
      <c r="C467" s="27">
        <v>53429.99648999999</v>
      </c>
      <c r="D467" s="27">
        <v>6682.9489999999996</v>
      </c>
      <c r="E467" s="27">
        <v>13197.183999999999</v>
      </c>
      <c r="F467" s="28">
        <v>13462.717876426665</v>
      </c>
      <c r="G467" s="28">
        <v>17431.219153573333</v>
      </c>
      <c r="H467" s="27">
        <v>33549.863489999996</v>
      </c>
      <c r="I467" s="13">
        <v>1159.9970000000001</v>
      </c>
      <c r="J467" s="13">
        <v>1150.5</v>
      </c>
      <c r="K467" s="13">
        <v>54.988</v>
      </c>
      <c r="L467" s="13">
        <v>1491.6990000000001</v>
      </c>
      <c r="M467" s="17">
        <v>165.5768531586827</v>
      </c>
      <c r="N467" s="14">
        <v>24309.828000000001</v>
      </c>
      <c r="O467" s="17">
        <v>4529</v>
      </c>
      <c r="P467" s="17">
        <v>0</v>
      </c>
      <c r="Q467" s="21">
        <v>40.361613791483947</v>
      </c>
      <c r="R467" s="21">
        <v>0.54287442922261719</v>
      </c>
      <c r="S467" s="21">
        <v>2.972558594927504</v>
      </c>
      <c r="T467" s="21" t="e">
        <v>#DIV/0!</v>
      </c>
    </row>
    <row r="468" spans="1:20" x14ac:dyDescent="0.45">
      <c r="A468" s="2" t="s">
        <v>48</v>
      </c>
      <c r="B468" s="2">
        <v>2016</v>
      </c>
      <c r="C468" s="27">
        <v>59827.04221</v>
      </c>
      <c r="D468" s="27">
        <v>13332.422999999999</v>
      </c>
      <c r="E468" s="27">
        <v>22444.317999999999</v>
      </c>
      <c r="F468" s="28">
        <v>11831.445168321061</v>
      </c>
      <c r="G468" s="28">
        <v>10314.948701678941</v>
      </c>
      <c r="H468" s="27">
        <v>24050.301209999998</v>
      </c>
      <c r="I468" s="13">
        <v>831.81500000000005</v>
      </c>
      <c r="J468" s="13">
        <v>1162.71</v>
      </c>
      <c r="K468" s="13">
        <v>1798.3810000000001</v>
      </c>
      <c r="L468" s="13">
        <v>9065.4740000000002</v>
      </c>
      <c r="M468" s="17">
        <v>285.86507121185798</v>
      </c>
      <c r="N468" s="14">
        <v>64513.026000000005</v>
      </c>
      <c r="O468" s="17">
        <v>10587</v>
      </c>
      <c r="P468" s="17">
        <v>0</v>
      </c>
      <c r="Q468" s="21">
        <v>46.638866873383009</v>
      </c>
      <c r="R468" s="21">
        <v>0.34790366212243706</v>
      </c>
      <c r="S468" s="21">
        <v>1.1175446461057015</v>
      </c>
      <c r="T468" s="21" t="e">
        <v>#DIV/0!</v>
      </c>
    </row>
    <row r="469" spans="1:20" x14ac:dyDescent="0.45">
      <c r="A469" s="2" t="s">
        <v>49</v>
      </c>
      <c r="B469" s="2">
        <v>2016</v>
      </c>
      <c r="C469" s="27">
        <v>194097.10164000001</v>
      </c>
      <c r="D469" s="27">
        <v>26923.273000000001</v>
      </c>
      <c r="E469" s="27">
        <v>49463.998999999996</v>
      </c>
      <c r="F469" s="28">
        <v>65014.663954748365</v>
      </c>
      <c r="G469" s="28">
        <v>43376.837125251637</v>
      </c>
      <c r="H469" s="27">
        <v>117709.82964</v>
      </c>
      <c r="I469" s="13">
        <v>53872.459000000003</v>
      </c>
      <c r="J469" s="13">
        <v>10788.437</v>
      </c>
      <c r="K469" s="13">
        <v>472.20600000000002</v>
      </c>
      <c r="L469" s="13">
        <v>2531.5770000000002</v>
      </c>
      <c r="M469" s="17">
        <v>423.08030447690902</v>
      </c>
      <c r="N469" s="14">
        <v>166616.52300000002</v>
      </c>
      <c r="O469" s="17">
        <v>26432</v>
      </c>
      <c r="P469" s="17">
        <v>0</v>
      </c>
      <c r="Q469" s="21">
        <v>63.636318483999354</v>
      </c>
      <c r="R469" s="21">
        <v>0.2968733118983643</v>
      </c>
      <c r="S469" s="21">
        <v>2.4596952162056738</v>
      </c>
      <c r="T469" s="21" t="e">
        <v>#DIV/0!</v>
      </c>
    </row>
    <row r="470" spans="1:20" x14ac:dyDescent="0.45">
      <c r="A470" s="2" t="s">
        <v>50</v>
      </c>
      <c r="B470" s="2">
        <v>2016</v>
      </c>
      <c r="C470" s="27">
        <v>51268.355059999987</v>
      </c>
      <c r="D470" s="27">
        <v>12198.289999999999</v>
      </c>
      <c r="E470" s="27">
        <v>10894.103999999999</v>
      </c>
      <c r="F470" s="28">
        <v>13635.02104446924</v>
      </c>
      <c r="G470" s="28">
        <v>12310.430775530758</v>
      </c>
      <c r="H470" s="27">
        <v>28175.961059999994</v>
      </c>
      <c r="I470" s="13">
        <v>2584.8339999999998</v>
      </c>
      <c r="J470" s="13">
        <v>981.40700000000004</v>
      </c>
      <c r="K470" s="13">
        <v>60.451999999999998</v>
      </c>
      <c r="L470" s="13">
        <v>234.91</v>
      </c>
      <c r="M470" s="17">
        <v>254.72128517416382</v>
      </c>
      <c r="N470" s="14">
        <v>30792.942000000003</v>
      </c>
      <c r="O470" s="17">
        <v>9608</v>
      </c>
      <c r="P470" s="17">
        <v>0</v>
      </c>
      <c r="Q470" s="21">
        <v>47.888773769571344</v>
      </c>
      <c r="R470" s="21">
        <v>0.35378574739627017</v>
      </c>
      <c r="S470" s="21">
        <v>1.419132082063826</v>
      </c>
      <c r="T470" s="21" t="e">
        <v>#DIV/0!</v>
      </c>
    </row>
    <row r="471" spans="1:20" x14ac:dyDescent="0.45">
      <c r="A471" s="2" t="s">
        <v>51</v>
      </c>
      <c r="B471" s="2">
        <v>2016</v>
      </c>
      <c r="C471" s="27">
        <v>13035.901449999999</v>
      </c>
      <c r="D471" s="27">
        <v>3976.83</v>
      </c>
      <c r="E471" s="27">
        <v>2166.502</v>
      </c>
      <c r="F471" s="28">
        <v>3269.8067282108996</v>
      </c>
      <c r="G471" s="28">
        <v>3077.1224217890999</v>
      </c>
      <c r="H471" s="27">
        <v>6892.5694499999991</v>
      </c>
      <c r="I471" s="13">
        <v>278.91000000000003</v>
      </c>
      <c r="J471" s="13">
        <v>322.15899999999999</v>
      </c>
      <c r="K471" s="13">
        <v>184.16</v>
      </c>
      <c r="L471" s="13">
        <v>320.553</v>
      </c>
      <c r="M471" s="17">
        <v>77.166962412893554</v>
      </c>
      <c r="N471" s="14">
        <v>5872.7790000000005</v>
      </c>
      <c r="O471" s="17">
        <v>2665</v>
      </c>
      <c r="P471" s="17">
        <v>0</v>
      </c>
      <c r="Q471" s="21">
        <v>51.535396439753157</v>
      </c>
      <c r="R471" s="21">
        <v>0.36890575994771807</v>
      </c>
      <c r="S471" s="21">
        <v>1.2269443633061536</v>
      </c>
      <c r="T471" s="21" t="e">
        <v>#DIV/0!</v>
      </c>
    </row>
    <row r="472" spans="1:20" x14ac:dyDescent="0.45">
      <c r="A472" s="2" t="s">
        <v>26</v>
      </c>
      <c r="B472" s="2">
        <v>2017</v>
      </c>
      <c r="C472" s="27">
        <v>96600.146500000003</v>
      </c>
      <c r="D472" s="27">
        <v>9331.491</v>
      </c>
      <c r="E472" s="27">
        <v>8557.5489999999991</v>
      </c>
      <c r="F472" s="28">
        <v>35813.038775300003</v>
      </c>
      <c r="G472" s="28">
        <v>34609.594224699998</v>
      </c>
      <c r="H472" s="27">
        <v>78711.106499999994</v>
      </c>
      <c r="I472" s="13">
        <v>6.0000000000000001E-3</v>
      </c>
      <c r="J472" s="13">
        <v>914.71400000000006</v>
      </c>
      <c r="K472" s="13">
        <v>8765.0550000000003</v>
      </c>
      <c r="L472" s="13">
        <v>5057.0240000000003</v>
      </c>
      <c r="M472" s="17">
        <v>190.65671304929884</v>
      </c>
      <c r="N472" s="14">
        <v>36372.477999999996</v>
      </c>
      <c r="O472" s="17">
        <v>0</v>
      </c>
      <c r="P472" s="17">
        <v>3005151</v>
      </c>
      <c r="Q472" s="21">
        <v>48.943941447197403</v>
      </c>
      <c r="R472" s="21">
        <v>0.23527539146494225</v>
      </c>
      <c r="S472" s="21" t="e">
        <v>#DIV/0!</v>
      </c>
      <c r="T472" s="21">
        <v>1.1516757136230425E-2</v>
      </c>
    </row>
    <row r="473" spans="1:20" x14ac:dyDescent="0.45">
      <c r="A473" s="2" t="s">
        <v>27</v>
      </c>
      <c r="B473" s="2">
        <v>2017</v>
      </c>
      <c r="C473" s="27">
        <v>27985.033049999995</v>
      </c>
      <c r="D473" s="27">
        <v>5692.0889999999999</v>
      </c>
      <c r="E473" s="27">
        <v>6487.4549999999999</v>
      </c>
      <c r="F473" s="28">
        <v>7330.3323617293981</v>
      </c>
      <c r="G473" s="28">
        <v>6810.7997382705998</v>
      </c>
      <c r="H473" s="27">
        <v>15805.489049999998</v>
      </c>
      <c r="I473" s="13">
        <v>1258.6420000000001</v>
      </c>
      <c r="J473" s="13">
        <v>244.56</v>
      </c>
      <c r="K473" s="13">
        <v>41.228999999999999</v>
      </c>
      <c r="L473" s="13">
        <v>1749.7349999999999</v>
      </c>
      <c r="M473" s="17">
        <v>145.62875641330692</v>
      </c>
      <c r="N473" s="14">
        <v>15050.474</v>
      </c>
      <c r="O473" s="17">
        <v>0</v>
      </c>
      <c r="P473" s="17">
        <v>1615038</v>
      </c>
      <c r="Q473" s="21">
        <v>39.086298202295723</v>
      </c>
      <c r="R473" s="21">
        <v>0.43104655707189021</v>
      </c>
      <c r="S473" s="21" t="e">
        <v>#DIV/0!</v>
      </c>
      <c r="T473" s="21">
        <v>4.217114234012203E-3</v>
      </c>
    </row>
    <row r="474" spans="1:20" x14ac:dyDescent="0.45">
      <c r="A474" s="3" t="s">
        <v>28</v>
      </c>
      <c r="B474" s="2">
        <v>2017</v>
      </c>
      <c r="C474" s="27">
        <v>25575.033899999999</v>
      </c>
      <c r="D474" s="27">
        <v>4920.8249999999998</v>
      </c>
      <c r="E474" s="27">
        <v>5507.3069999999998</v>
      </c>
      <c r="F474" s="28">
        <v>8233.4467644589968</v>
      </c>
      <c r="G474" s="28">
        <v>5318.4490355409998</v>
      </c>
      <c r="H474" s="27">
        <v>15146.901899999997</v>
      </c>
      <c r="I474" s="13">
        <v>0</v>
      </c>
      <c r="J474" s="13">
        <v>1214.02</v>
      </c>
      <c r="K474" s="13">
        <v>501.33300000000003</v>
      </c>
      <c r="L474" s="13">
        <v>2757.8890000000001</v>
      </c>
      <c r="M474" s="17">
        <v>99.263605433688426</v>
      </c>
      <c r="N474" s="14">
        <v>18908.034</v>
      </c>
      <c r="O474" s="17">
        <v>0</v>
      </c>
      <c r="P474" s="17">
        <v>608417</v>
      </c>
      <c r="Q474" s="21">
        <v>49.573305125283646</v>
      </c>
      <c r="R474" s="21">
        <v>0.29126809270598941</v>
      </c>
      <c r="S474" s="21" t="e">
        <v>#DIV/0!</v>
      </c>
      <c r="T474" s="21">
        <v>8.7414536995859739E-3</v>
      </c>
    </row>
    <row r="475" spans="1:20" x14ac:dyDescent="0.45">
      <c r="A475" s="2" t="s">
        <v>29</v>
      </c>
      <c r="B475" s="2">
        <v>2017</v>
      </c>
      <c r="C475" s="27">
        <v>134006.06219</v>
      </c>
      <c r="D475" s="27">
        <v>22250.163</v>
      </c>
      <c r="E475" s="27">
        <v>42369.976999999999</v>
      </c>
      <c r="F475" s="28">
        <v>35269.722156502386</v>
      </c>
      <c r="G475" s="28">
        <v>26809.691423497614</v>
      </c>
      <c r="H475" s="27">
        <v>69385.922189999997</v>
      </c>
      <c r="I475" s="13">
        <v>57600.002999999997</v>
      </c>
      <c r="J475" s="13">
        <v>7852.5569999999998</v>
      </c>
      <c r="K475" s="13">
        <v>143.708</v>
      </c>
      <c r="L475" s="13">
        <v>18.361999999999998</v>
      </c>
      <c r="M475" s="17">
        <v>419.91661858920128</v>
      </c>
      <c r="N475" s="14">
        <v>96893.042000000001</v>
      </c>
      <c r="O475" s="17">
        <v>0</v>
      </c>
      <c r="P475" s="17">
        <v>5820275</v>
      </c>
      <c r="Q475" s="21">
        <v>52.987097949955235</v>
      </c>
      <c r="R475" s="21">
        <v>0.43728606435950268</v>
      </c>
      <c r="S475" s="21" t="e">
        <v>#DIV/0!</v>
      </c>
      <c r="T475" s="21">
        <v>4.6062585399311226E-3</v>
      </c>
    </row>
    <row r="476" spans="1:20" x14ac:dyDescent="0.45">
      <c r="A476" s="2" t="s">
        <v>30</v>
      </c>
      <c r="B476" s="2">
        <v>2017</v>
      </c>
      <c r="C476" s="27">
        <v>46039.533280000003</v>
      </c>
      <c r="D476" s="27">
        <v>9089.1319999999996</v>
      </c>
      <c r="E476" s="27">
        <v>8615.1260000000002</v>
      </c>
      <c r="F476" s="28">
        <v>10628.863813772688</v>
      </c>
      <c r="G476" s="28">
        <v>14722.637146227311</v>
      </c>
      <c r="H476" s="27">
        <v>28335.275280000002</v>
      </c>
      <c r="I476" s="13">
        <v>644.76499999999999</v>
      </c>
      <c r="J476" s="13">
        <v>1015.664</v>
      </c>
      <c r="K476" s="13">
        <v>578.77499999999998</v>
      </c>
      <c r="L476" s="13">
        <v>1668.538</v>
      </c>
      <c r="M476" s="17">
        <v>220.08042876957973</v>
      </c>
      <c r="N476" s="14">
        <v>23268.754000000001</v>
      </c>
      <c r="O476" s="17">
        <v>0</v>
      </c>
      <c r="P476" s="17">
        <v>4365083</v>
      </c>
      <c r="Q476" s="21">
        <v>41.299138005206991</v>
      </c>
      <c r="R476" s="21">
        <v>0.37024440586719853</v>
      </c>
      <c r="S476" s="21" t="e">
        <v>#DIV/0!</v>
      </c>
      <c r="T476" s="21">
        <v>3.3728195194060021E-3</v>
      </c>
    </row>
    <row r="477" spans="1:20" x14ac:dyDescent="0.45">
      <c r="A477" s="2" t="s">
        <v>31</v>
      </c>
      <c r="B477" s="2">
        <v>2017</v>
      </c>
      <c r="C477" s="27">
        <v>94356.946580000003</v>
      </c>
      <c r="D477" s="27">
        <v>18724.576000000001</v>
      </c>
      <c r="E477" s="27">
        <v>30193.111000000001</v>
      </c>
      <c r="F477" s="28">
        <v>22557.440346266099</v>
      </c>
      <c r="G477" s="28">
        <v>18096.953213733901</v>
      </c>
      <c r="H477" s="27">
        <v>45439.259579999998</v>
      </c>
      <c r="I477" s="13">
        <v>813.51700000000005</v>
      </c>
      <c r="J477" s="13">
        <v>11431.282999999999</v>
      </c>
      <c r="K477" s="13">
        <v>1E-3</v>
      </c>
      <c r="L477" s="13">
        <v>153.625</v>
      </c>
      <c r="M477" s="17">
        <v>412.73823961992036</v>
      </c>
      <c r="N477" s="14">
        <v>87510.305999999997</v>
      </c>
      <c r="O477" s="17">
        <v>0</v>
      </c>
      <c r="P477" s="17">
        <v>1993774</v>
      </c>
      <c r="Q477" s="21">
        <v>45.36670994488653</v>
      </c>
      <c r="R477" s="21">
        <v>0.34502348786210396</v>
      </c>
      <c r="S477" s="21" t="e">
        <v>#DIV/0!</v>
      </c>
      <c r="T477" s="21">
        <v>9.0767324750618186E-3</v>
      </c>
    </row>
    <row r="478" spans="1:20" x14ac:dyDescent="0.45">
      <c r="A478" s="2" t="s">
        <v>32</v>
      </c>
      <c r="B478" s="2">
        <v>2017</v>
      </c>
      <c r="C478" s="27">
        <v>276387.18106999999</v>
      </c>
      <c r="D478" s="27">
        <v>42373.993999999999</v>
      </c>
      <c r="E478" s="27">
        <v>57266.351999999999</v>
      </c>
      <c r="F478" s="28">
        <v>82335.408053900537</v>
      </c>
      <c r="G478" s="28">
        <v>75799.549686099461</v>
      </c>
      <c r="H478" s="27">
        <v>176746.83507</v>
      </c>
      <c r="I478" s="13">
        <v>29911.224999999999</v>
      </c>
      <c r="J478" s="13">
        <v>11209.648999999999</v>
      </c>
      <c r="K478" s="13">
        <v>10442.761</v>
      </c>
      <c r="L478" s="13">
        <v>4465.6369999999997</v>
      </c>
      <c r="M478" s="17">
        <v>637.00570406842542</v>
      </c>
      <c r="N478" s="14">
        <v>199282.508</v>
      </c>
      <c r="O478" s="17">
        <v>0</v>
      </c>
      <c r="P478" s="17">
        <v>11156140</v>
      </c>
      <c r="Q478" s="21">
        <v>66.520588009441596</v>
      </c>
      <c r="R478" s="21">
        <v>0.28736266205561806</v>
      </c>
      <c r="S478" s="21" t="e">
        <v>#DIV/0!</v>
      </c>
      <c r="T478" s="21">
        <v>6.7944243874762649E-3</v>
      </c>
    </row>
    <row r="479" spans="1:20" x14ac:dyDescent="0.45">
      <c r="A479" s="2" t="s">
        <v>33</v>
      </c>
      <c r="B479" s="2">
        <v>2017</v>
      </c>
      <c r="C479" s="27">
        <v>108610.62835999999</v>
      </c>
      <c r="D479" s="27">
        <v>18863.831999999999</v>
      </c>
      <c r="E479" s="27">
        <v>25920.362000000001</v>
      </c>
      <c r="F479" s="28">
        <v>26372.759202365</v>
      </c>
      <c r="G479" s="28">
        <v>30732.594317634997</v>
      </c>
      <c r="H479" s="27">
        <v>63826.434359999999</v>
      </c>
      <c r="I479" s="13">
        <v>6464.56</v>
      </c>
      <c r="J479" s="13">
        <v>3403.4180000000001</v>
      </c>
      <c r="K479" s="13">
        <v>2465.3710000000001</v>
      </c>
      <c r="L479" s="13">
        <v>4270.6719999999996</v>
      </c>
      <c r="M479" s="17">
        <v>328.39329883820938</v>
      </c>
      <c r="N479" s="14">
        <v>82397.241999999998</v>
      </c>
      <c r="O479" s="17">
        <v>0</v>
      </c>
      <c r="P479" s="17">
        <v>4028435</v>
      </c>
      <c r="Q479" s="21">
        <v>57.442804304279377</v>
      </c>
      <c r="R479" s="21">
        <v>0.3145780292015114</v>
      </c>
      <c r="S479" s="21" t="e">
        <v>#DIV/0!</v>
      </c>
      <c r="T479" s="21">
        <v>7.6289165191035721E-3</v>
      </c>
    </row>
    <row r="480" spans="1:20" x14ac:dyDescent="0.45">
      <c r="A480" s="2" t="s">
        <v>34</v>
      </c>
      <c r="B480" s="2">
        <v>2017</v>
      </c>
      <c r="C480" s="27">
        <v>51726.574249999998</v>
      </c>
      <c r="D480" s="27">
        <v>9654.19</v>
      </c>
      <c r="E480" s="27">
        <v>11574.315999999999</v>
      </c>
      <c r="F480" s="28">
        <v>14465.807245251875</v>
      </c>
      <c r="G480" s="28">
        <v>12820.739254748125</v>
      </c>
      <c r="H480" s="27">
        <v>30498.06825</v>
      </c>
      <c r="I480" s="13">
        <v>1223.604</v>
      </c>
      <c r="J480" s="13">
        <v>310.49700000000001</v>
      </c>
      <c r="K480" s="13">
        <v>27078.302</v>
      </c>
      <c r="L480" s="13">
        <v>5820.3389999999999</v>
      </c>
      <c r="M480" s="17">
        <v>190.42193290852833</v>
      </c>
      <c r="N480" s="14">
        <v>54205.905999999995</v>
      </c>
      <c r="O480" s="17">
        <v>0</v>
      </c>
      <c r="P480" s="17">
        <v>2400092</v>
      </c>
      <c r="Q480" s="21">
        <v>50.69893920590291</v>
      </c>
      <c r="R480" s="21">
        <v>0.2135249985490511</v>
      </c>
      <c r="S480" s="21" t="e">
        <v>#DIV/0!</v>
      </c>
      <c r="T480" s="21">
        <v>5.3417699216313898E-3</v>
      </c>
    </row>
    <row r="481" spans="1:20" x14ac:dyDescent="0.45">
      <c r="A481" s="2" t="s">
        <v>35</v>
      </c>
      <c r="B481" s="2">
        <v>2017</v>
      </c>
      <c r="C481" s="27">
        <v>35801.539279999997</v>
      </c>
      <c r="D481" s="27">
        <v>6637.4229999999998</v>
      </c>
      <c r="E481" s="27">
        <v>6950.7489999999998</v>
      </c>
      <c r="F481" s="28">
        <v>12030.533453647406</v>
      </c>
      <c r="G481" s="28">
        <v>7843.7115063525935</v>
      </c>
      <c r="H481" s="27">
        <v>22213.367279999999</v>
      </c>
      <c r="I481" s="13">
        <v>3276.6190000000001</v>
      </c>
      <c r="J481" s="13">
        <v>307.26499999999999</v>
      </c>
      <c r="K481" s="13">
        <v>451.20400000000001</v>
      </c>
      <c r="L481" s="13">
        <v>4422.5150000000003</v>
      </c>
      <c r="M481" s="17">
        <v>120.04975488387788</v>
      </c>
      <c r="N481" s="14">
        <v>34424.53</v>
      </c>
      <c r="O481" s="17">
        <v>0</v>
      </c>
      <c r="P481" s="17">
        <v>2710000</v>
      </c>
      <c r="Q481" s="21">
        <v>55.28893421248771</v>
      </c>
      <c r="R481" s="21">
        <v>0.20191267680343059</v>
      </c>
      <c r="S481" s="21" t="e">
        <v>#DIV/0!</v>
      </c>
      <c r="T481" s="21">
        <v>2.8943584894290013E-3</v>
      </c>
    </row>
    <row r="482" spans="1:20" x14ac:dyDescent="0.45">
      <c r="A482" s="2" t="s">
        <v>36</v>
      </c>
      <c r="B482" s="2">
        <v>2017</v>
      </c>
      <c r="C482" s="27">
        <v>32373.52521</v>
      </c>
      <c r="D482" s="27">
        <v>9618.0370000000003</v>
      </c>
      <c r="E482" s="27">
        <v>12250.511</v>
      </c>
      <c r="F482" s="28">
        <v>4791.4036832923803</v>
      </c>
      <c r="G482" s="28">
        <v>4607.3735367076197</v>
      </c>
      <c r="H482" s="27">
        <v>10504.977210000001</v>
      </c>
      <c r="I482" s="13">
        <v>125.217</v>
      </c>
      <c r="J482" s="13">
        <v>743.61199999999997</v>
      </c>
      <c r="K482" s="13">
        <v>994.798</v>
      </c>
      <c r="L482" s="13">
        <v>17.469000000000001</v>
      </c>
      <c r="M482" s="17">
        <v>161.89549028673227</v>
      </c>
      <c r="N482" s="14">
        <v>18080.216</v>
      </c>
      <c r="O482" s="17">
        <v>0</v>
      </c>
      <c r="P482" s="17">
        <v>772213</v>
      </c>
      <c r="Q482" s="21">
        <v>59.408924751180805</v>
      </c>
      <c r="R482" s="21">
        <v>0.67756441626582342</v>
      </c>
      <c r="S482" s="21" t="e">
        <v>#DIV/0!</v>
      </c>
      <c r="T482" s="21">
        <v>5.9664542512332993E-3</v>
      </c>
    </row>
    <row r="483" spans="1:20" x14ac:dyDescent="0.45">
      <c r="A483" s="2" t="s">
        <v>37</v>
      </c>
      <c r="B483" s="2">
        <v>2017</v>
      </c>
      <c r="C483" s="27">
        <v>29865.752280000001</v>
      </c>
      <c r="D483" s="27">
        <v>5977.2960000000003</v>
      </c>
      <c r="E483" s="27">
        <v>5495.2560000000003</v>
      </c>
      <c r="F483" s="28">
        <v>8607.7765046227923</v>
      </c>
      <c r="G483" s="28">
        <v>7848.5744553772074</v>
      </c>
      <c r="H483" s="27">
        <v>18393.200280000001</v>
      </c>
      <c r="I483" s="13">
        <v>2.2349999999999999</v>
      </c>
      <c r="J483" s="13">
        <v>777.18799999999999</v>
      </c>
      <c r="K483" s="13">
        <v>2.052</v>
      </c>
      <c r="L483" s="13">
        <v>5370.6369999999997</v>
      </c>
      <c r="M483" s="17">
        <v>114.81945443061916</v>
      </c>
      <c r="N483" s="14">
        <v>22741.633999999998</v>
      </c>
      <c r="O483" s="17">
        <v>0</v>
      </c>
      <c r="P483" s="17">
        <v>3371647</v>
      </c>
      <c r="Q483" s="21">
        <v>52.058216350538778</v>
      </c>
      <c r="R483" s="21">
        <v>0.24163857355192686</v>
      </c>
      <c r="S483" s="21" t="e">
        <v>#DIV/0!</v>
      </c>
      <c r="T483" s="21">
        <v>2.3278161846056861E-3</v>
      </c>
    </row>
    <row r="484" spans="1:20" x14ac:dyDescent="0.45">
      <c r="A484" s="2" t="s">
        <v>38</v>
      </c>
      <c r="B484" s="2">
        <v>2017</v>
      </c>
      <c r="C484" s="27">
        <v>105493.26229</v>
      </c>
      <c r="D484" s="27">
        <v>8154.51</v>
      </c>
      <c r="E484" s="27">
        <v>10079.992</v>
      </c>
      <c r="F484" s="28">
        <v>46992.377775327244</v>
      </c>
      <c r="G484" s="28">
        <v>31077.820004672762</v>
      </c>
      <c r="H484" s="27">
        <v>87258.760290000006</v>
      </c>
      <c r="I484" s="13">
        <v>909.346</v>
      </c>
      <c r="J484" s="13">
        <v>708.53200000000004</v>
      </c>
      <c r="K484" s="13">
        <v>897.93700000000001</v>
      </c>
      <c r="L484" s="13">
        <v>19220.420999999998</v>
      </c>
      <c r="M484" s="17">
        <v>192.83414962636573</v>
      </c>
      <c r="N484" s="14">
        <v>57684.898000000001</v>
      </c>
      <c r="O484" s="17">
        <v>0</v>
      </c>
      <c r="P484" s="17">
        <v>4221248</v>
      </c>
      <c r="Q484" s="21">
        <v>42.287686158287464</v>
      </c>
      <c r="R484" s="21">
        <v>0.17474230430293905</v>
      </c>
      <c r="S484" s="21" t="e">
        <v>#DIV/0!</v>
      </c>
      <c r="T484" s="21">
        <v>7.3622350557637842E-3</v>
      </c>
    </row>
    <row r="485" spans="1:20" x14ac:dyDescent="0.45">
      <c r="A485" s="2" t="s">
        <v>39</v>
      </c>
      <c r="B485" s="2">
        <v>2017</v>
      </c>
      <c r="C485" s="27">
        <v>85372.524380000003</v>
      </c>
      <c r="D485" s="27">
        <v>10863.306999999999</v>
      </c>
      <c r="E485" s="27">
        <v>21504.34</v>
      </c>
      <c r="F485" s="28">
        <v>18938.07074892908</v>
      </c>
      <c r="G485" s="28">
        <v>28485.262411070918</v>
      </c>
      <c r="H485" s="27">
        <v>53004.877379999998</v>
      </c>
      <c r="I485" s="13">
        <v>499.82</v>
      </c>
      <c r="J485" s="13">
        <v>285.62700000000001</v>
      </c>
      <c r="K485" s="13">
        <v>3921.1779999999999</v>
      </c>
      <c r="L485" s="13">
        <v>5257.152</v>
      </c>
      <c r="M485" s="17">
        <v>230.12997467329919</v>
      </c>
      <c r="N485" s="14">
        <v>52927.64</v>
      </c>
      <c r="O485" s="17">
        <v>0</v>
      </c>
      <c r="P485" s="17">
        <v>17157449</v>
      </c>
      <c r="Q485" s="21">
        <v>47.205093623383661</v>
      </c>
      <c r="R485" s="21">
        <v>0.4062969745108605</v>
      </c>
      <c r="S485" s="21" t="e">
        <v>#DIV/0!</v>
      </c>
      <c r="T485" s="21">
        <v>1.6602271358096951E-3</v>
      </c>
    </row>
    <row r="486" spans="1:20" x14ac:dyDescent="0.45">
      <c r="A486" s="2" t="s">
        <v>40</v>
      </c>
      <c r="B486" s="2">
        <v>2017</v>
      </c>
      <c r="C486" s="27">
        <v>120720.70504</v>
      </c>
      <c r="D486" s="27">
        <v>19448.974999999999</v>
      </c>
      <c r="E486" s="27">
        <v>46933.288999999997</v>
      </c>
      <c r="F486" s="28">
        <v>30355.183500025923</v>
      </c>
      <c r="G486" s="28">
        <v>18261.285779974078</v>
      </c>
      <c r="H486" s="27">
        <v>54338.441039999998</v>
      </c>
      <c r="I486" s="13">
        <v>12806.963</v>
      </c>
      <c r="J486" s="13">
        <v>4126.0379999999996</v>
      </c>
      <c r="K486" s="13">
        <v>6188.3609999999999</v>
      </c>
      <c r="L486" s="13">
        <v>559.59900000000005</v>
      </c>
      <c r="M486" s="17">
        <v>339.67618534767053</v>
      </c>
      <c r="N486" s="14">
        <v>88154.83</v>
      </c>
      <c r="O486" s="17">
        <v>0</v>
      </c>
      <c r="P486" s="17">
        <v>5035346</v>
      </c>
      <c r="Q486" s="21">
        <v>57.257399367262934</v>
      </c>
      <c r="R486" s="21">
        <v>0.53239611488105643</v>
      </c>
      <c r="S486" s="21" t="e">
        <v>#DIV/0!</v>
      </c>
      <c r="T486" s="21">
        <v>3.6266198549164404E-3</v>
      </c>
    </row>
    <row r="487" spans="1:20" x14ac:dyDescent="0.45">
      <c r="A487" s="2" t="s">
        <v>41</v>
      </c>
      <c r="B487" s="2">
        <v>2017</v>
      </c>
      <c r="C487" s="27">
        <v>35789.662349999999</v>
      </c>
      <c r="D487" s="27">
        <v>8660.652</v>
      </c>
      <c r="E487" s="27">
        <v>8210.7479999999996</v>
      </c>
      <c r="F487" s="28">
        <v>7756.7041588441998</v>
      </c>
      <c r="G487" s="28">
        <v>9169.418541155801</v>
      </c>
      <c r="H487" s="27">
        <v>18918.262350000001</v>
      </c>
      <c r="I487" s="13">
        <v>488.75599999999997</v>
      </c>
      <c r="J487" s="13">
        <v>498.10899999999998</v>
      </c>
      <c r="K487" s="13">
        <v>72.147000000000006</v>
      </c>
      <c r="L487" s="13">
        <v>647.16899999999998</v>
      </c>
      <c r="M487" s="17">
        <v>191.34565675983663</v>
      </c>
      <c r="N487" s="14">
        <v>20673.885999999999</v>
      </c>
      <c r="O487" s="17">
        <v>0</v>
      </c>
      <c r="P487" s="17">
        <v>1190723</v>
      </c>
      <c r="Q487" s="21">
        <v>45.261816477340957</v>
      </c>
      <c r="R487" s="21">
        <v>0.39715552267241871</v>
      </c>
      <c r="S487" s="21" t="e">
        <v>#DIV/0!</v>
      </c>
      <c r="T487" s="21">
        <v>7.7007150623241514E-3</v>
      </c>
    </row>
    <row r="488" spans="1:20" x14ac:dyDescent="0.45">
      <c r="A488" s="2" t="s">
        <v>42</v>
      </c>
      <c r="B488" s="2">
        <v>2017</v>
      </c>
      <c r="C488" s="27">
        <v>15143.08575</v>
      </c>
      <c r="D488" s="27">
        <v>4191.07</v>
      </c>
      <c r="E488" s="27">
        <v>3164.0569999999998</v>
      </c>
      <c r="F488" s="28">
        <v>4086.2888628099995</v>
      </c>
      <c r="G488" s="28">
        <v>2881.5786371900003</v>
      </c>
      <c r="H488" s="27">
        <v>7787.9587499999998</v>
      </c>
      <c r="I488" s="13">
        <v>899.45600000000002</v>
      </c>
      <c r="J488" s="13">
        <v>685.65099999999995</v>
      </c>
      <c r="K488" s="13">
        <v>0</v>
      </c>
      <c r="L488" s="13">
        <v>915.81200000000001</v>
      </c>
      <c r="M488" s="17">
        <v>93.060880415566956</v>
      </c>
      <c r="N488" s="14">
        <v>11582.263999999999</v>
      </c>
      <c r="O488" s="17">
        <v>0</v>
      </c>
      <c r="P488" s="17">
        <v>705067</v>
      </c>
      <c r="Q488" s="21">
        <v>45.035787124349291</v>
      </c>
      <c r="R488" s="21">
        <v>0.27318121914679205</v>
      </c>
      <c r="S488" s="21" t="e">
        <v>#DIV/0!</v>
      </c>
      <c r="T488" s="21">
        <v>4.0869571788071206E-3</v>
      </c>
    </row>
    <row r="489" spans="1:20" x14ac:dyDescent="0.45">
      <c r="A489" s="2" t="s">
        <v>43</v>
      </c>
      <c r="B489" s="2">
        <v>2017</v>
      </c>
      <c r="C489" s="27">
        <v>21838.045579999998</v>
      </c>
      <c r="D489" s="27">
        <v>7047.1570000000002</v>
      </c>
      <c r="E489" s="27">
        <v>4564.6509999999998</v>
      </c>
      <c r="F489" s="28">
        <v>5916.2728209793186</v>
      </c>
      <c r="G489" s="28">
        <v>3233.1167390206801</v>
      </c>
      <c r="H489" s="27">
        <v>10226.237579999999</v>
      </c>
      <c r="I489" s="13">
        <v>279.97800000000001</v>
      </c>
      <c r="J489" s="13">
        <v>781.23599999999999</v>
      </c>
      <c r="K489" s="13">
        <v>78.647999999999996</v>
      </c>
      <c r="L489" s="13">
        <v>7.3719999999999999</v>
      </c>
      <c r="M489" s="17">
        <v>97.832619470791727</v>
      </c>
      <c r="N489" s="14">
        <v>12902.46</v>
      </c>
      <c r="O489" s="17">
        <v>0</v>
      </c>
      <c r="P489" s="17">
        <v>274646</v>
      </c>
      <c r="Q489" s="21">
        <v>72.032794768456071</v>
      </c>
      <c r="R489" s="21">
        <v>0.35378144942902362</v>
      </c>
      <c r="S489" s="21" t="e">
        <v>#DIV/0!</v>
      </c>
      <c r="T489" s="21">
        <v>1.177194184157308E-2</v>
      </c>
    </row>
    <row r="490" spans="1:20" x14ac:dyDescent="0.45">
      <c r="A490" s="2" t="s">
        <v>44</v>
      </c>
      <c r="B490" s="2">
        <v>2017</v>
      </c>
      <c r="C490" s="27">
        <v>20771.30445</v>
      </c>
      <c r="D490" s="27">
        <v>7031.0889999999999</v>
      </c>
      <c r="E490" s="27">
        <v>7088.6660000000002</v>
      </c>
      <c r="F490" s="28">
        <v>2795.8001263261995</v>
      </c>
      <c r="G490" s="28">
        <v>3155.3247736737994</v>
      </c>
      <c r="H490" s="27">
        <v>6651.5494499999986</v>
      </c>
      <c r="I490" s="13">
        <v>0.111</v>
      </c>
      <c r="J490" s="13">
        <v>2085.1869999999999</v>
      </c>
      <c r="K490" s="13">
        <v>0</v>
      </c>
      <c r="L490" s="13">
        <v>834.44</v>
      </c>
      <c r="M490" s="17">
        <v>174.04038386186224</v>
      </c>
      <c r="N490" s="14">
        <v>14689.876</v>
      </c>
      <c r="O490" s="17">
        <v>0</v>
      </c>
      <c r="P490" s="17">
        <v>646118</v>
      </c>
      <c r="Q490" s="21">
        <v>40.39918117843645</v>
      </c>
      <c r="R490" s="21">
        <v>0.48255451577671588</v>
      </c>
      <c r="S490" s="21" t="e">
        <v>#DIV/0!</v>
      </c>
      <c r="T490" s="21">
        <v>4.8835116397837539E-3</v>
      </c>
    </row>
    <row r="491" spans="1:20" x14ac:dyDescent="0.45">
      <c r="A491" s="2" t="s">
        <v>45</v>
      </c>
      <c r="B491" s="2">
        <v>2017</v>
      </c>
      <c r="C491" s="27">
        <v>91091.339820000008</v>
      </c>
      <c r="D491" s="27">
        <v>12231.764999999999</v>
      </c>
      <c r="E491" s="27">
        <v>19185.191999999999</v>
      </c>
      <c r="F491" s="28">
        <v>26510.144811366197</v>
      </c>
      <c r="G491" s="28">
        <v>26880.378428633801</v>
      </c>
      <c r="H491" s="27">
        <v>59674.382819999992</v>
      </c>
      <c r="I491" s="13">
        <v>413.553</v>
      </c>
      <c r="J491" s="13">
        <v>5137.8789999999999</v>
      </c>
      <c r="K491" s="13">
        <v>368.30399999999997</v>
      </c>
      <c r="L491" s="13">
        <v>19.356999999999999</v>
      </c>
      <c r="M491" s="17">
        <v>249.16870766788267</v>
      </c>
      <c r="N491" s="14">
        <v>57099.076000000001</v>
      </c>
      <c r="O491" s="17">
        <v>0</v>
      </c>
      <c r="P491" s="17">
        <v>2227552</v>
      </c>
      <c r="Q491" s="21">
        <v>49.090293538399436</v>
      </c>
      <c r="R491" s="21">
        <v>0.33599829181123697</v>
      </c>
      <c r="S491" s="21" t="e">
        <v>#DIV/0!</v>
      </c>
      <c r="T491" s="21">
        <v>1.206722825264407E-2</v>
      </c>
    </row>
    <row r="492" spans="1:20" x14ac:dyDescent="0.45">
      <c r="A492" s="2" t="s">
        <v>46</v>
      </c>
      <c r="B492" s="2">
        <v>2017</v>
      </c>
      <c r="C492" s="27">
        <v>36033.038990000001</v>
      </c>
      <c r="D492" s="27">
        <v>8043.3729999999996</v>
      </c>
      <c r="E492" s="27">
        <v>10714.678</v>
      </c>
      <c r="F492" s="28">
        <v>9137.7457936091087</v>
      </c>
      <c r="G492" s="28">
        <v>6318.1433863908896</v>
      </c>
      <c r="H492" s="27">
        <v>17274.987989999998</v>
      </c>
      <c r="I492" s="13">
        <v>81.224999999999994</v>
      </c>
      <c r="J492" s="13">
        <v>1806.6610000000001</v>
      </c>
      <c r="K492" s="13">
        <v>52.680999999999997</v>
      </c>
      <c r="L492" s="13">
        <v>1900.0129999999999</v>
      </c>
      <c r="M492" s="17">
        <v>172.00243488089313</v>
      </c>
      <c r="N492" s="14">
        <v>25602.457999999999</v>
      </c>
      <c r="O492" s="17">
        <v>0</v>
      </c>
      <c r="P492" s="17">
        <v>1450453</v>
      </c>
      <c r="Q492" s="21">
        <v>46.763134519402648</v>
      </c>
      <c r="R492" s="21">
        <v>0.41850192665094893</v>
      </c>
      <c r="S492" s="21" t="e">
        <v>#DIV/0!</v>
      </c>
      <c r="T492" s="21">
        <v>4.3559793984299317E-3</v>
      </c>
    </row>
    <row r="493" spans="1:20" x14ac:dyDescent="0.45">
      <c r="A493" s="2" t="s">
        <v>47</v>
      </c>
      <c r="B493" s="2">
        <v>2017</v>
      </c>
      <c r="C493" s="27">
        <v>51767.949349999988</v>
      </c>
      <c r="D493" s="27">
        <v>6677.5929999999998</v>
      </c>
      <c r="E493" s="27">
        <v>11843.455</v>
      </c>
      <c r="F493" s="28">
        <v>12962.444312933849</v>
      </c>
      <c r="G493" s="28">
        <v>16783.476387066145</v>
      </c>
      <c r="H493" s="27">
        <v>33246.901349999993</v>
      </c>
      <c r="I493" s="13">
        <v>877.08799999999997</v>
      </c>
      <c r="J493" s="13">
        <v>1024.1990000000001</v>
      </c>
      <c r="K493" s="13">
        <v>139.494</v>
      </c>
      <c r="L493" s="13">
        <v>1461.7760000000001</v>
      </c>
      <c r="M493" s="17">
        <v>167.23262169026953</v>
      </c>
      <c r="N493" s="14">
        <v>26983.752</v>
      </c>
      <c r="O493" s="17">
        <v>0</v>
      </c>
      <c r="P493" s="17">
        <v>8851180</v>
      </c>
      <c r="Q493" s="21">
        <v>39.929966608832622</v>
      </c>
      <c r="R493" s="21">
        <v>0.43891060813188615</v>
      </c>
      <c r="S493" s="21" t="e">
        <v>#DIV/0!</v>
      </c>
      <c r="T493" s="21">
        <v>1.8961851851466295E-3</v>
      </c>
    </row>
    <row r="494" spans="1:20" x14ac:dyDescent="0.45">
      <c r="A494" s="2" t="s">
        <v>48</v>
      </c>
      <c r="B494" s="2">
        <v>2017</v>
      </c>
      <c r="C494" s="27">
        <v>59675.37367999999</v>
      </c>
      <c r="D494" s="27">
        <v>13000.351000000001</v>
      </c>
      <c r="E494" s="27">
        <v>22974.561999999998</v>
      </c>
      <c r="F494" s="28">
        <v>11328.37989685488</v>
      </c>
      <c r="G494" s="28">
        <v>9876.3638631451176</v>
      </c>
      <c r="H494" s="27">
        <v>23700.460679999997</v>
      </c>
      <c r="I494" s="13">
        <v>591.68100000000004</v>
      </c>
      <c r="J494" s="13">
        <v>1487.982</v>
      </c>
      <c r="K494" s="13">
        <v>1988.0119999999999</v>
      </c>
      <c r="L494" s="13">
        <v>9505.4320000000007</v>
      </c>
      <c r="M494" s="17">
        <v>288.72372192397654</v>
      </c>
      <c r="N494" s="14">
        <v>68738.843999999997</v>
      </c>
      <c r="O494" s="17">
        <v>0</v>
      </c>
      <c r="P494" s="17">
        <v>3975235</v>
      </c>
      <c r="Q494" s="21">
        <v>45.026958344015476</v>
      </c>
      <c r="R494" s="21">
        <v>0.33422968241944828</v>
      </c>
      <c r="S494" s="21" t="e">
        <v>#DIV/0!</v>
      </c>
      <c r="T494" s="21">
        <v>2.484472958993649E-3</v>
      </c>
    </row>
    <row r="495" spans="1:20" x14ac:dyDescent="0.45">
      <c r="A495" s="2" t="s">
        <v>49</v>
      </c>
      <c r="B495" s="2">
        <v>2017</v>
      </c>
      <c r="C495" s="27">
        <v>193477.27853999997</v>
      </c>
      <c r="D495" s="27">
        <v>28238.170999999998</v>
      </c>
      <c r="E495" s="27">
        <v>50651.691999999995</v>
      </c>
      <c r="F495" s="28">
        <v>61493.506282685121</v>
      </c>
      <c r="G495" s="28">
        <v>41027.571997314881</v>
      </c>
      <c r="H495" s="27">
        <v>114587.41554</v>
      </c>
      <c r="I495" s="13">
        <v>55978.616000000002</v>
      </c>
      <c r="J495" s="13">
        <v>11788.513000000001</v>
      </c>
      <c r="K495" s="13">
        <v>414.21499999999997</v>
      </c>
      <c r="L495" s="13">
        <v>2278.857</v>
      </c>
      <c r="M495" s="17">
        <v>427.31110752167814</v>
      </c>
      <c r="N495" s="14">
        <v>166879.00399999999</v>
      </c>
      <c r="O495" s="17">
        <v>0</v>
      </c>
      <c r="P495" s="17">
        <v>7642298</v>
      </c>
      <c r="Q495" s="21">
        <v>66.08340036788637</v>
      </c>
      <c r="R495" s="21">
        <v>0.30352345583270618</v>
      </c>
      <c r="S495" s="21" t="e">
        <v>#DIV/0!</v>
      </c>
      <c r="T495" s="21">
        <v>5.3684862847948192E-3</v>
      </c>
    </row>
    <row r="496" spans="1:20" x14ac:dyDescent="0.45">
      <c r="A496" s="2" t="s">
        <v>50</v>
      </c>
      <c r="B496" s="2">
        <v>2017</v>
      </c>
      <c r="C496" s="27">
        <v>52218.964719999996</v>
      </c>
      <c r="D496" s="27">
        <v>12533.039999999999</v>
      </c>
      <c r="E496" s="27">
        <v>12176.866</v>
      </c>
      <c r="F496" s="28">
        <v>12934.40769777728</v>
      </c>
      <c r="G496" s="28">
        <v>11677.879342222717</v>
      </c>
      <c r="H496" s="27">
        <v>27509.058719999997</v>
      </c>
      <c r="I496" s="13">
        <v>2590.4110000000001</v>
      </c>
      <c r="J496" s="13">
        <v>1047.4290000000001</v>
      </c>
      <c r="K496" s="13">
        <v>67.775999999999996</v>
      </c>
      <c r="L496" s="13">
        <v>261.60899999999998</v>
      </c>
      <c r="M496" s="17">
        <v>257.26849802590544</v>
      </c>
      <c r="N496" s="14">
        <v>31345.67</v>
      </c>
      <c r="O496" s="17">
        <v>0</v>
      </c>
      <c r="P496" s="17">
        <v>981417</v>
      </c>
      <c r="Q496" s="21">
        <v>48.715797294148288</v>
      </c>
      <c r="R496" s="21">
        <v>0.38847043307735968</v>
      </c>
      <c r="S496" s="21" t="e">
        <v>#DIV/0!</v>
      </c>
      <c r="T496" s="21">
        <v>1.1898998430048305E-2</v>
      </c>
    </row>
    <row r="497" spans="1:20" x14ac:dyDescent="0.45">
      <c r="A497" s="2" t="s">
        <v>51</v>
      </c>
      <c r="B497" s="2">
        <v>2017</v>
      </c>
      <c r="C497" s="27">
        <v>12370.431839999999</v>
      </c>
      <c r="D497" s="27">
        <v>3867.0319999999997</v>
      </c>
      <c r="E497" s="27">
        <v>1829.0740000000001</v>
      </c>
      <c r="F497" s="28">
        <v>3076.3948727164798</v>
      </c>
      <c r="G497" s="28">
        <v>2895.1080072835198</v>
      </c>
      <c r="H497" s="27">
        <v>6674.3258399999995</v>
      </c>
      <c r="I497" s="13">
        <v>293.923</v>
      </c>
      <c r="J497" s="13">
        <v>293.048</v>
      </c>
      <c r="K497" s="13">
        <v>193.68700000000001</v>
      </c>
      <c r="L497" s="13">
        <v>421.101</v>
      </c>
      <c r="M497" s="17">
        <v>77.938632037022487</v>
      </c>
      <c r="N497" s="14">
        <v>6012.7619999999997</v>
      </c>
      <c r="O497" s="17">
        <v>0</v>
      </c>
      <c r="P497" s="17">
        <v>573418</v>
      </c>
      <c r="Q497" s="21">
        <v>49.61636994299667</v>
      </c>
      <c r="R497" s="21">
        <v>0.30419863616753834</v>
      </c>
      <c r="S497" s="21" t="e">
        <v>#DIV/0!</v>
      </c>
      <c r="T497" s="21">
        <v>5.0488614017758773E-3</v>
      </c>
    </row>
    <row r="498" spans="1:20" x14ac:dyDescent="0.45">
      <c r="A498" s="2" t="s">
        <v>26</v>
      </c>
      <c r="B498" s="2">
        <v>2018</v>
      </c>
      <c r="C498" s="27">
        <v>95591.919670000003</v>
      </c>
      <c r="D498" s="27">
        <v>9818.8870000000006</v>
      </c>
      <c r="E498" s="27">
        <v>8957.91</v>
      </c>
      <c r="F498" s="28">
        <v>34746.160959543005</v>
      </c>
      <c r="G498" s="28">
        <v>33578.567270457002</v>
      </c>
      <c r="H498" s="27">
        <v>76815.122669999997</v>
      </c>
      <c r="I498" s="13">
        <v>5.3999999999999999E-2</v>
      </c>
      <c r="J498" s="13">
        <v>1101.655</v>
      </c>
      <c r="K498" s="13">
        <v>9337.3169999999991</v>
      </c>
      <c r="L498" s="13">
        <v>4853.0619999999999</v>
      </c>
      <c r="M498" s="17">
        <v>192.56328017979183</v>
      </c>
      <c r="N498" s="14">
        <v>37828.542000000001</v>
      </c>
      <c r="O498" s="17">
        <v>9078</v>
      </c>
      <c r="P498" s="17">
        <v>3005151</v>
      </c>
      <c r="Q498" s="21">
        <v>50.990443197853381</v>
      </c>
      <c r="R498" s="21">
        <v>0.23680294101739369</v>
      </c>
      <c r="S498" s="21">
        <v>3.8275127736883681</v>
      </c>
      <c r="T498" s="21">
        <v>1.1173670564459823E-2</v>
      </c>
    </row>
    <row r="499" spans="1:20" x14ac:dyDescent="0.45">
      <c r="A499" s="2" t="s">
        <v>27</v>
      </c>
      <c r="B499" s="2">
        <v>2018</v>
      </c>
      <c r="C499" s="27">
        <v>26040.630979999998</v>
      </c>
      <c r="D499" s="27">
        <v>5634.5119999999997</v>
      </c>
      <c r="E499" s="27">
        <v>4884.6719999999996</v>
      </c>
      <c r="F499" s="28">
        <v>7156.5362785426796</v>
      </c>
      <c r="G499" s="28">
        <v>6649.3213414573211</v>
      </c>
      <c r="H499" s="27">
        <v>15521.446979999999</v>
      </c>
      <c r="I499" s="13">
        <v>1245.2449999999999</v>
      </c>
      <c r="J499" s="13">
        <v>262.67099999999999</v>
      </c>
      <c r="K499" s="13">
        <v>60.762</v>
      </c>
      <c r="L499" s="13">
        <v>1428.6769999999999</v>
      </c>
      <c r="M499" s="17">
        <v>147.08504397743999</v>
      </c>
      <c r="N499" s="14">
        <v>14372.988000000001</v>
      </c>
      <c r="O499" s="17">
        <v>5608</v>
      </c>
      <c r="P499" s="17">
        <v>1616301</v>
      </c>
      <c r="Q499" s="21">
        <v>38.307851346627906</v>
      </c>
      <c r="R499" s="21">
        <v>0.33985083686147927</v>
      </c>
      <c r="S499" s="21">
        <v>1.2761298642194507</v>
      </c>
      <c r="T499" s="21">
        <v>4.1139127807613314E-3</v>
      </c>
    </row>
    <row r="500" spans="1:20" x14ac:dyDescent="0.45">
      <c r="A500" s="3" t="s">
        <v>28</v>
      </c>
      <c r="B500" s="2">
        <v>2018</v>
      </c>
      <c r="C500" s="27">
        <v>23677.684290000001</v>
      </c>
      <c r="D500" s="27">
        <v>5305.1179999999995</v>
      </c>
      <c r="E500" s="27">
        <v>5866.1589999999997</v>
      </c>
      <c r="F500" s="28">
        <v>6758.4231620860501</v>
      </c>
      <c r="G500" s="28">
        <v>4365.6478479139514</v>
      </c>
      <c r="H500" s="27">
        <v>12506.407290000001</v>
      </c>
      <c r="I500" s="13">
        <v>5.1999999999999998E-2</v>
      </c>
      <c r="J500" s="13">
        <v>1173.5909999999999</v>
      </c>
      <c r="K500" s="13">
        <v>451.60599999999999</v>
      </c>
      <c r="L500" s="13">
        <v>3056.8310000000001</v>
      </c>
      <c r="M500" s="17">
        <v>100.25624148802531</v>
      </c>
      <c r="N500" s="14">
        <v>19503.816000000003</v>
      </c>
      <c r="O500" s="17">
        <v>3969</v>
      </c>
      <c r="P500" s="17">
        <v>608417</v>
      </c>
      <c r="Q500" s="21">
        <v>52.915588309119357</v>
      </c>
      <c r="R500" s="21">
        <v>0.30076980832879058</v>
      </c>
      <c r="S500" s="21">
        <v>1.7028025099738096</v>
      </c>
      <c r="T500" s="21">
        <v>7.1754205551684972E-3</v>
      </c>
    </row>
    <row r="501" spans="1:20" x14ac:dyDescent="0.45">
      <c r="A501" s="2" t="s">
        <v>29</v>
      </c>
      <c r="B501" s="2">
        <v>2018</v>
      </c>
      <c r="C501" s="27">
        <v>129608.70584999998</v>
      </c>
      <c r="D501" s="27">
        <v>22754.966</v>
      </c>
      <c r="E501" s="27">
        <v>39002.392</v>
      </c>
      <c r="F501" s="28">
        <v>34288.153375015652</v>
      </c>
      <c r="G501" s="28">
        <v>26063.56827498434</v>
      </c>
      <c r="H501" s="27">
        <v>67851.347849999991</v>
      </c>
      <c r="I501" s="13">
        <v>60593.409</v>
      </c>
      <c r="J501" s="13">
        <v>8469.0210000000006</v>
      </c>
      <c r="K501" s="13">
        <v>284.67700000000002</v>
      </c>
      <c r="L501" s="13">
        <v>21.41</v>
      </c>
      <c r="M501" s="17">
        <v>424.11578477509329</v>
      </c>
      <c r="N501" s="14">
        <v>98643.384000000005</v>
      </c>
      <c r="O501" s="17">
        <v>17536</v>
      </c>
      <c r="P501" s="17">
        <v>6274151</v>
      </c>
      <c r="Q501" s="21">
        <v>53.652721301252342</v>
      </c>
      <c r="R501" s="21">
        <v>0.3953878143515433</v>
      </c>
      <c r="S501" s="21">
        <v>1.9553007170971517</v>
      </c>
      <c r="T501" s="21">
        <v>4.15411874450971E-3</v>
      </c>
    </row>
    <row r="502" spans="1:20" x14ac:dyDescent="0.45">
      <c r="A502" s="2" t="s">
        <v>30</v>
      </c>
      <c r="B502" s="2">
        <v>2018</v>
      </c>
      <c r="C502" s="27">
        <v>45255.803189999999</v>
      </c>
      <c r="D502" s="27">
        <v>9107.8780000000006</v>
      </c>
      <c r="E502" s="27">
        <v>8169.2389999999996</v>
      </c>
      <c r="F502" s="28">
        <v>10433.779802013185</v>
      </c>
      <c r="G502" s="28">
        <v>14452.415307986816</v>
      </c>
      <c r="H502" s="27">
        <v>27978.686189999997</v>
      </c>
      <c r="I502" s="13">
        <v>483.03699999999998</v>
      </c>
      <c r="J502" s="13">
        <v>932.42600000000004</v>
      </c>
      <c r="K502" s="13">
        <v>682.70699999999999</v>
      </c>
      <c r="L502" s="13">
        <v>1641.06</v>
      </c>
      <c r="M502" s="17">
        <v>222.28123305727553</v>
      </c>
      <c r="N502" s="14">
        <v>23300.724000000002</v>
      </c>
      <c r="O502" s="17">
        <v>5752</v>
      </c>
      <c r="P502" s="17">
        <v>4365083</v>
      </c>
      <c r="Q502" s="21">
        <v>40.974570253770189</v>
      </c>
      <c r="R502" s="21">
        <v>0.35060022169268212</v>
      </c>
      <c r="S502" s="21">
        <v>1.8139394648840725</v>
      </c>
      <c r="T502" s="21">
        <v>3.3109142043775148E-3</v>
      </c>
    </row>
    <row r="503" spans="1:20" x14ac:dyDescent="0.45">
      <c r="A503" s="2" t="s">
        <v>31</v>
      </c>
      <c r="B503" s="2">
        <v>2018</v>
      </c>
      <c r="C503" s="27">
        <v>101002.40358</v>
      </c>
      <c r="D503" s="27">
        <v>19517.263999999999</v>
      </c>
      <c r="E503" s="27">
        <v>35708.451999999997</v>
      </c>
      <c r="F503" s="28">
        <v>22592.16642767745</v>
      </c>
      <c r="G503" s="28">
        <v>18124.812592322553</v>
      </c>
      <c r="H503" s="27">
        <v>45776.687579999998</v>
      </c>
      <c r="I503" s="13">
        <v>661.07299999999998</v>
      </c>
      <c r="J503" s="13">
        <v>12434.761</v>
      </c>
      <c r="K503" s="13">
        <v>488.23099999999999</v>
      </c>
      <c r="L503" s="13">
        <v>1373.5619999999999</v>
      </c>
      <c r="M503" s="17">
        <v>416.86562201611957</v>
      </c>
      <c r="N503" s="14">
        <v>93585.207000000009</v>
      </c>
      <c r="O503" s="17">
        <v>12705</v>
      </c>
      <c r="P503" s="17">
        <v>1993774</v>
      </c>
      <c r="Q503" s="21">
        <v>46.819077825624333</v>
      </c>
      <c r="R503" s="21">
        <v>0.38156085929264433</v>
      </c>
      <c r="S503" s="21">
        <v>1.7782106594000353</v>
      </c>
      <c r="T503" s="21">
        <v>9.0907056628898517E-3</v>
      </c>
    </row>
    <row r="504" spans="1:20" x14ac:dyDescent="0.45">
      <c r="A504" s="2" t="s">
        <v>32</v>
      </c>
      <c r="B504" s="2">
        <v>2018</v>
      </c>
      <c r="C504" s="27">
        <v>277391.09632000001</v>
      </c>
      <c r="D504" s="27">
        <v>43304.599000000002</v>
      </c>
      <c r="E504" s="27">
        <v>61042.332000000002</v>
      </c>
      <c r="F504" s="28">
        <v>80139.550140868683</v>
      </c>
      <c r="G504" s="28">
        <v>73778.000939131336</v>
      </c>
      <c r="H504" s="27">
        <v>173044.16532</v>
      </c>
      <c r="I504" s="13">
        <v>34790.080000000002</v>
      </c>
      <c r="J504" s="13">
        <v>11549.671</v>
      </c>
      <c r="K504" s="13">
        <v>11131.108</v>
      </c>
      <c r="L504" s="13">
        <v>4257.0249999999996</v>
      </c>
      <c r="M504" s="17">
        <v>643.3757611091097</v>
      </c>
      <c r="N504" s="14">
        <v>206670.65700000001</v>
      </c>
      <c r="O504" s="17">
        <v>19115</v>
      </c>
      <c r="P504" s="17">
        <v>11156140</v>
      </c>
      <c r="Q504" s="21">
        <v>67.308409202963432</v>
      </c>
      <c r="R504" s="21">
        <v>0.29536041974260524</v>
      </c>
      <c r="S504" s="21">
        <v>4.1924954298126433</v>
      </c>
      <c r="T504" s="21">
        <v>6.6132193517768091E-3</v>
      </c>
    </row>
    <row r="505" spans="1:20" x14ac:dyDescent="0.45">
      <c r="A505" s="2" t="s">
        <v>33</v>
      </c>
      <c r="B505" s="2">
        <v>2018</v>
      </c>
      <c r="C505" s="27">
        <v>109170.93291</v>
      </c>
      <c r="D505" s="27">
        <v>19467.720999999998</v>
      </c>
      <c r="E505" s="27">
        <v>26924.612000000001</v>
      </c>
      <c r="F505" s="28">
        <v>25788.231208558125</v>
      </c>
      <c r="G505" s="28">
        <v>30051.434581441878</v>
      </c>
      <c r="H505" s="27">
        <v>62778.599910000004</v>
      </c>
      <c r="I505" s="13">
        <v>6807.692</v>
      </c>
      <c r="J505" s="13">
        <v>3527.36</v>
      </c>
      <c r="K505" s="13">
        <v>1997.6880000000001</v>
      </c>
      <c r="L505" s="13">
        <v>4481.33</v>
      </c>
      <c r="M505" s="17">
        <v>331.67723182659148</v>
      </c>
      <c r="N505" s="14">
        <v>84077.453999999998</v>
      </c>
      <c r="O505" s="17">
        <v>20032</v>
      </c>
      <c r="P505" s="17">
        <v>4028435</v>
      </c>
      <c r="Q505" s="21">
        <v>58.694776523515401</v>
      </c>
      <c r="R505" s="21">
        <v>0.32023581494273129</v>
      </c>
      <c r="S505" s="21">
        <v>1.2873517975518234</v>
      </c>
      <c r="T505" s="21">
        <v>7.4598285888792734E-3</v>
      </c>
    </row>
    <row r="506" spans="1:20" x14ac:dyDescent="0.45">
      <c r="A506" s="2" t="s">
        <v>34</v>
      </c>
      <c r="B506" s="2">
        <v>2018</v>
      </c>
      <c r="C506" s="27">
        <v>53265.66102</v>
      </c>
      <c r="D506" s="27">
        <v>9992.9570000000003</v>
      </c>
      <c r="E506" s="27">
        <v>12602.668</v>
      </c>
      <c r="F506" s="28">
        <v>14462.373436967477</v>
      </c>
      <c r="G506" s="28">
        <v>12817.695943032526</v>
      </c>
      <c r="H506" s="27">
        <v>30670.03602</v>
      </c>
      <c r="I506" s="13">
        <v>1129.557</v>
      </c>
      <c r="J506" s="13">
        <v>330.79399999999998</v>
      </c>
      <c r="K506" s="13">
        <v>25676.173999999999</v>
      </c>
      <c r="L506" s="13">
        <v>6596.7640000000001</v>
      </c>
      <c r="M506" s="17">
        <v>192.32615223761363</v>
      </c>
      <c r="N506" s="14">
        <v>54708.584999999999</v>
      </c>
      <c r="O506" s="17">
        <v>10563</v>
      </c>
      <c r="P506" s="17">
        <v>2400092</v>
      </c>
      <c r="Q506" s="21">
        <v>51.958388829273616</v>
      </c>
      <c r="R506" s="21">
        <v>0.23035997001201913</v>
      </c>
      <c r="S506" s="21">
        <v>1.3691539749093511</v>
      </c>
      <c r="T506" s="21">
        <v>5.3405019236898114E-3</v>
      </c>
    </row>
    <row r="507" spans="1:20" x14ac:dyDescent="0.45">
      <c r="A507" s="2" t="s">
        <v>35</v>
      </c>
      <c r="B507" s="2">
        <v>2018</v>
      </c>
      <c r="C507" s="27">
        <v>36296.567580000003</v>
      </c>
      <c r="D507" s="27">
        <v>7132.8530000000001</v>
      </c>
      <c r="E507" s="27">
        <v>7537.2309999999998</v>
      </c>
      <c r="F507" s="28">
        <v>11644.245170857444</v>
      </c>
      <c r="G507" s="28">
        <v>7591.8578491425551</v>
      </c>
      <c r="H507" s="27">
        <v>21626.48358</v>
      </c>
      <c r="I507" s="13">
        <v>3048.9749999999999</v>
      </c>
      <c r="J507" s="13">
        <v>239.53399999999999</v>
      </c>
      <c r="K507" s="13">
        <v>454.24900000000002</v>
      </c>
      <c r="L507" s="13">
        <v>5053.7250000000004</v>
      </c>
      <c r="M507" s="17">
        <v>121.25025243271666</v>
      </c>
      <c r="N507" s="14">
        <v>37319.985000000001</v>
      </c>
      <c r="O507" s="17">
        <v>7601</v>
      </c>
      <c r="P507" s="17">
        <v>2710000</v>
      </c>
      <c r="Q507" s="21">
        <v>58.827531134074235</v>
      </c>
      <c r="R507" s="21">
        <v>0.20196232661937027</v>
      </c>
      <c r="S507" s="21">
        <v>1.5319359519612479</v>
      </c>
      <c r="T507" s="21">
        <v>2.8014235605692086E-3</v>
      </c>
    </row>
    <row r="508" spans="1:20" x14ac:dyDescent="0.45">
      <c r="A508" s="2" t="s">
        <v>36</v>
      </c>
      <c r="B508" s="2">
        <v>2018</v>
      </c>
      <c r="C508" s="27">
        <v>31177.597359999996</v>
      </c>
      <c r="D508" s="27">
        <v>9749.259</v>
      </c>
      <c r="E508" s="27">
        <v>11120.395</v>
      </c>
      <c r="F508" s="28">
        <v>4674.063570327361</v>
      </c>
      <c r="G508" s="28">
        <v>4494.5402696726396</v>
      </c>
      <c r="H508" s="27">
        <v>10307.943359999999</v>
      </c>
      <c r="I508" s="13">
        <v>118.282</v>
      </c>
      <c r="J508" s="13">
        <v>727.12900000000002</v>
      </c>
      <c r="K508" s="13">
        <v>834.1</v>
      </c>
      <c r="L508" s="13">
        <v>31.893000000000001</v>
      </c>
      <c r="M508" s="17">
        <v>163.5144451895996</v>
      </c>
      <c r="N508" s="14">
        <v>18467.646000000001</v>
      </c>
      <c r="O508" s="17">
        <v>3453</v>
      </c>
      <c r="P508" s="17">
        <v>721666</v>
      </c>
      <c r="Q508" s="21">
        <v>59.623227713584939</v>
      </c>
      <c r="R508" s="21">
        <v>0.6021555210664099</v>
      </c>
      <c r="S508" s="21">
        <v>1.3536239705552739</v>
      </c>
      <c r="T508" s="21">
        <v>6.2280061270347216E-3</v>
      </c>
    </row>
    <row r="509" spans="1:20" x14ac:dyDescent="0.45">
      <c r="A509" s="2" t="s">
        <v>37</v>
      </c>
      <c r="B509" s="2">
        <v>2018</v>
      </c>
      <c r="C509" s="27">
        <v>30988.999209999998</v>
      </c>
      <c r="D509" s="27">
        <v>6131.2809999999999</v>
      </c>
      <c r="E509" s="27">
        <v>6326.7749999999996</v>
      </c>
      <c r="F509" s="28">
        <v>8621.5658779102232</v>
      </c>
      <c r="G509" s="28">
        <v>7861.147612089776</v>
      </c>
      <c r="H509" s="27">
        <v>18530.943209999998</v>
      </c>
      <c r="I509" s="13">
        <v>44.149000000000001</v>
      </c>
      <c r="J509" s="13">
        <v>717.92600000000004</v>
      </c>
      <c r="K509" s="13">
        <v>0</v>
      </c>
      <c r="L509" s="13">
        <v>5206.2079999999996</v>
      </c>
      <c r="M509" s="17">
        <v>115.96764897492535</v>
      </c>
      <c r="N509" s="14">
        <v>24191.592000000001</v>
      </c>
      <c r="O509" s="17">
        <v>6071</v>
      </c>
      <c r="P509" s="17">
        <v>3371647</v>
      </c>
      <c r="Q509" s="21">
        <v>52.870615677702595</v>
      </c>
      <c r="R509" s="21">
        <v>0.26152784818791586</v>
      </c>
      <c r="S509" s="21">
        <v>1.4201228591517416</v>
      </c>
      <c r="T509" s="21">
        <v>2.3315452691488095E-3</v>
      </c>
    </row>
    <row r="510" spans="1:20" x14ac:dyDescent="0.45">
      <c r="A510" s="2" t="s">
        <v>38</v>
      </c>
      <c r="B510" s="2">
        <v>2018</v>
      </c>
      <c r="C510" s="27">
        <v>106767.69571</v>
      </c>
      <c r="D510" s="27">
        <v>8110.3229999999994</v>
      </c>
      <c r="E510" s="27">
        <v>13635.037</v>
      </c>
      <c r="F510" s="28">
        <v>45520.430118015422</v>
      </c>
      <c r="G510" s="28">
        <v>30104.365871984581</v>
      </c>
      <c r="H510" s="27">
        <v>85022.335709999999</v>
      </c>
      <c r="I510" s="13">
        <v>965.28399999999999</v>
      </c>
      <c r="J510" s="13">
        <v>725.5</v>
      </c>
      <c r="K510" s="13">
        <v>769.47199999999998</v>
      </c>
      <c r="L510" s="13">
        <v>17193.269</v>
      </c>
      <c r="M510" s="17">
        <v>194.7624911226294</v>
      </c>
      <c r="N510" s="14">
        <v>50247.099000000002</v>
      </c>
      <c r="O510" s="17">
        <v>11719</v>
      </c>
      <c r="P510" s="17">
        <v>4221249</v>
      </c>
      <c r="Q510" s="21">
        <v>41.642119862255463</v>
      </c>
      <c r="R510" s="21">
        <v>0.27135968585967518</v>
      </c>
      <c r="S510" s="21">
        <v>3.8843271710909995</v>
      </c>
      <c r="T510" s="21">
        <v>7.131625230348786E-3</v>
      </c>
    </row>
    <row r="511" spans="1:20" x14ac:dyDescent="0.45">
      <c r="A511" s="2" t="s">
        <v>39</v>
      </c>
      <c r="B511" s="2">
        <v>2018</v>
      </c>
      <c r="C511" s="27">
        <v>93981.946240000005</v>
      </c>
      <c r="D511" s="27">
        <v>11104.326999999999</v>
      </c>
      <c r="E511" s="27">
        <v>30609.54</v>
      </c>
      <c r="F511" s="28">
        <v>18565.702405700282</v>
      </c>
      <c r="G511" s="28">
        <v>27925.173154299719</v>
      </c>
      <c r="H511" s="27">
        <v>52268.079239999992</v>
      </c>
      <c r="I511" s="13">
        <v>594.21199999999999</v>
      </c>
      <c r="J511" s="13">
        <v>390.541</v>
      </c>
      <c r="K511" s="13">
        <v>3658.6590000000001</v>
      </c>
      <c r="L511" s="13">
        <v>5046.9120000000003</v>
      </c>
      <c r="M511" s="17">
        <v>232.4312744200322</v>
      </c>
      <c r="N511" s="14">
        <v>53942.772000000004</v>
      </c>
      <c r="O511" s="17">
        <v>5960</v>
      </c>
      <c r="P511" s="17">
        <v>17156216</v>
      </c>
      <c r="Q511" s="21">
        <v>47.774668136668652</v>
      </c>
      <c r="R511" s="21">
        <v>0.56744469861504332</v>
      </c>
      <c r="S511" s="21">
        <v>3.1150507392114566</v>
      </c>
      <c r="T511" s="21">
        <v>1.6277000216306276E-3</v>
      </c>
    </row>
    <row r="512" spans="1:20" x14ac:dyDescent="0.45">
      <c r="A512" s="2" t="s">
        <v>40</v>
      </c>
      <c r="B512" s="2">
        <v>2018</v>
      </c>
      <c r="C512" s="27">
        <v>99393.072869999975</v>
      </c>
      <c r="D512" s="27">
        <v>19368.634999999998</v>
      </c>
      <c r="E512" s="27">
        <v>29261.166999999998</v>
      </c>
      <c r="F512" s="28">
        <v>28192.281886047422</v>
      </c>
      <c r="G512" s="28">
        <v>16960.112143952578</v>
      </c>
      <c r="H512" s="27">
        <v>50763.270869999993</v>
      </c>
      <c r="I512" s="13">
        <v>12238.328</v>
      </c>
      <c r="J512" s="13">
        <v>4481.5929999999998</v>
      </c>
      <c r="K512" s="13">
        <v>6511.1009999999997</v>
      </c>
      <c r="L512" s="13">
        <v>473.02199999999999</v>
      </c>
      <c r="M512" s="17">
        <v>343.07294720114726</v>
      </c>
      <c r="N512" s="14">
        <v>92493.06</v>
      </c>
      <c r="O512" s="17">
        <v>23404</v>
      </c>
      <c r="P512" s="17">
        <v>5035346</v>
      </c>
      <c r="Q512" s="21">
        <v>56.456316821285142</v>
      </c>
      <c r="R512" s="21">
        <v>0.31636067614153968</v>
      </c>
      <c r="S512" s="21">
        <v>1.2045924579579312</v>
      </c>
      <c r="T512" s="21">
        <v>3.3682118654711269E-3</v>
      </c>
    </row>
    <row r="513" spans="1:20" x14ac:dyDescent="0.45">
      <c r="A513" s="2" t="s">
        <v>41</v>
      </c>
      <c r="B513" s="2">
        <v>2018</v>
      </c>
      <c r="C513" s="27">
        <v>34983.316549999996</v>
      </c>
      <c r="D513" s="27">
        <v>8704.8389999999999</v>
      </c>
      <c r="E513" s="27">
        <v>7863.9470000000001</v>
      </c>
      <c r="F513" s="28">
        <v>7506.0521779256987</v>
      </c>
      <c r="G513" s="28">
        <v>8873.1157720743013</v>
      </c>
      <c r="H513" s="27">
        <v>18414.530549999999</v>
      </c>
      <c r="I513" s="13">
        <v>935.75699999999995</v>
      </c>
      <c r="J513" s="13">
        <v>502.58800000000002</v>
      </c>
      <c r="K513" s="13">
        <v>57.866999999999997</v>
      </c>
      <c r="L513" s="13">
        <v>1012.51</v>
      </c>
      <c r="M513" s="17">
        <v>193.25911332743499</v>
      </c>
      <c r="N513" s="14">
        <v>22185.948</v>
      </c>
      <c r="O513" s="17">
        <v>6069</v>
      </c>
      <c r="P513" s="17">
        <v>1190723</v>
      </c>
      <c r="Q513" s="21">
        <v>45.042320903395478</v>
      </c>
      <c r="R513" s="21">
        <v>0.35445620804664285</v>
      </c>
      <c r="S513" s="21">
        <v>1.2367856612169548</v>
      </c>
      <c r="T513" s="21">
        <v>7.45187232637171E-3</v>
      </c>
    </row>
    <row r="514" spans="1:20" x14ac:dyDescent="0.45">
      <c r="A514" s="2" t="s">
        <v>42</v>
      </c>
      <c r="B514" s="2">
        <v>2018</v>
      </c>
      <c r="C514" s="27">
        <v>15833.353639999998</v>
      </c>
      <c r="D514" s="27">
        <v>4407.9880000000003</v>
      </c>
      <c r="E514" s="27">
        <v>3717.0639999999999</v>
      </c>
      <c r="F514" s="28">
        <v>4020.8610554347192</v>
      </c>
      <c r="G514" s="28">
        <v>2835.4401045652803</v>
      </c>
      <c r="H514" s="27">
        <v>7708.3016399999988</v>
      </c>
      <c r="I514" s="13">
        <v>939.77800000000002</v>
      </c>
      <c r="J514" s="13">
        <v>644.101</v>
      </c>
      <c r="K514" s="13">
        <v>4.0000000000000001E-3</v>
      </c>
      <c r="L514" s="13">
        <v>930.20600000000002</v>
      </c>
      <c r="M514" s="17">
        <v>93.991489219722624</v>
      </c>
      <c r="N514" s="14">
        <v>11607.486000000001</v>
      </c>
      <c r="O514" s="17">
        <v>4211</v>
      </c>
      <c r="P514" s="17">
        <v>705067</v>
      </c>
      <c r="Q514" s="21">
        <v>46.897735492790275</v>
      </c>
      <c r="R514" s="21">
        <v>0.32022989301903959</v>
      </c>
      <c r="S514" s="21">
        <v>0.95484708036920429</v>
      </c>
      <c r="T514" s="21">
        <v>4.0215186706586466E-3</v>
      </c>
    </row>
    <row r="515" spans="1:20" x14ac:dyDescent="0.45">
      <c r="A515" s="2" t="s">
        <v>43</v>
      </c>
      <c r="B515" s="2">
        <v>2018</v>
      </c>
      <c r="C515" s="27">
        <v>21183.66289</v>
      </c>
      <c r="D515" s="27">
        <v>7088.6660000000002</v>
      </c>
      <c r="E515" s="27">
        <v>4232.5789999999997</v>
      </c>
      <c r="F515" s="28">
        <v>5672.4497640857699</v>
      </c>
      <c r="G515" s="28">
        <v>3099.8726459142304</v>
      </c>
      <c r="H515" s="27">
        <v>9862.4178900000006</v>
      </c>
      <c r="I515" s="13">
        <v>172.06</v>
      </c>
      <c r="J515" s="13">
        <v>614.51700000000005</v>
      </c>
      <c r="K515" s="13">
        <v>76.233999999999995</v>
      </c>
      <c r="L515" s="13">
        <v>5.2510000000000003</v>
      </c>
      <c r="M515" s="17">
        <v>98.810945665499645</v>
      </c>
      <c r="N515" s="14">
        <v>11622.969000000001</v>
      </c>
      <c r="O515" s="17">
        <v>2004</v>
      </c>
      <c r="P515" s="17">
        <v>274646</v>
      </c>
      <c r="Q515" s="21">
        <v>71.739683820018783</v>
      </c>
      <c r="R515" s="21">
        <v>0.36415643885826415</v>
      </c>
      <c r="S515" s="21">
        <v>2.8305637545338174</v>
      </c>
      <c r="T515" s="21">
        <v>1.128679334821636E-2</v>
      </c>
    </row>
    <row r="516" spans="1:20" x14ac:dyDescent="0.45">
      <c r="A516" s="2" t="s">
        <v>44</v>
      </c>
      <c r="B516" s="2">
        <v>2018</v>
      </c>
      <c r="C516" s="27">
        <v>19440.927609999999</v>
      </c>
      <c r="D516" s="27">
        <v>6803.4589999999998</v>
      </c>
      <c r="E516" s="27">
        <v>6008.0929999999998</v>
      </c>
      <c r="F516" s="28">
        <v>2770.19834598342</v>
      </c>
      <c r="G516" s="28">
        <v>3126.4307440165799</v>
      </c>
      <c r="H516" s="27">
        <v>6629.3756099999991</v>
      </c>
      <c r="I516" s="13">
        <v>9.8000000000000004E-2</v>
      </c>
      <c r="J516" s="13">
        <v>2085.4549999999999</v>
      </c>
      <c r="K516" s="13">
        <v>0</v>
      </c>
      <c r="L516" s="13">
        <v>1003.043</v>
      </c>
      <c r="M516" s="17">
        <v>175.78078770048086</v>
      </c>
      <c r="N516" s="14">
        <v>14582.604000000001</v>
      </c>
      <c r="O516" s="17">
        <v>5133</v>
      </c>
      <c r="P516" s="17">
        <v>646118</v>
      </c>
      <c r="Q516" s="21">
        <v>38.704224102082506</v>
      </c>
      <c r="R516" s="21">
        <v>0.41200412491486427</v>
      </c>
      <c r="S516" s="21">
        <v>0.53968407285864406</v>
      </c>
      <c r="T516" s="21">
        <v>4.8387922082600695E-3</v>
      </c>
    </row>
    <row r="517" spans="1:20" x14ac:dyDescent="0.45">
      <c r="A517" s="2" t="s">
        <v>45</v>
      </c>
      <c r="B517" s="2">
        <v>2018</v>
      </c>
      <c r="C517" s="27">
        <v>91590.626140000008</v>
      </c>
      <c r="D517" s="27">
        <v>12942.773999999999</v>
      </c>
      <c r="E517" s="27">
        <v>18547.828000000001</v>
      </c>
      <c r="F517" s="28">
        <v>26543.228998893304</v>
      </c>
      <c r="G517" s="28">
        <v>26913.924661106706</v>
      </c>
      <c r="H517" s="27">
        <v>60100.024140000001</v>
      </c>
      <c r="I517" s="13">
        <v>446.92599999999999</v>
      </c>
      <c r="J517" s="13">
        <v>4501.835</v>
      </c>
      <c r="K517" s="13">
        <v>205.71</v>
      </c>
      <c r="L517" s="13">
        <v>29.341000000000001</v>
      </c>
      <c r="M517" s="17">
        <v>251.6603947445615</v>
      </c>
      <c r="N517" s="14">
        <v>55400.556000000004</v>
      </c>
      <c r="O517" s="17">
        <v>16212</v>
      </c>
      <c r="P517" s="17">
        <v>2227552</v>
      </c>
      <c r="Q517" s="21">
        <v>51.429522762757642</v>
      </c>
      <c r="R517" s="21">
        <v>0.33479497931392604</v>
      </c>
      <c r="S517" s="21">
        <v>1.6372581420486865</v>
      </c>
      <c r="T517" s="21">
        <v>1.2082287938107261E-2</v>
      </c>
    </row>
    <row r="518" spans="1:20" x14ac:dyDescent="0.45">
      <c r="A518" s="2" t="s">
        <v>46</v>
      </c>
      <c r="B518" s="2">
        <v>2018</v>
      </c>
      <c r="C518" s="27">
        <v>34093.28325</v>
      </c>
      <c r="D518" s="27">
        <v>7886.71</v>
      </c>
      <c r="E518" s="27">
        <v>8771.7890000000007</v>
      </c>
      <c r="F518" s="28">
        <v>9168.3849352421239</v>
      </c>
      <c r="G518" s="28">
        <v>6339.3283147578759</v>
      </c>
      <c r="H518" s="27">
        <v>17434.784250000001</v>
      </c>
      <c r="I518" s="13">
        <v>136.649</v>
      </c>
      <c r="J518" s="13">
        <v>2167.049</v>
      </c>
      <c r="K518" s="13">
        <v>24.911000000000001</v>
      </c>
      <c r="L518" s="13">
        <v>2717.3159999999998</v>
      </c>
      <c r="M518" s="17">
        <v>173.72245922970205</v>
      </c>
      <c r="N518" s="14">
        <v>27216.732</v>
      </c>
      <c r="O518" s="17">
        <v>5920</v>
      </c>
      <c r="P518" s="17">
        <v>1450453</v>
      </c>
      <c r="Q518" s="21">
        <v>45.398332690949935</v>
      </c>
      <c r="R518" s="21">
        <v>0.32229398445044766</v>
      </c>
      <c r="S518" s="21">
        <v>1.5487136714936021</v>
      </c>
      <c r="T518" s="21">
        <v>4.370585130823181E-3</v>
      </c>
    </row>
    <row r="519" spans="1:20" x14ac:dyDescent="0.45">
      <c r="A519" s="2" t="s">
        <v>47</v>
      </c>
      <c r="B519" s="2">
        <v>2018</v>
      </c>
      <c r="C519" s="27">
        <v>50327.024669999999</v>
      </c>
      <c r="D519" s="27">
        <v>6688.3050000000003</v>
      </c>
      <c r="E519" s="27">
        <v>10725.39</v>
      </c>
      <c r="F519" s="28">
        <v>12757.409381754765</v>
      </c>
      <c r="G519" s="28">
        <v>16518.001848245232</v>
      </c>
      <c r="H519" s="27">
        <v>32913.329669999999</v>
      </c>
      <c r="I519" s="13">
        <v>983.12599999999998</v>
      </c>
      <c r="J519" s="13">
        <v>990.10400000000004</v>
      </c>
      <c r="K519" s="13">
        <v>110.69499999999999</v>
      </c>
      <c r="L519" s="13">
        <v>1596.7840000000001</v>
      </c>
      <c r="M519" s="17">
        <v>168.90494790717221</v>
      </c>
      <c r="N519" s="14">
        <v>24030.807000000001</v>
      </c>
      <c r="O519" s="17">
        <v>4529</v>
      </c>
      <c r="P519" s="17">
        <v>8727180</v>
      </c>
      <c r="Q519" s="21">
        <v>39.598040690174443</v>
      </c>
      <c r="R519" s="21">
        <v>0.44631834461489367</v>
      </c>
      <c r="S519" s="21">
        <v>2.8168269776451238</v>
      </c>
      <c r="T519" s="21">
        <v>1.8927078217987061E-3</v>
      </c>
    </row>
    <row r="520" spans="1:20" x14ac:dyDescent="0.45">
      <c r="A520" s="2" t="s">
        <v>48</v>
      </c>
      <c r="B520" s="2">
        <v>2018</v>
      </c>
      <c r="C520" s="27">
        <v>62285.258750000001</v>
      </c>
      <c r="D520" s="27">
        <v>13569.425999999999</v>
      </c>
      <c r="E520" s="27">
        <v>24839.789000000001</v>
      </c>
      <c r="F520" s="28">
        <v>11345.622422962499</v>
      </c>
      <c r="G520" s="28">
        <v>9891.3963270375025</v>
      </c>
      <c r="H520" s="27">
        <v>23876.043750000001</v>
      </c>
      <c r="I520" s="13">
        <v>556.21699999999998</v>
      </c>
      <c r="J520" s="13">
        <v>1612.1569999999999</v>
      </c>
      <c r="K520" s="13">
        <v>2705.2649999999999</v>
      </c>
      <c r="L520" s="13">
        <v>5234.7060000000001</v>
      </c>
      <c r="M520" s="17">
        <v>291.61095914321629</v>
      </c>
      <c r="N520" s="14">
        <v>68149.02</v>
      </c>
      <c r="O520" s="17">
        <v>10587</v>
      </c>
      <c r="P520" s="17">
        <v>3981085</v>
      </c>
      <c r="Q520" s="21">
        <v>46.532633889578094</v>
      </c>
      <c r="R520" s="21">
        <v>0.36449224068079039</v>
      </c>
      <c r="S520" s="21">
        <v>1.0716560331503258</v>
      </c>
      <c r="T520" s="21">
        <v>2.4845981251436487E-3</v>
      </c>
    </row>
    <row r="521" spans="1:20" x14ac:dyDescent="0.45">
      <c r="A521" s="2" t="s">
        <v>49</v>
      </c>
      <c r="B521" s="2">
        <v>2018</v>
      </c>
      <c r="C521" s="27">
        <v>193993.54337999996</v>
      </c>
      <c r="D521" s="27">
        <v>28457.767</v>
      </c>
      <c r="E521" s="27">
        <v>53239.978999999999</v>
      </c>
      <c r="F521" s="28">
        <v>59911.580842368428</v>
      </c>
      <c r="G521" s="28">
        <v>39972.134377631577</v>
      </c>
      <c r="H521" s="27">
        <v>112295.79737999999</v>
      </c>
      <c r="I521" s="13">
        <v>57885.807999999997</v>
      </c>
      <c r="J521" s="13">
        <v>14085.934999999999</v>
      </c>
      <c r="K521" s="13">
        <v>888.70899999999995</v>
      </c>
      <c r="L521" s="13">
        <v>2544.0749999999998</v>
      </c>
      <c r="M521" s="17">
        <v>431.58421859689491</v>
      </c>
      <c r="N521" s="14">
        <v>164415.16800000001</v>
      </c>
      <c r="O521" s="17">
        <v>26432</v>
      </c>
      <c r="P521" s="17">
        <v>7642298</v>
      </c>
      <c r="Q521" s="21">
        <v>65.937923060573979</v>
      </c>
      <c r="R521" s="21">
        <v>0.32381427849771133</v>
      </c>
      <c r="S521" s="21">
        <v>2.2666306311428732</v>
      </c>
      <c r="T521" s="21">
        <v>5.2303815393788065E-3</v>
      </c>
    </row>
    <row r="522" spans="1:20" x14ac:dyDescent="0.45">
      <c r="A522" s="2" t="s">
        <v>50</v>
      </c>
      <c r="B522" s="2">
        <v>2018</v>
      </c>
      <c r="C522" s="27">
        <v>44148.717990000005</v>
      </c>
      <c r="D522" s="27">
        <v>12429.937</v>
      </c>
      <c r="E522" s="27">
        <v>11286.431</v>
      </c>
      <c r="F522" s="28">
        <v>9550.8951666094217</v>
      </c>
      <c r="G522" s="28">
        <v>8623.0621433905799</v>
      </c>
      <c r="H522" s="27">
        <v>20432.349989999999</v>
      </c>
      <c r="I522" s="13">
        <v>2667.88</v>
      </c>
      <c r="J522" s="13">
        <v>1102.2370000000001</v>
      </c>
      <c r="K522" s="13">
        <v>93.912000000000006</v>
      </c>
      <c r="L522" s="13">
        <v>271.82</v>
      </c>
      <c r="M522" s="17">
        <v>259.8411830061645</v>
      </c>
      <c r="N522" s="14">
        <v>37208.031000000003</v>
      </c>
      <c r="O522" s="17">
        <v>9608</v>
      </c>
      <c r="P522" s="17">
        <v>990489</v>
      </c>
      <c r="Q522" s="21">
        <v>47.836670292965493</v>
      </c>
      <c r="R522" s="21">
        <v>0.30333319707242773</v>
      </c>
      <c r="S522" s="21">
        <v>0.99405653274452765</v>
      </c>
      <c r="T522" s="21">
        <v>8.705863612206273E-3</v>
      </c>
    </row>
    <row r="523" spans="1:20" x14ac:dyDescent="0.45">
      <c r="A523" s="2" t="s">
        <v>51</v>
      </c>
      <c r="B523" s="2">
        <v>2018</v>
      </c>
      <c r="C523" s="27">
        <v>12219.459589999999</v>
      </c>
      <c r="D523" s="27">
        <v>3721.0810000000001</v>
      </c>
      <c r="E523" s="27">
        <v>2062.06</v>
      </c>
      <c r="F523" s="28">
        <v>2949.3556829706599</v>
      </c>
      <c r="G523" s="28">
        <v>2775.5550270293397</v>
      </c>
      <c r="H523" s="27">
        <v>6436.3185899999989</v>
      </c>
      <c r="I523" s="13">
        <v>304.28199999999998</v>
      </c>
      <c r="J523" s="13">
        <v>287.27</v>
      </c>
      <c r="K523" s="13">
        <v>167.809</v>
      </c>
      <c r="L523" s="13">
        <v>448.21600000000001</v>
      </c>
      <c r="M523" s="17">
        <v>78.718018357392708</v>
      </c>
      <c r="N523" s="14">
        <v>6022.8870000000006</v>
      </c>
      <c r="O523" s="17">
        <v>2665</v>
      </c>
      <c r="P523" s="17">
        <v>573418</v>
      </c>
      <c r="Q523" s="21">
        <v>47.271019744243084</v>
      </c>
      <c r="R523" s="21">
        <v>0.34237069365571687</v>
      </c>
      <c r="S523" s="21">
        <v>1.106700068656908</v>
      </c>
      <c r="T523" s="21">
        <v>4.8403695507105455E-3</v>
      </c>
    </row>
    <row r="524" spans="1:20" x14ac:dyDescent="0.45">
      <c r="A524" s="2" t="s">
        <v>26</v>
      </c>
      <c r="B524" s="2">
        <v>2019</v>
      </c>
      <c r="C524" s="27">
        <v>96368.794079999992</v>
      </c>
      <c r="D524" s="27">
        <v>10031.788</v>
      </c>
      <c r="E524" s="27">
        <v>9703.7330000000002</v>
      </c>
      <c r="F524" s="28">
        <v>34314.645564107996</v>
      </c>
      <c r="G524" s="28">
        <v>33161.552315891997</v>
      </c>
      <c r="H524" s="27">
        <v>76633.273079999984</v>
      </c>
      <c r="I524" s="13">
        <v>3.5000000000000003E-2</v>
      </c>
      <c r="J524" s="13">
        <v>1006.122</v>
      </c>
      <c r="K524" s="13">
        <v>8970.33</v>
      </c>
      <c r="L524" s="13">
        <v>3474.5680000000002</v>
      </c>
      <c r="M524" s="17">
        <v>194.48891298158975</v>
      </c>
      <c r="N524" s="14">
        <v>34037.730000000003</v>
      </c>
      <c r="O524" s="17">
        <v>9078</v>
      </c>
      <c r="P524" s="17">
        <v>3051768</v>
      </c>
      <c r="Q524" s="21">
        <v>51.580256407467331</v>
      </c>
      <c r="R524" s="21">
        <v>0.28508754843522172</v>
      </c>
      <c r="S524" s="21">
        <v>3.7799785816378053</v>
      </c>
      <c r="T524" s="21">
        <v>1.0866341188416681E-2</v>
      </c>
    </row>
    <row r="525" spans="1:20" x14ac:dyDescent="0.45">
      <c r="A525" s="2" t="s">
        <v>27</v>
      </c>
      <c r="B525" s="2">
        <v>2019</v>
      </c>
      <c r="C525" s="27">
        <v>25435.751119999997</v>
      </c>
      <c r="D525" s="27">
        <v>6036.2119999999995</v>
      </c>
      <c r="E525" s="27">
        <v>4093.3229999999999</v>
      </c>
      <c r="F525" s="28">
        <v>6986.192629902479</v>
      </c>
      <c r="G525" s="28">
        <v>6491.0506900975197</v>
      </c>
      <c r="H525" s="27">
        <v>15306.216119999997</v>
      </c>
      <c r="I525" s="13">
        <v>1237.828</v>
      </c>
      <c r="J525" s="13">
        <v>185.68</v>
      </c>
      <c r="K525" s="13">
        <v>31.579000000000001</v>
      </c>
      <c r="L525" s="13">
        <v>1258.2049999999999</v>
      </c>
      <c r="M525" s="17">
        <v>148.5558944172144</v>
      </c>
      <c r="N525" s="14">
        <v>14350.788</v>
      </c>
      <c r="O525" s="17">
        <v>6018</v>
      </c>
      <c r="P525" s="17">
        <v>1624754</v>
      </c>
      <c r="Q525" s="21">
        <v>40.632598414758924</v>
      </c>
      <c r="R525" s="21">
        <v>0.28523332656018607</v>
      </c>
      <c r="S525" s="21">
        <v>1.160882789947238</v>
      </c>
      <c r="T525" s="21">
        <v>3.9950975286705062E-3</v>
      </c>
    </row>
    <row r="526" spans="1:20" x14ac:dyDescent="0.45">
      <c r="A526" s="3" t="s">
        <v>28</v>
      </c>
      <c r="B526" s="2">
        <v>2019</v>
      </c>
      <c r="C526" s="27">
        <v>24391.478410000003</v>
      </c>
      <c r="D526" s="27">
        <v>5297.0839999999998</v>
      </c>
      <c r="E526" s="27">
        <v>7068.5810000000001</v>
      </c>
      <c r="F526" s="28">
        <v>6433.2335370460496</v>
      </c>
      <c r="G526" s="28">
        <v>4155.5894729539514</v>
      </c>
      <c r="H526" s="27">
        <v>12025.813410000001</v>
      </c>
      <c r="I526" s="13">
        <v>2E-3</v>
      </c>
      <c r="J526" s="13">
        <v>1572.434</v>
      </c>
      <c r="K526" s="13">
        <v>568.55200000000002</v>
      </c>
      <c r="L526" s="13">
        <v>2788.8130000000001</v>
      </c>
      <c r="M526" s="17">
        <v>101.25880390290557</v>
      </c>
      <c r="N526" s="14">
        <v>19263.681</v>
      </c>
      <c r="O526" s="17">
        <v>3969</v>
      </c>
      <c r="P526" s="17">
        <v>608417</v>
      </c>
      <c r="Q526" s="21">
        <v>52.312330343929759</v>
      </c>
      <c r="R526" s="21">
        <v>0.36693822951075655</v>
      </c>
      <c r="S526" s="21">
        <v>1.6208701277515871</v>
      </c>
      <c r="T526" s="21">
        <v>6.8301666011205331E-3</v>
      </c>
    </row>
    <row r="527" spans="1:20" x14ac:dyDescent="0.45">
      <c r="A527" s="2" t="s">
        <v>29</v>
      </c>
      <c r="B527" s="2">
        <v>2019</v>
      </c>
      <c r="C527" s="27">
        <v>133083.86610999997</v>
      </c>
      <c r="D527" s="27">
        <v>23496.772000000001</v>
      </c>
      <c r="E527" s="27">
        <v>43010.019</v>
      </c>
      <c r="F527" s="28">
        <v>33305.225031752314</v>
      </c>
      <c r="G527" s="28">
        <v>25316.411678247681</v>
      </c>
      <c r="H527" s="27">
        <v>66577.075109999991</v>
      </c>
      <c r="I527" s="13">
        <v>64283.309000000001</v>
      </c>
      <c r="J527" s="13">
        <v>9047.8379999999997</v>
      </c>
      <c r="K527" s="13">
        <v>391.233</v>
      </c>
      <c r="L527" s="13">
        <v>10.374000000000001</v>
      </c>
      <c r="M527" s="17">
        <v>428.3569426228442</v>
      </c>
      <c r="N527" s="14">
        <v>97754.427000000011</v>
      </c>
      <c r="O527" s="17">
        <v>17755</v>
      </c>
      <c r="P527" s="17">
        <v>4665793</v>
      </c>
      <c r="Q527" s="21">
        <v>54.853253588300596</v>
      </c>
      <c r="R527" s="21">
        <v>0.43998026810591395</v>
      </c>
      <c r="S527" s="21">
        <v>1.8758223053648164</v>
      </c>
      <c r="T527" s="21">
        <v>5.4259611770705821E-3</v>
      </c>
    </row>
    <row r="528" spans="1:20" x14ac:dyDescent="0.45">
      <c r="A528" s="2" t="s">
        <v>30</v>
      </c>
      <c r="B528" s="2">
        <v>2019</v>
      </c>
      <c r="C528" s="27">
        <v>45272.661200000002</v>
      </c>
      <c r="D528" s="27">
        <v>9441.2890000000007</v>
      </c>
      <c r="E528" s="27">
        <v>8461.1409999999996</v>
      </c>
      <c r="F528" s="28">
        <v>10104.03540481896</v>
      </c>
      <c r="G528" s="28">
        <v>13995.66779518104</v>
      </c>
      <c r="H528" s="27">
        <v>27370.231199999998</v>
      </c>
      <c r="I528" s="13">
        <v>367.85</v>
      </c>
      <c r="J528" s="13">
        <v>783.49599999999998</v>
      </c>
      <c r="K528" s="13">
        <v>1331.8779999999999</v>
      </c>
      <c r="L528" s="13">
        <v>1728.723</v>
      </c>
      <c r="M528" s="17">
        <v>224.50404538784829</v>
      </c>
      <c r="N528" s="14">
        <v>24255.567000000003</v>
      </c>
      <c r="O528" s="17">
        <v>1590</v>
      </c>
      <c r="P528" s="17">
        <v>4365083</v>
      </c>
      <c r="Q528" s="21">
        <v>42.053981627321839</v>
      </c>
      <c r="R528" s="21">
        <v>0.34883295039031653</v>
      </c>
      <c r="S528" s="21">
        <v>6.3547392483138117</v>
      </c>
      <c r="T528" s="21">
        <v>3.2062775885775916E-3</v>
      </c>
    </row>
    <row r="529" spans="1:20" x14ac:dyDescent="0.45">
      <c r="A529" s="2" t="s">
        <v>31</v>
      </c>
      <c r="B529" s="2">
        <v>2019</v>
      </c>
      <c r="C529" s="27">
        <v>104616.24407</v>
      </c>
      <c r="D529" s="27">
        <v>20288.527999999998</v>
      </c>
      <c r="E529" s="27">
        <v>38406.536999999997</v>
      </c>
      <c r="F529" s="28">
        <v>22435.129927416827</v>
      </c>
      <c r="G529" s="28">
        <v>17998.828342583176</v>
      </c>
      <c r="H529" s="27">
        <v>45921.179069999998</v>
      </c>
      <c r="I529" s="13">
        <v>459.00200000000001</v>
      </c>
      <c r="J529" s="13">
        <v>13297.578</v>
      </c>
      <c r="K529" s="13">
        <v>477.80700000000002</v>
      </c>
      <c r="L529" s="13">
        <v>1209.2660000000001</v>
      </c>
      <c r="M529" s="17">
        <v>421.03427823628078</v>
      </c>
      <c r="N529" s="14">
        <v>99908.46</v>
      </c>
      <c r="O529" s="17">
        <v>12705</v>
      </c>
      <c r="P529" s="17">
        <v>1993774</v>
      </c>
      <c r="Q529" s="21">
        <v>48.187354447692385</v>
      </c>
      <c r="R529" s="21">
        <v>0.38441726556489803</v>
      </c>
      <c r="S529" s="21">
        <v>1.765850446864764</v>
      </c>
      <c r="T529" s="21">
        <v>9.0275168311870733E-3</v>
      </c>
    </row>
    <row r="530" spans="1:20" x14ac:dyDescent="0.45">
      <c r="A530" s="2" t="s">
        <v>32</v>
      </c>
      <c r="B530" s="2">
        <v>2019</v>
      </c>
      <c r="C530" s="27">
        <v>291246.23814000003</v>
      </c>
      <c r="D530" s="27">
        <v>44750.718999999997</v>
      </c>
      <c r="E530" s="27">
        <v>73995.817999999999</v>
      </c>
      <c r="F530" s="28">
        <v>79082.489147078333</v>
      </c>
      <c r="G530" s="28">
        <v>72804.850392921668</v>
      </c>
      <c r="H530" s="27">
        <v>172499.70113999999</v>
      </c>
      <c r="I530" s="13">
        <v>34182.74</v>
      </c>
      <c r="J530" s="13">
        <v>11571.741</v>
      </c>
      <c r="K530" s="13">
        <v>12020.656999999999</v>
      </c>
      <c r="L530" s="13">
        <v>4071.384</v>
      </c>
      <c r="M530" s="17">
        <v>649.8095187202008</v>
      </c>
      <c r="N530" s="14">
        <v>203298.50700000001</v>
      </c>
      <c r="O530" s="17">
        <v>19115</v>
      </c>
      <c r="P530" s="17">
        <v>11141354</v>
      </c>
      <c r="Q530" s="21">
        <v>68.867441474443922</v>
      </c>
      <c r="R530" s="21">
        <v>0.3639761997858646</v>
      </c>
      <c r="S530" s="21">
        <v>4.1371953516650972</v>
      </c>
      <c r="T530" s="21">
        <v>6.5346501325531589E-3</v>
      </c>
    </row>
    <row r="531" spans="1:20" x14ac:dyDescent="0.45">
      <c r="A531" s="2" t="s">
        <v>33</v>
      </c>
      <c r="B531" s="2">
        <v>2019</v>
      </c>
      <c r="C531" s="27">
        <v>105663.51614000001</v>
      </c>
      <c r="D531" s="27">
        <v>20374.223999999998</v>
      </c>
      <c r="E531" s="27">
        <v>27900.742999999999</v>
      </c>
      <c r="F531" s="28">
        <v>23336.580448698751</v>
      </c>
      <c r="G531" s="28">
        <v>27194.487091301249</v>
      </c>
      <c r="H531" s="27">
        <v>57388.549140000003</v>
      </c>
      <c r="I531" s="13">
        <v>6717.5680000000002</v>
      </c>
      <c r="J531" s="13">
        <v>3226.0230000000001</v>
      </c>
      <c r="K531" s="13">
        <v>2850.73</v>
      </c>
      <c r="L531" s="13">
        <v>4294.9740000000002</v>
      </c>
      <c r="M531" s="17">
        <v>334.9940041448574</v>
      </c>
      <c r="N531" s="14">
        <v>81677.582999999999</v>
      </c>
      <c r="O531" s="17">
        <v>1015</v>
      </c>
      <c r="P531" s="17">
        <v>4028435</v>
      </c>
      <c r="Q531" s="21">
        <v>60.819667659454048</v>
      </c>
      <c r="R531" s="21">
        <v>0.3415960900801876</v>
      </c>
      <c r="S531" s="21">
        <v>22.991704875565272</v>
      </c>
      <c r="T531" s="21">
        <v>6.7506332090008277E-3</v>
      </c>
    </row>
    <row r="532" spans="1:20" x14ac:dyDescent="0.45">
      <c r="A532" s="2" t="s">
        <v>34</v>
      </c>
      <c r="B532" s="2">
        <v>2019</v>
      </c>
      <c r="C532" s="27">
        <v>54794.544609999997</v>
      </c>
      <c r="D532" s="27">
        <v>10516.505999999999</v>
      </c>
      <c r="E532" s="27">
        <v>13835.886999999999</v>
      </c>
      <c r="F532" s="28">
        <v>14210.281247242388</v>
      </c>
      <c r="G532" s="28">
        <v>12594.27196275761</v>
      </c>
      <c r="H532" s="27">
        <v>30442.151609999997</v>
      </c>
      <c r="I532" s="13">
        <v>889.18700000000001</v>
      </c>
      <c r="J532" s="13">
        <v>366.30099999999999</v>
      </c>
      <c r="K532" s="13">
        <v>25875.308000000001</v>
      </c>
      <c r="L532" s="13">
        <v>6835.5990000000002</v>
      </c>
      <c r="M532" s="17">
        <v>194.24941375998978</v>
      </c>
      <c r="N532" s="14">
        <v>53905.059000000001</v>
      </c>
      <c r="O532" s="17">
        <v>10563</v>
      </c>
      <c r="P532" s="17">
        <v>2406441</v>
      </c>
      <c r="Q532" s="21">
        <v>54.139190417294948</v>
      </c>
      <c r="R532" s="21">
        <v>0.25667140073068095</v>
      </c>
      <c r="S532" s="21">
        <v>1.3452883884542637</v>
      </c>
      <c r="T532" s="21">
        <v>5.233567730419158E-3</v>
      </c>
    </row>
    <row r="533" spans="1:20" x14ac:dyDescent="0.45">
      <c r="A533" s="2" t="s">
        <v>35</v>
      </c>
      <c r="B533" s="2">
        <v>2019</v>
      </c>
      <c r="C533" s="27">
        <v>36703.007640000003</v>
      </c>
      <c r="D533" s="27">
        <v>7568.0280000000002</v>
      </c>
      <c r="E533" s="27">
        <v>8025.9659999999994</v>
      </c>
      <c r="F533" s="28">
        <v>11251.11115459069</v>
      </c>
      <c r="G533" s="28">
        <v>7335.5408854093093</v>
      </c>
      <c r="H533" s="27">
        <v>21109.013640000001</v>
      </c>
      <c r="I533" s="13">
        <v>2763.0360000000001</v>
      </c>
      <c r="J533" s="13">
        <v>234.845</v>
      </c>
      <c r="K533" s="13">
        <v>416.85399999999998</v>
      </c>
      <c r="L533" s="13">
        <v>2447.3110000000001</v>
      </c>
      <c r="M533" s="17">
        <v>122.46275495704383</v>
      </c>
      <c r="N533" s="14">
        <v>36631.53</v>
      </c>
      <c r="O533" s="17">
        <v>7601</v>
      </c>
      <c r="P533" s="17">
        <v>2727456</v>
      </c>
      <c r="Q533" s="21">
        <v>61.79860972958376</v>
      </c>
      <c r="R533" s="21">
        <v>0.21909993931457408</v>
      </c>
      <c r="S533" s="21">
        <v>1.4802145973675425</v>
      </c>
      <c r="T533" s="21">
        <v>2.6895175890680949E-3</v>
      </c>
    </row>
    <row r="534" spans="1:20" x14ac:dyDescent="0.45">
      <c r="A534" s="2" t="s">
        <v>36</v>
      </c>
      <c r="B534" s="2">
        <v>2019</v>
      </c>
      <c r="C534" s="27">
        <v>29516.715149999996</v>
      </c>
      <c r="D534" s="27">
        <v>10201.841</v>
      </c>
      <c r="E534" s="27">
        <v>9027.5380000000005</v>
      </c>
      <c r="F534" s="28">
        <v>4617.7196861218499</v>
      </c>
      <c r="G534" s="28">
        <v>4440.3604638781499</v>
      </c>
      <c r="H534" s="27">
        <v>10287.336149999999</v>
      </c>
      <c r="I534" s="13">
        <v>114.973</v>
      </c>
      <c r="J534" s="13">
        <v>717.52800000000002</v>
      </c>
      <c r="K534" s="13">
        <v>872.26099999999997</v>
      </c>
      <c r="L534" s="13">
        <v>24.625</v>
      </c>
      <c r="M534" s="17">
        <v>165.1495896414956</v>
      </c>
      <c r="N534" s="14">
        <v>18900.548999999999</v>
      </c>
      <c r="O534" s="17">
        <v>3453</v>
      </c>
      <c r="P534" s="17">
        <v>721666</v>
      </c>
      <c r="Q534" s="21">
        <v>61.77333544785678</v>
      </c>
      <c r="R534" s="21">
        <v>0.47763363910752016</v>
      </c>
      <c r="S534" s="21">
        <v>1.3373065989347959</v>
      </c>
      <c r="T534" s="21">
        <v>6.1529301143162483E-3</v>
      </c>
    </row>
    <row r="535" spans="1:20" x14ac:dyDescent="0.45">
      <c r="A535" s="2" t="s">
        <v>37</v>
      </c>
      <c r="B535" s="2">
        <v>2019</v>
      </c>
      <c r="C535" s="27">
        <v>32195.813129999999</v>
      </c>
      <c r="D535" s="27">
        <v>6419.1660000000002</v>
      </c>
      <c r="E535" s="27">
        <v>6740.5259999999998</v>
      </c>
      <c r="F535" s="28">
        <v>8767.3658439022111</v>
      </c>
      <c r="G535" s="28">
        <v>7994.0880860977877</v>
      </c>
      <c r="H535" s="27">
        <v>19036.121129999996</v>
      </c>
      <c r="I535" s="13">
        <v>95.405000000000001</v>
      </c>
      <c r="J535" s="13">
        <v>667.23299999999995</v>
      </c>
      <c r="K535" s="13">
        <v>0</v>
      </c>
      <c r="L535" s="13">
        <v>2868.1689999999999</v>
      </c>
      <c r="M535" s="17">
        <v>117.12732546467461</v>
      </c>
      <c r="N535" s="14">
        <v>20665.512000000002</v>
      </c>
      <c r="O535" s="17">
        <v>6071</v>
      </c>
      <c r="P535" s="17">
        <v>3425626</v>
      </c>
      <c r="Q535" s="21">
        <v>54.805024997655302</v>
      </c>
      <c r="R535" s="21">
        <v>0.32617270745578425</v>
      </c>
      <c r="S535" s="21">
        <v>1.4441386664309357</v>
      </c>
      <c r="T535" s="21">
        <v>2.3336137938285697E-3</v>
      </c>
    </row>
    <row r="536" spans="1:20" x14ac:dyDescent="0.45">
      <c r="A536" s="2" t="s">
        <v>38</v>
      </c>
      <c r="B536" s="2">
        <v>2019</v>
      </c>
      <c r="C536" s="27">
        <v>102465.58243999998</v>
      </c>
      <c r="D536" s="27">
        <v>8250.9179999999997</v>
      </c>
      <c r="E536" s="27">
        <v>11141.819</v>
      </c>
      <c r="F536" s="28">
        <v>44028.55733369472</v>
      </c>
      <c r="G536" s="28">
        <v>29117.734506305282</v>
      </c>
      <c r="H536" s="27">
        <v>83072.84543999999</v>
      </c>
      <c r="I536" s="13">
        <v>1003.424</v>
      </c>
      <c r="J536" s="13">
        <v>883.73099999999999</v>
      </c>
      <c r="K536" s="13">
        <v>894.74099999999999</v>
      </c>
      <c r="L536" s="13">
        <v>14589.032999999999</v>
      </c>
      <c r="M536" s="17">
        <v>196.71011603385568</v>
      </c>
      <c r="N536" s="14">
        <v>45122.688000000002</v>
      </c>
      <c r="O536" s="17">
        <v>11719</v>
      </c>
      <c r="P536" s="17">
        <v>4092636</v>
      </c>
      <c r="Q536" s="21">
        <v>41.944553571306614</v>
      </c>
      <c r="R536" s="21">
        <v>0.24692276754434486</v>
      </c>
      <c r="S536" s="21">
        <v>3.7570234093092174</v>
      </c>
      <c r="T536" s="21">
        <v>7.1146650975814317E-3</v>
      </c>
    </row>
    <row r="537" spans="1:20" x14ac:dyDescent="0.45">
      <c r="A537" s="2" t="s">
        <v>39</v>
      </c>
      <c r="B537" s="2">
        <v>2019</v>
      </c>
      <c r="C537" s="27">
        <v>89153.967499999999</v>
      </c>
      <c r="D537" s="27">
        <v>11860.861999999999</v>
      </c>
      <c r="E537" s="27">
        <v>24166.272000000001</v>
      </c>
      <c r="F537" s="28">
        <v>18680.5999116405</v>
      </c>
      <c r="G537" s="28">
        <v>28097.993588359499</v>
      </c>
      <c r="H537" s="27">
        <v>53126.833500000001</v>
      </c>
      <c r="I537" s="13">
        <v>589.779</v>
      </c>
      <c r="J537" s="13">
        <v>555.58000000000004</v>
      </c>
      <c r="K537" s="13">
        <v>4347.5889999999999</v>
      </c>
      <c r="L537" s="13">
        <v>4292.54</v>
      </c>
      <c r="M537" s="17">
        <v>234.75558716423251</v>
      </c>
      <c r="N537" s="14">
        <v>53208.270000000004</v>
      </c>
      <c r="O537" s="17">
        <v>575</v>
      </c>
      <c r="P537" s="17">
        <v>17156216</v>
      </c>
      <c r="Q537" s="21">
        <v>50.524301224414593</v>
      </c>
      <c r="R537" s="21">
        <v>0.45418262988065577</v>
      </c>
      <c r="S537" s="21">
        <v>32.487999846331306</v>
      </c>
      <c r="T537" s="21">
        <v>1.6377733637976753E-3</v>
      </c>
    </row>
    <row r="538" spans="1:20" x14ac:dyDescent="0.45">
      <c r="A538" s="2" t="s">
        <v>40</v>
      </c>
      <c r="B538" s="2">
        <v>2019</v>
      </c>
      <c r="C538" s="27">
        <v>100664.01149999999</v>
      </c>
      <c r="D538" s="27">
        <v>19770.334999999999</v>
      </c>
      <c r="E538" s="27">
        <v>31285.735000000001</v>
      </c>
      <c r="F538" s="28">
        <v>27273.060845091004</v>
      </c>
      <c r="G538" s="28">
        <v>16407.120654909002</v>
      </c>
      <c r="H538" s="27">
        <v>49607.941500000001</v>
      </c>
      <c r="I538" s="13">
        <v>10984.192999999999</v>
      </c>
      <c r="J538" s="13">
        <v>4661.6099999999997</v>
      </c>
      <c r="K538" s="13">
        <v>7522.6210000000001</v>
      </c>
      <c r="L538" s="13">
        <v>452.10199999999998</v>
      </c>
      <c r="M538" s="17">
        <v>346.50367667315874</v>
      </c>
      <c r="N538" s="14">
        <v>95490.747000000003</v>
      </c>
      <c r="O538" s="17">
        <v>23404</v>
      </c>
      <c r="P538" s="17">
        <v>5035346</v>
      </c>
      <c r="Q538" s="21">
        <v>57.056638445566804</v>
      </c>
      <c r="R538" s="21">
        <v>0.32763106356262978</v>
      </c>
      <c r="S538" s="21">
        <v>1.1653162213763033</v>
      </c>
      <c r="T538" s="21">
        <v>3.2583899209526024E-3</v>
      </c>
    </row>
    <row r="539" spans="1:20" x14ac:dyDescent="0.45">
      <c r="A539" s="2" t="s">
        <v>41</v>
      </c>
      <c r="B539" s="2">
        <v>2019</v>
      </c>
      <c r="C539" s="27">
        <v>34382.654540000003</v>
      </c>
      <c r="D539" s="27">
        <v>8818.6540000000005</v>
      </c>
      <c r="E539" s="27">
        <v>8143.7979999999998</v>
      </c>
      <c r="F539" s="28">
        <v>7029.2043825872397</v>
      </c>
      <c r="G539" s="28">
        <v>8309.4205574127609</v>
      </c>
      <c r="H539" s="27">
        <v>17420.202540000002</v>
      </c>
      <c r="I539" s="13">
        <v>1431.971</v>
      </c>
      <c r="J539" s="13">
        <v>505.85199999999998</v>
      </c>
      <c r="K539" s="13">
        <v>80</v>
      </c>
      <c r="L539" s="13">
        <v>1266.4469999999999</v>
      </c>
      <c r="M539" s="17">
        <v>195.19170446070933</v>
      </c>
      <c r="N539" s="14">
        <v>23015.259000000002</v>
      </c>
      <c r="O539" s="17">
        <v>6069</v>
      </c>
      <c r="P539" s="17">
        <v>1190723</v>
      </c>
      <c r="Q539" s="21">
        <v>45.179450757729981</v>
      </c>
      <c r="R539" s="21">
        <v>0.3538434218793714</v>
      </c>
      <c r="S539" s="21">
        <v>1.1582145959115571</v>
      </c>
      <c r="T539" s="21">
        <v>6.9784664925534833E-3</v>
      </c>
    </row>
    <row r="540" spans="1:20" x14ac:dyDescent="0.45">
      <c r="A540" s="2" t="s">
        <v>42</v>
      </c>
      <c r="B540" s="2">
        <v>2019</v>
      </c>
      <c r="C540" s="27">
        <v>15751.83532</v>
      </c>
      <c r="D540" s="27">
        <v>4741.3989999999994</v>
      </c>
      <c r="E540" s="27">
        <v>3631.3679999999999</v>
      </c>
      <c r="F540" s="28">
        <v>3810.3418417478397</v>
      </c>
      <c r="G540" s="28">
        <v>2686.9856782521606</v>
      </c>
      <c r="H540" s="27">
        <v>7379.0683200000003</v>
      </c>
      <c r="I540" s="13">
        <v>873.91099999999994</v>
      </c>
      <c r="J540" s="13">
        <v>676.06399999999996</v>
      </c>
      <c r="K540" s="13">
        <v>7.0000000000000001E-3</v>
      </c>
      <c r="L540" s="13">
        <v>888.50400000000002</v>
      </c>
      <c r="M540" s="17">
        <v>94.931404111919846</v>
      </c>
      <c r="N540" s="14">
        <v>11293.641</v>
      </c>
      <c r="O540" s="17">
        <v>4211</v>
      </c>
      <c r="P540" s="17">
        <v>705067</v>
      </c>
      <c r="Q540" s="21">
        <v>49.945526923947142</v>
      </c>
      <c r="R540" s="21">
        <v>0.32154094503269581</v>
      </c>
      <c r="S540" s="21">
        <v>0.90485439129609113</v>
      </c>
      <c r="T540" s="21">
        <v>3.8109650263764444E-3</v>
      </c>
    </row>
    <row r="541" spans="1:20" x14ac:dyDescent="0.45">
      <c r="A541" s="2" t="s">
        <v>43</v>
      </c>
      <c r="B541" s="2">
        <v>2019</v>
      </c>
      <c r="C541" s="27">
        <v>20974.52448</v>
      </c>
      <c r="D541" s="27">
        <v>7412.7039999999997</v>
      </c>
      <c r="E541" s="27">
        <v>4288.817</v>
      </c>
      <c r="F541" s="28">
        <v>5279.7058144671591</v>
      </c>
      <c r="G541" s="28">
        <v>2885.2464655328404</v>
      </c>
      <c r="H541" s="27">
        <v>9273.0034799999994</v>
      </c>
      <c r="I541" s="13">
        <v>138.351</v>
      </c>
      <c r="J541" s="13">
        <v>637.48900000000003</v>
      </c>
      <c r="K541" s="13">
        <v>75.935000000000002</v>
      </c>
      <c r="L541" s="13">
        <v>7.1</v>
      </c>
      <c r="M541" s="17">
        <v>99.799055122154641</v>
      </c>
      <c r="N541" s="14">
        <v>10823.220000000001</v>
      </c>
      <c r="O541" s="17">
        <v>1301</v>
      </c>
      <c r="P541" s="17">
        <v>274646</v>
      </c>
      <c r="Q541" s="21">
        <v>74.276294409068356</v>
      </c>
      <c r="R541" s="21">
        <v>0.3962607246272366</v>
      </c>
      <c r="S541" s="21">
        <v>4.0581904799901301</v>
      </c>
      <c r="T541" s="21">
        <v>1.0505328552146547E-2</v>
      </c>
    </row>
    <row r="542" spans="1:20" x14ac:dyDescent="0.45">
      <c r="A542" s="2" t="s">
        <v>44</v>
      </c>
      <c r="B542" s="2">
        <v>2019</v>
      </c>
      <c r="C542" s="27">
        <v>19079.062859999998</v>
      </c>
      <c r="D542" s="27">
        <v>6749.8989999999994</v>
      </c>
      <c r="E542" s="27">
        <v>5775.107</v>
      </c>
      <c r="F542" s="28">
        <v>2711.1309062734804</v>
      </c>
      <c r="G542" s="28">
        <v>3059.76755372652</v>
      </c>
      <c r="H542" s="27">
        <v>6554.0568599999997</v>
      </c>
      <c r="I542" s="13">
        <v>0</v>
      </c>
      <c r="J542" s="13">
        <v>2166.6019999999999</v>
      </c>
      <c r="K542" s="13">
        <v>0</v>
      </c>
      <c r="L542" s="13">
        <v>1031.3209999999999</v>
      </c>
      <c r="M542" s="17">
        <v>177.53859557748567</v>
      </c>
      <c r="N542" s="14">
        <v>14023.026</v>
      </c>
      <c r="O542" s="17">
        <v>5133</v>
      </c>
      <c r="P542" s="17">
        <v>646118</v>
      </c>
      <c r="Q542" s="21">
        <v>38.019333081037281</v>
      </c>
      <c r="R542" s="21">
        <v>0.4118302996799692</v>
      </c>
      <c r="S542" s="21">
        <v>0.52817668152610175</v>
      </c>
      <c r="T542" s="21">
        <v>4.7356172614391179E-3</v>
      </c>
    </row>
    <row r="543" spans="1:20" x14ac:dyDescent="0.45">
      <c r="A543" s="2" t="s">
        <v>45</v>
      </c>
      <c r="B543" s="2">
        <v>2019</v>
      </c>
      <c r="C543" s="27">
        <v>92646.066109999985</v>
      </c>
      <c r="D543" s="27">
        <v>13790.360999999999</v>
      </c>
      <c r="E543" s="27">
        <v>19533.331999999999</v>
      </c>
      <c r="F543" s="28">
        <v>25935.801111886049</v>
      </c>
      <c r="G543" s="28">
        <v>26298.01359811395</v>
      </c>
      <c r="H543" s="27">
        <v>59322.373109999993</v>
      </c>
      <c r="I543" s="13">
        <v>421.96</v>
      </c>
      <c r="J543" s="13">
        <v>4811.4790000000003</v>
      </c>
      <c r="K543" s="13">
        <v>514.06299999999999</v>
      </c>
      <c r="L543" s="13">
        <v>31.346</v>
      </c>
      <c r="M543" s="17">
        <v>254.17699869200712</v>
      </c>
      <c r="N543" s="14">
        <v>55805.607000000004</v>
      </c>
      <c r="O543" s="17">
        <v>16212</v>
      </c>
      <c r="P543" s="17">
        <v>2227552</v>
      </c>
      <c r="Q543" s="21">
        <v>54.254952536874271</v>
      </c>
      <c r="R543" s="21">
        <v>0.35002454144079104</v>
      </c>
      <c r="S543" s="21">
        <v>1.5997903473899611</v>
      </c>
      <c r="T543" s="21">
        <v>1.1805791109753645E-2</v>
      </c>
    </row>
    <row r="544" spans="1:20" x14ac:dyDescent="0.45">
      <c r="A544" s="2" t="s">
        <v>46</v>
      </c>
      <c r="B544" s="2">
        <v>2019</v>
      </c>
      <c r="C544" s="27">
        <v>36655.459750000002</v>
      </c>
      <c r="D544" s="27">
        <v>8354.0210000000006</v>
      </c>
      <c r="E544" s="27">
        <v>11149.852999999999</v>
      </c>
      <c r="F544" s="28">
        <v>8928.5838999333755</v>
      </c>
      <c r="G544" s="28">
        <v>6173.521850066626</v>
      </c>
      <c r="H544" s="27">
        <v>17151.585749999998</v>
      </c>
      <c r="I544" s="13">
        <v>178.637</v>
      </c>
      <c r="J544" s="13">
        <v>2408.15</v>
      </c>
      <c r="K544" s="13">
        <v>37.987000000000002</v>
      </c>
      <c r="L544" s="13">
        <v>2940.2890000000002</v>
      </c>
      <c r="M544" s="17">
        <v>175.45968382199908</v>
      </c>
      <c r="N544" s="14">
        <v>27094.599000000002</v>
      </c>
      <c r="O544" s="17">
        <v>6855</v>
      </c>
      <c r="P544" s="17">
        <v>1422916</v>
      </c>
      <c r="Q544" s="21">
        <v>47.612196819384536</v>
      </c>
      <c r="R544" s="21">
        <v>0.41151570466128684</v>
      </c>
      <c r="S544" s="21">
        <v>1.3024921808801424</v>
      </c>
      <c r="T544" s="21">
        <v>4.3386411074628622E-3</v>
      </c>
    </row>
    <row r="545" spans="1:20" x14ac:dyDescent="0.45">
      <c r="A545" s="2" t="s">
        <v>47</v>
      </c>
      <c r="B545" s="2">
        <v>2019</v>
      </c>
      <c r="C545" s="27">
        <v>51811.600749999998</v>
      </c>
      <c r="D545" s="27">
        <v>6961.4610000000002</v>
      </c>
      <c r="E545" s="27">
        <v>12502.243</v>
      </c>
      <c r="F545" s="28">
        <v>12411.914182597127</v>
      </c>
      <c r="G545" s="28">
        <v>16070.662567402875</v>
      </c>
      <c r="H545" s="27">
        <v>32347.89675</v>
      </c>
      <c r="I545" s="13">
        <v>988.76900000000001</v>
      </c>
      <c r="J545" s="13">
        <v>780.33500000000004</v>
      </c>
      <c r="K545" s="13">
        <v>0</v>
      </c>
      <c r="L545" s="13">
        <v>1626.454</v>
      </c>
      <c r="M545" s="17">
        <v>170.59399738624393</v>
      </c>
      <c r="N545" s="14">
        <v>23489.217000000001</v>
      </c>
      <c r="O545" s="17">
        <v>754</v>
      </c>
      <c r="P545" s="17">
        <v>8726433</v>
      </c>
      <c r="Q545" s="21">
        <v>40.807186106545544</v>
      </c>
      <c r="R545" s="21">
        <v>0.53225456599936904</v>
      </c>
      <c r="S545" s="21">
        <v>16.461424645354281</v>
      </c>
      <c r="T545" s="21">
        <v>1.8416072829990071E-3</v>
      </c>
    </row>
    <row r="546" spans="1:20" x14ac:dyDescent="0.45">
      <c r="A546" s="2" t="s">
        <v>48</v>
      </c>
      <c r="B546" s="2">
        <v>2019</v>
      </c>
      <c r="C546" s="27">
        <v>63858.048149999995</v>
      </c>
      <c r="D546" s="27">
        <v>14055.483</v>
      </c>
      <c r="E546" s="27">
        <v>26632.71</v>
      </c>
      <c r="F546" s="28">
        <v>10899.1172010177</v>
      </c>
      <c r="G546" s="28">
        <v>9502.1219489822997</v>
      </c>
      <c r="H546" s="27">
        <v>23169.855149999996</v>
      </c>
      <c r="I546" s="13">
        <v>454.38900000000001</v>
      </c>
      <c r="J546" s="13">
        <v>1324.309</v>
      </c>
      <c r="K546" s="13">
        <v>2363.4140000000002</v>
      </c>
      <c r="L546" s="13">
        <v>5184.808</v>
      </c>
      <c r="M546" s="17">
        <v>294.52706873464848</v>
      </c>
      <c r="N546" s="14">
        <v>67537.835999999996</v>
      </c>
      <c r="O546" s="17">
        <v>11074</v>
      </c>
      <c r="P546" s="17">
        <v>3981085</v>
      </c>
      <c r="Q546" s="21">
        <v>47.722211273773148</v>
      </c>
      <c r="R546" s="21">
        <v>0.39433762728198757</v>
      </c>
      <c r="S546" s="21">
        <v>0.98420780215077652</v>
      </c>
      <c r="T546" s="21">
        <v>2.3868171488381435E-3</v>
      </c>
    </row>
    <row r="547" spans="1:20" x14ac:dyDescent="0.45">
      <c r="A547" s="2" t="s">
        <v>49</v>
      </c>
      <c r="B547" s="2">
        <v>2019</v>
      </c>
      <c r="C547" s="27">
        <v>200308.73603000003</v>
      </c>
      <c r="D547" s="27">
        <v>30961.697</v>
      </c>
      <c r="E547" s="27">
        <v>60327.305999999997</v>
      </c>
      <c r="F547" s="28">
        <v>57577.716055340745</v>
      </c>
      <c r="G547" s="28">
        <v>38415.013774659266</v>
      </c>
      <c r="H547" s="27">
        <v>109019.73303</v>
      </c>
      <c r="I547" s="13">
        <v>60831.737999999998</v>
      </c>
      <c r="J547" s="13">
        <v>14585.87</v>
      </c>
      <c r="K547" s="13">
        <v>421.298</v>
      </c>
      <c r="L547" s="13">
        <v>2176.7930000000001</v>
      </c>
      <c r="M547" s="17">
        <v>435.90006078286387</v>
      </c>
      <c r="N547" s="14">
        <v>163764.27900000001</v>
      </c>
      <c r="O547" s="17">
        <v>26432</v>
      </c>
      <c r="P547" s="17">
        <v>7621934</v>
      </c>
      <c r="Q547" s="21">
        <v>71.029347746347383</v>
      </c>
      <c r="R547" s="21">
        <v>0.36837890636699833</v>
      </c>
      <c r="S547" s="21">
        <v>2.1783336885343805</v>
      </c>
      <c r="T547" s="21">
        <v>5.0400611937415447E-3</v>
      </c>
    </row>
    <row r="548" spans="1:20" x14ac:dyDescent="0.45">
      <c r="A548" s="2" t="s">
        <v>50</v>
      </c>
      <c r="B548" s="2">
        <v>2019</v>
      </c>
      <c r="C548" s="27">
        <v>45233.254429999994</v>
      </c>
      <c r="D548" s="27">
        <v>12502.243</v>
      </c>
      <c r="E548" s="27">
        <v>13004.368</v>
      </c>
      <c r="F548" s="28">
        <v>9128.1127786968609</v>
      </c>
      <c r="G548" s="28">
        <v>8241.3514513031387</v>
      </c>
      <c r="H548" s="27">
        <v>19726.643429999996</v>
      </c>
      <c r="I548" s="13">
        <v>2659.6019999999999</v>
      </c>
      <c r="J548" s="13">
        <v>1160.394</v>
      </c>
      <c r="K548" s="13">
        <v>46.77</v>
      </c>
      <c r="L548" s="13">
        <v>297.77800000000002</v>
      </c>
      <c r="M548" s="17">
        <v>262.43959483622615</v>
      </c>
      <c r="N548" s="14">
        <v>31195.161</v>
      </c>
      <c r="O548" s="17">
        <v>9608</v>
      </c>
      <c r="P548" s="17">
        <v>992580</v>
      </c>
      <c r="Q548" s="21">
        <v>47.638554722666562</v>
      </c>
      <c r="R548" s="21">
        <v>0.41687132180532743</v>
      </c>
      <c r="S548" s="21">
        <v>0.95005336997261247</v>
      </c>
      <c r="T548" s="21">
        <v>8.3029594101262753E-3</v>
      </c>
    </row>
    <row r="549" spans="1:20" x14ac:dyDescent="0.45">
      <c r="A549" s="2" t="s">
        <v>51</v>
      </c>
      <c r="B549" s="2">
        <v>2019</v>
      </c>
      <c r="C549" s="27">
        <v>11788.395320000001</v>
      </c>
      <c r="D549" s="27">
        <v>3777.319</v>
      </c>
      <c r="E549" s="27">
        <v>1788.904</v>
      </c>
      <c r="F549" s="28">
        <v>2822.4983412259203</v>
      </c>
      <c r="G549" s="28">
        <v>2656.17317877408</v>
      </c>
      <c r="H549" s="27">
        <v>6222.1723199999997</v>
      </c>
      <c r="I549" s="13">
        <v>340.97800000000001</v>
      </c>
      <c r="J549" s="13">
        <v>311.92500000000001</v>
      </c>
      <c r="K549" s="13">
        <v>182.54400000000001</v>
      </c>
      <c r="L549" s="13">
        <v>479.97199999999998</v>
      </c>
      <c r="M549" s="17">
        <v>79.505198540966632</v>
      </c>
      <c r="N549" s="14">
        <v>6419.6550000000007</v>
      </c>
      <c r="O549" s="17">
        <v>2665</v>
      </c>
      <c r="P549" s="17">
        <v>573418</v>
      </c>
      <c r="Q549" s="21">
        <v>47.510339818265614</v>
      </c>
      <c r="R549" s="21">
        <v>0.27866045761026098</v>
      </c>
      <c r="S549" s="21">
        <v>1.0590988147189195</v>
      </c>
      <c r="T549" s="21">
        <v>4.6321761416175987E-3</v>
      </c>
    </row>
    <row r="550" spans="1:20" x14ac:dyDescent="0.45">
      <c r="A550" s="2" t="s">
        <v>26</v>
      </c>
      <c r="B550" s="2">
        <v>2020</v>
      </c>
      <c r="C550" s="27">
        <v>93765.644179999988</v>
      </c>
      <c r="D550" s="27">
        <v>9942.0749999999989</v>
      </c>
      <c r="E550" s="27">
        <v>8876.2309999999998</v>
      </c>
      <c r="F550" s="28">
        <v>33189.682722371996</v>
      </c>
      <c r="G550" s="28">
        <v>32074.392197628</v>
      </c>
      <c r="H550" s="27">
        <v>74947.338180000006</v>
      </c>
      <c r="I550" s="13">
        <v>1.7000000000000001E-2</v>
      </c>
      <c r="J550" s="13">
        <v>839.86</v>
      </c>
      <c r="K550" s="13">
        <v>7092.2839999999997</v>
      </c>
      <c r="L550" s="13">
        <v>2548.3870000000002</v>
      </c>
      <c r="M550" s="17">
        <v>196.43380211140564</v>
      </c>
      <c r="N550" s="14">
        <v>25917.847999999998</v>
      </c>
      <c r="O550" s="17">
        <v>9438</v>
      </c>
      <c r="P550" s="17">
        <v>3291784</v>
      </c>
      <c r="Q550" s="21">
        <v>50.612852233860657</v>
      </c>
      <c r="R550" s="21">
        <v>0.34247561757442208</v>
      </c>
      <c r="S550" s="21">
        <v>3.5166012632307688</v>
      </c>
      <c r="T550" s="21">
        <v>9.7437718263494802E-3</v>
      </c>
    </row>
    <row r="551" spans="1:20" x14ac:dyDescent="0.45">
      <c r="A551" s="2" t="s">
        <v>27</v>
      </c>
      <c r="B551" s="2">
        <v>2020</v>
      </c>
      <c r="C551" s="27">
        <v>25866.587759999999</v>
      </c>
      <c r="D551" s="27">
        <v>6016.1269999999995</v>
      </c>
      <c r="E551" s="27">
        <v>5139.0819999999994</v>
      </c>
      <c r="F551" s="28">
        <v>6640.6537668081601</v>
      </c>
      <c r="G551" s="28">
        <v>6170.0016731918395</v>
      </c>
      <c r="H551" s="27">
        <v>14711.37876</v>
      </c>
      <c r="I551" s="13">
        <v>1080.125</v>
      </c>
      <c r="J551" s="13">
        <v>203.68199999999999</v>
      </c>
      <c r="K551" s="13">
        <v>24.577000000000002</v>
      </c>
      <c r="L551" s="13">
        <v>1219.413</v>
      </c>
      <c r="M551" s="17">
        <v>150.04145336138654</v>
      </c>
      <c r="N551" s="14">
        <v>12565.982</v>
      </c>
      <c r="O551" s="17">
        <v>4958</v>
      </c>
      <c r="P551" s="17">
        <v>1615699</v>
      </c>
      <c r="Q551" s="21">
        <v>40.096432453967829</v>
      </c>
      <c r="R551" s="21">
        <v>0.40896779893525231</v>
      </c>
      <c r="S551" s="21">
        <v>1.3393815584526341</v>
      </c>
      <c r="T551" s="21">
        <v>3.8187816376638469E-3</v>
      </c>
    </row>
    <row r="552" spans="1:20" x14ac:dyDescent="0.45">
      <c r="A552" s="3" t="s">
        <v>28</v>
      </c>
      <c r="B552" s="2">
        <v>2020</v>
      </c>
      <c r="C552" s="27">
        <v>23641.450949999999</v>
      </c>
      <c r="D552" s="27">
        <v>5650.58</v>
      </c>
      <c r="E552" s="27">
        <v>6091.1109999999999</v>
      </c>
      <c r="F552" s="28">
        <v>6295.6097904314984</v>
      </c>
      <c r="G552" s="28">
        <v>4066.6905095685001</v>
      </c>
      <c r="H552" s="27">
        <v>11899.759949999998</v>
      </c>
      <c r="I552" s="13">
        <v>0</v>
      </c>
      <c r="J552" s="13">
        <v>856.39499999999998</v>
      </c>
      <c r="K552" s="13">
        <v>522.76800000000003</v>
      </c>
      <c r="L552" s="13">
        <v>2519.2539999999999</v>
      </c>
      <c r="M552" s="17">
        <v>102.27139194193462</v>
      </c>
      <c r="N552" s="14">
        <v>16666.804</v>
      </c>
      <c r="O552" s="17">
        <v>3969</v>
      </c>
      <c r="P552" s="17">
        <v>608417</v>
      </c>
      <c r="Q552" s="21">
        <v>55.250836941851347</v>
      </c>
      <c r="R552" s="21">
        <v>0.36546364857953567</v>
      </c>
      <c r="S552" s="21">
        <v>1.5861954624417984</v>
      </c>
      <c r="T552" s="21">
        <v>6.6840514146851585E-3</v>
      </c>
    </row>
    <row r="553" spans="1:20" x14ac:dyDescent="0.45">
      <c r="A553" s="2" t="s">
        <v>29</v>
      </c>
      <c r="B553" s="2">
        <v>2020</v>
      </c>
      <c r="C553" s="27">
        <v>126133.19744999998</v>
      </c>
      <c r="D553" s="27">
        <v>23672.181</v>
      </c>
      <c r="E553" s="27">
        <v>41676.375</v>
      </c>
      <c r="F553" s="28">
        <v>30072.273694279302</v>
      </c>
      <c r="G553" s="28">
        <v>22858.93760572069</v>
      </c>
      <c r="H553" s="27">
        <v>60784.641449999996</v>
      </c>
      <c r="I553" s="13">
        <v>65434.201000000001</v>
      </c>
      <c r="J553" s="13">
        <v>9296.848</v>
      </c>
      <c r="K553" s="13">
        <v>276.822</v>
      </c>
      <c r="L553" s="13">
        <v>47.468000000000004</v>
      </c>
      <c r="M553" s="17">
        <v>432.64051204907264</v>
      </c>
      <c r="N553" s="14">
        <v>71290.406000000003</v>
      </c>
      <c r="O553" s="17">
        <v>17624</v>
      </c>
      <c r="P553" s="17">
        <v>4391884</v>
      </c>
      <c r="Q553" s="21">
        <v>54.715590289692891</v>
      </c>
      <c r="R553" s="21">
        <v>0.5846000512327002</v>
      </c>
      <c r="S553" s="21">
        <v>1.7063251074829382</v>
      </c>
      <c r="T553" s="21">
        <v>5.2048136074907009E-3</v>
      </c>
    </row>
    <row r="554" spans="1:20" x14ac:dyDescent="0.45">
      <c r="A554" s="2" t="s">
        <v>30</v>
      </c>
      <c r="B554" s="2">
        <v>2020</v>
      </c>
      <c r="C554" s="27">
        <v>45090.07516</v>
      </c>
      <c r="D554" s="27">
        <v>9561.7989999999991</v>
      </c>
      <c r="E554" s="27">
        <v>8050.0680000000002</v>
      </c>
      <c r="F554" s="28">
        <v>10032.046762577313</v>
      </c>
      <c r="G554" s="28">
        <v>13895.952277422684</v>
      </c>
      <c r="H554" s="27">
        <v>27478.208159999998</v>
      </c>
      <c r="I554" s="13">
        <v>937.3</v>
      </c>
      <c r="J554" s="13">
        <v>708.50400000000002</v>
      </c>
      <c r="K554" s="13">
        <v>1262.8050000000001</v>
      </c>
      <c r="L554" s="13">
        <v>1324.6880000000001</v>
      </c>
      <c r="M554" s="17">
        <v>226.74908584172678</v>
      </c>
      <c r="N554" s="14">
        <v>21974.435999999998</v>
      </c>
      <c r="O554" s="17">
        <v>5202</v>
      </c>
      <c r="P554" s="17">
        <v>4281085</v>
      </c>
      <c r="Q554" s="21">
        <v>42.169074086914883</v>
      </c>
      <c r="R554" s="21">
        <v>0.36633786641896071</v>
      </c>
      <c r="S554" s="21">
        <v>1.9284980320217826</v>
      </c>
      <c r="T554" s="21">
        <v>3.2458949722845225E-3</v>
      </c>
    </row>
    <row r="555" spans="1:20" x14ac:dyDescent="0.45">
      <c r="A555" s="2" t="s">
        <v>31</v>
      </c>
      <c r="B555" s="2">
        <v>2020</v>
      </c>
      <c r="C555" s="27">
        <v>96636.286109999986</v>
      </c>
      <c r="D555" s="27">
        <v>19578.858</v>
      </c>
      <c r="E555" s="27">
        <v>29810.156999999999</v>
      </c>
      <c r="F555" s="28">
        <v>22828.481997421648</v>
      </c>
      <c r="G555" s="28">
        <v>18314.399342578348</v>
      </c>
      <c r="H555" s="27">
        <v>47247.271109999994</v>
      </c>
      <c r="I555" s="13">
        <v>347.05</v>
      </c>
      <c r="J555" s="13">
        <v>10476.276</v>
      </c>
      <c r="K555" s="13">
        <v>0</v>
      </c>
      <c r="L555" s="13">
        <v>53.625</v>
      </c>
      <c r="M555" s="17">
        <v>425.24462101864361</v>
      </c>
      <c r="N555" s="14">
        <v>74741.765999999989</v>
      </c>
      <c r="O555" s="17">
        <v>13311</v>
      </c>
      <c r="P555" s="17">
        <v>1993774</v>
      </c>
      <c r="Q555" s="21">
        <v>46.04140071919128</v>
      </c>
      <c r="R555" s="21">
        <v>0.39884202093913601</v>
      </c>
      <c r="S555" s="21">
        <v>1.7150087895290849</v>
      </c>
      <c r="T555" s="21">
        <v>9.185795051283821E-3</v>
      </c>
    </row>
    <row r="556" spans="1:20" x14ac:dyDescent="0.45">
      <c r="A556" s="2" t="s">
        <v>32</v>
      </c>
      <c r="B556" s="2">
        <v>2020</v>
      </c>
      <c r="C556" s="27">
        <v>276148.83906999999</v>
      </c>
      <c r="D556" s="27">
        <v>46220.940999999999</v>
      </c>
      <c r="E556" s="27">
        <v>60761.142</v>
      </c>
      <c r="F556" s="28">
        <v>76699.361775447178</v>
      </c>
      <c r="G556" s="28">
        <v>70610.89780455282</v>
      </c>
      <c r="H556" s="27">
        <v>169166.75607</v>
      </c>
      <c r="I556" s="13">
        <v>31975.633000000002</v>
      </c>
      <c r="J556" s="13">
        <v>9620.6309999999994</v>
      </c>
      <c r="K556" s="13">
        <v>9809.1200000000008</v>
      </c>
      <c r="L556" s="13">
        <v>4012.8670000000002</v>
      </c>
      <c r="M556" s="17">
        <v>656.30761390740281</v>
      </c>
      <c r="N556" s="14">
        <v>161999.37599999999</v>
      </c>
      <c r="O556" s="17">
        <v>18961</v>
      </c>
      <c r="P556" s="17">
        <v>11127583</v>
      </c>
      <c r="Q556" s="21">
        <v>70.425727236071992</v>
      </c>
      <c r="R556" s="21">
        <v>0.37507022249270888</v>
      </c>
      <c r="S556" s="21">
        <v>4.0451116383865395</v>
      </c>
      <c r="T556" s="21">
        <v>6.3455736797966653E-3</v>
      </c>
    </row>
    <row r="557" spans="1:20" x14ac:dyDescent="0.45">
      <c r="A557" s="2" t="s">
        <v>33</v>
      </c>
      <c r="B557" s="2">
        <v>2020</v>
      </c>
      <c r="C557" s="27">
        <v>102492.2821</v>
      </c>
      <c r="D557" s="27">
        <v>20296.561999999998</v>
      </c>
      <c r="E557" s="27">
        <v>26868.374</v>
      </c>
      <c r="F557" s="28">
        <v>22250.335160487495</v>
      </c>
      <c r="G557" s="28">
        <v>25928.668239512495</v>
      </c>
      <c r="H557" s="27">
        <v>55327.346099999988</v>
      </c>
      <c r="I557" s="13">
        <v>5182.8379999999997</v>
      </c>
      <c r="J557" s="13">
        <v>2536.5320000000002</v>
      </c>
      <c r="K557" s="13">
        <v>2995.8270000000002</v>
      </c>
      <c r="L557" s="13">
        <v>3405.6489999999999</v>
      </c>
      <c r="M557" s="17">
        <v>338.34394418630598</v>
      </c>
      <c r="N557" s="14">
        <v>68747.360000000001</v>
      </c>
      <c r="O557" s="17">
        <v>19749</v>
      </c>
      <c r="P557" s="17">
        <v>3957673</v>
      </c>
      <c r="Q557" s="21">
        <v>59.987957073716331</v>
      </c>
      <c r="R557" s="21">
        <v>0.39082772051174036</v>
      </c>
      <c r="S557" s="21">
        <v>1.1266562945206084</v>
      </c>
      <c r="T557" s="21">
        <v>6.5514933243632041E-3</v>
      </c>
    </row>
    <row r="558" spans="1:20" x14ac:dyDescent="0.45">
      <c r="A558" s="2" t="s">
        <v>34</v>
      </c>
      <c r="B558" s="2">
        <v>2020</v>
      </c>
      <c r="C558" s="27">
        <v>55362.227049999994</v>
      </c>
      <c r="D558" s="27">
        <v>11321.244999999999</v>
      </c>
      <c r="E558" s="27">
        <v>13593.528</v>
      </c>
      <c r="F558" s="28">
        <v>14056.042383043372</v>
      </c>
      <c r="G558" s="28">
        <v>12457.573316956623</v>
      </c>
      <c r="H558" s="27">
        <v>30447.454049999997</v>
      </c>
      <c r="I558" s="13">
        <v>738.73900000000003</v>
      </c>
      <c r="J558" s="13">
        <v>339.17099999999999</v>
      </c>
      <c r="K558" s="13">
        <v>25159.244999999999</v>
      </c>
      <c r="L558" s="13">
        <v>6469.0649999999996</v>
      </c>
      <c r="M558" s="17">
        <v>196.19190789758969</v>
      </c>
      <c r="N558" s="14">
        <v>47699.894</v>
      </c>
      <c r="O558" s="17">
        <v>10563</v>
      </c>
      <c r="P558" s="17">
        <v>2406441</v>
      </c>
      <c r="Q558" s="21">
        <v>57.704953896006664</v>
      </c>
      <c r="R558" s="21">
        <v>0.28498025593096704</v>
      </c>
      <c r="S558" s="21">
        <v>1.3306865836451172</v>
      </c>
      <c r="T558" s="21">
        <v>5.1767624126070923E-3</v>
      </c>
    </row>
    <row r="559" spans="1:20" x14ac:dyDescent="0.45">
      <c r="A559" s="2" t="s">
        <v>35</v>
      </c>
      <c r="B559" s="2">
        <v>2020</v>
      </c>
      <c r="C559" s="27">
        <v>36390.967080000002</v>
      </c>
      <c r="D559" s="27">
        <v>7648.3679999999995</v>
      </c>
      <c r="E559" s="27">
        <v>7881.3539999999994</v>
      </c>
      <c r="F559" s="28">
        <v>10996.448518151094</v>
      </c>
      <c r="G559" s="28">
        <v>7169.5050018489046</v>
      </c>
      <c r="H559" s="27">
        <v>20861.245079999997</v>
      </c>
      <c r="I559" s="13">
        <v>1850.193</v>
      </c>
      <c r="J559" s="13">
        <v>127.73099999999999</v>
      </c>
      <c r="K559" s="13">
        <v>378.32799999999997</v>
      </c>
      <c r="L559" s="13">
        <v>988.22799999999995</v>
      </c>
      <c r="M559" s="17">
        <v>123.68738250661427</v>
      </c>
      <c r="N559" s="14">
        <v>31753.677999999996</v>
      </c>
      <c r="O559" s="17">
        <v>7601</v>
      </c>
      <c r="P559" s="17">
        <v>2727456</v>
      </c>
      <c r="Q559" s="21">
        <v>61.836283095335112</v>
      </c>
      <c r="R559" s="21">
        <v>0.24820286960143642</v>
      </c>
      <c r="S559" s="21">
        <v>1.4467107641298635</v>
      </c>
      <c r="T559" s="21">
        <v>2.628641855945212E-3</v>
      </c>
    </row>
    <row r="560" spans="1:20" x14ac:dyDescent="0.45">
      <c r="A560" s="2" t="s">
        <v>36</v>
      </c>
      <c r="B560" s="2">
        <v>2020</v>
      </c>
      <c r="C560" s="27">
        <v>31188.269189999999</v>
      </c>
      <c r="D560" s="27">
        <v>10940.968999999999</v>
      </c>
      <c r="E560" s="27">
        <v>10176.4</v>
      </c>
      <c r="F560" s="28">
        <v>4470.7220695339402</v>
      </c>
      <c r="G560" s="28">
        <v>4299.0087904660586</v>
      </c>
      <c r="H560" s="27">
        <v>10070.900189999998</v>
      </c>
      <c r="I560" s="13">
        <v>74.716999999999999</v>
      </c>
      <c r="J560" s="13">
        <v>485.673</v>
      </c>
      <c r="K560" s="13">
        <v>714.55399999999997</v>
      </c>
      <c r="L560" s="13">
        <v>20.696999999999999</v>
      </c>
      <c r="M560" s="17">
        <v>166.80108553791055</v>
      </c>
      <c r="N560" s="14">
        <v>11883.871999999999</v>
      </c>
      <c r="O560" s="17">
        <v>3453</v>
      </c>
      <c r="P560" s="17">
        <v>830443</v>
      </c>
      <c r="Q560" s="21">
        <v>65.592912448482451</v>
      </c>
      <c r="R560" s="21">
        <v>0.85632022963559351</v>
      </c>
      <c r="S560" s="21">
        <v>1.2947356123758877</v>
      </c>
      <c r="T560" s="21">
        <v>5.1767656425137651E-3</v>
      </c>
    </row>
    <row r="561" spans="1:20" x14ac:dyDescent="0.45">
      <c r="A561" s="2" t="s">
        <v>37</v>
      </c>
      <c r="B561" s="2">
        <v>2020</v>
      </c>
      <c r="C561" s="27">
        <v>32798.537199999999</v>
      </c>
      <c r="D561" s="27">
        <v>6724.4579999999996</v>
      </c>
      <c r="E561" s="27">
        <v>6440.59</v>
      </c>
      <c r="F561" s="28">
        <v>8942.7873272029592</v>
      </c>
      <c r="G561" s="28">
        <v>8154.0374727970393</v>
      </c>
      <c r="H561" s="27">
        <v>19633.4892</v>
      </c>
      <c r="I561" s="13">
        <v>129.23699999999999</v>
      </c>
      <c r="J561" s="13">
        <v>583.84199999999998</v>
      </c>
      <c r="K561" s="13">
        <v>56.731000000000002</v>
      </c>
      <c r="L561" s="13">
        <v>568.10299999999995</v>
      </c>
      <c r="M561" s="17">
        <v>118.29859871932136</v>
      </c>
      <c r="N561" s="14">
        <v>17737.191999999999</v>
      </c>
      <c r="O561" s="17">
        <v>6071</v>
      </c>
      <c r="P561" s="17">
        <v>3425626</v>
      </c>
      <c r="Q561" s="21">
        <v>56.843090897083584</v>
      </c>
      <c r="R561" s="21">
        <v>0.36311215439287126</v>
      </c>
      <c r="S561" s="21">
        <v>1.4730336562679887</v>
      </c>
      <c r="T561" s="21">
        <v>2.3803058106159399E-3</v>
      </c>
    </row>
    <row r="562" spans="1:20" x14ac:dyDescent="0.45">
      <c r="A562" s="2" t="s">
        <v>38</v>
      </c>
      <c r="B562" s="2">
        <v>2020</v>
      </c>
      <c r="C562" s="27">
        <v>101068.28237999999</v>
      </c>
      <c r="D562" s="27">
        <v>8429.0049999999992</v>
      </c>
      <c r="E562" s="27">
        <v>11808.641</v>
      </c>
      <c r="F562" s="28">
        <v>42367.819417595754</v>
      </c>
      <c r="G562" s="28">
        <v>28019.426302404238</v>
      </c>
      <c r="H562" s="27">
        <v>80830.636379999996</v>
      </c>
      <c r="I562" s="13">
        <v>1067.539</v>
      </c>
      <c r="J562" s="13">
        <v>778.28899999999999</v>
      </c>
      <c r="K562" s="13">
        <v>641.005</v>
      </c>
      <c r="L562" s="13">
        <v>13616.321</v>
      </c>
      <c r="M562" s="17">
        <v>198.67721719419424</v>
      </c>
      <c r="N562" s="14">
        <v>39168.271999999997</v>
      </c>
      <c r="O562" s="17">
        <v>11719</v>
      </c>
      <c r="P562" s="17">
        <v>3981336</v>
      </c>
      <c r="Q562" s="21">
        <v>42.425624432625241</v>
      </c>
      <c r="R562" s="21">
        <v>0.30148485999075986</v>
      </c>
      <c r="S562" s="21">
        <v>3.6153101303520567</v>
      </c>
      <c r="T562" s="21">
        <v>7.0376944579418161E-3</v>
      </c>
    </row>
    <row r="563" spans="1:20" x14ac:dyDescent="0.45">
      <c r="A563" s="2" t="s">
        <v>39</v>
      </c>
      <c r="B563" s="2">
        <v>2020</v>
      </c>
      <c r="C563" s="27">
        <v>85566.826669999995</v>
      </c>
      <c r="D563" s="27">
        <v>12506.26</v>
      </c>
      <c r="E563" s="27">
        <v>26011.414000000001</v>
      </c>
      <c r="F563" s="28">
        <v>16361.13542024874</v>
      </c>
      <c r="G563" s="28">
        <v>24609.224559751256</v>
      </c>
      <c r="H563" s="27">
        <v>47049.152669999996</v>
      </c>
      <c r="I563" s="13">
        <v>641.69399999999996</v>
      </c>
      <c r="J563" s="13">
        <v>658.20899999999995</v>
      </c>
      <c r="K563" s="13">
        <v>3978.2750000000001</v>
      </c>
      <c r="L563" s="13">
        <v>3628.4169999999999</v>
      </c>
      <c r="M563" s="17">
        <v>237.10314303587484</v>
      </c>
      <c r="N563" s="14">
        <v>49947.941999999995</v>
      </c>
      <c r="O563" s="17">
        <v>5048</v>
      </c>
      <c r="P563" s="17">
        <v>17141216</v>
      </c>
      <c r="Q563" s="21">
        <v>52.746074302809824</v>
      </c>
      <c r="R563" s="21">
        <v>0.52077048539857762</v>
      </c>
      <c r="S563" s="21">
        <v>3.2411124049621116</v>
      </c>
      <c r="T563" s="21">
        <v>1.4356755413239793E-3</v>
      </c>
    </row>
    <row r="564" spans="1:20" x14ac:dyDescent="0.45">
      <c r="A564" s="2" t="s">
        <v>40</v>
      </c>
      <c r="B564" s="2">
        <v>2020</v>
      </c>
      <c r="C564" s="27">
        <v>114828.94435999998</v>
      </c>
      <c r="D564" s="27">
        <v>19981.897000000001</v>
      </c>
      <c r="E564" s="27">
        <v>44312.866000000002</v>
      </c>
      <c r="F564" s="28">
        <v>27475.946062445757</v>
      </c>
      <c r="G564" s="28">
        <v>16529.173777554235</v>
      </c>
      <c r="H564" s="27">
        <v>50534.181359999995</v>
      </c>
      <c r="I564" s="13">
        <v>11445.173000000001</v>
      </c>
      <c r="J564" s="13">
        <v>3777.3980000000001</v>
      </c>
      <c r="K564" s="13">
        <v>7467.4430000000002</v>
      </c>
      <c r="L564" s="13">
        <v>394.53899999999999</v>
      </c>
      <c r="M564" s="17">
        <v>349.96871343989034</v>
      </c>
      <c r="N564" s="14">
        <v>77385.087999999989</v>
      </c>
      <c r="O564" s="17">
        <v>23576</v>
      </c>
      <c r="P564" s="17">
        <v>5017234</v>
      </c>
      <c r="Q564" s="21">
        <v>57.096238128246391</v>
      </c>
      <c r="R564" s="21">
        <v>0.57262797194208792</v>
      </c>
      <c r="S564" s="21">
        <v>1.1654201757060467</v>
      </c>
      <c r="T564" s="21">
        <v>3.294479344107577E-3</v>
      </c>
    </row>
    <row r="565" spans="1:20" x14ac:dyDescent="0.45">
      <c r="A565" s="2" t="s">
        <v>41</v>
      </c>
      <c r="B565" s="2">
        <v>2020</v>
      </c>
      <c r="C565" s="27">
        <v>32741.924279999999</v>
      </c>
      <c r="D565" s="27">
        <v>8955.232</v>
      </c>
      <c r="E565" s="27">
        <v>6899.8670000000002</v>
      </c>
      <c r="F565" s="28">
        <v>6738.8490190067196</v>
      </c>
      <c r="G565" s="28">
        <v>7966.1833009932798</v>
      </c>
      <c r="H565" s="27">
        <v>16886.825280000001</v>
      </c>
      <c r="I565" s="13">
        <v>617.00300000000004</v>
      </c>
      <c r="J565" s="13">
        <v>444.60599999999999</v>
      </c>
      <c r="K565" s="13">
        <v>61.210999999999999</v>
      </c>
      <c r="L565" s="13">
        <v>1321.145</v>
      </c>
      <c r="M565" s="17">
        <v>197.14362150531642</v>
      </c>
      <c r="N565" s="14">
        <v>16528.05</v>
      </c>
      <c r="O565" s="17">
        <v>6034</v>
      </c>
      <c r="P565" s="17">
        <v>1190723</v>
      </c>
      <c r="Q565" s="21">
        <v>45.424913733556942</v>
      </c>
      <c r="R565" s="21">
        <v>0.41746406865903724</v>
      </c>
      <c r="S565" s="21">
        <v>1.1168128967528537</v>
      </c>
      <c r="T565" s="21">
        <v>6.6902069591275887E-3</v>
      </c>
    </row>
    <row r="566" spans="1:20" x14ac:dyDescent="0.45">
      <c r="A566" s="2" t="s">
        <v>42</v>
      </c>
      <c r="B566" s="2">
        <v>2020</v>
      </c>
      <c r="C566" s="27">
        <v>15219.060609999999</v>
      </c>
      <c r="D566" s="27">
        <v>4733.3649999999998</v>
      </c>
      <c r="E566" s="27">
        <v>3338.127</v>
      </c>
      <c r="F566" s="28">
        <v>3650.1060841352796</v>
      </c>
      <c r="G566" s="28">
        <v>2573.99025586472</v>
      </c>
      <c r="H566" s="27">
        <v>7147.5686099999994</v>
      </c>
      <c r="I566" s="13">
        <v>550.79399999999998</v>
      </c>
      <c r="J566" s="13">
        <v>640.75400000000002</v>
      </c>
      <c r="K566" s="13">
        <v>0</v>
      </c>
      <c r="L566" s="13">
        <v>865.20699999999999</v>
      </c>
      <c r="M566" s="17">
        <v>95.880718153039041</v>
      </c>
      <c r="N566" s="14">
        <v>9640.4879999999994</v>
      </c>
      <c r="O566" s="17">
        <v>4166</v>
      </c>
      <c r="P566" s="17">
        <v>705067</v>
      </c>
      <c r="Q566" s="21">
        <v>49.367225143692465</v>
      </c>
      <c r="R566" s="21">
        <v>0.34626120586426745</v>
      </c>
      <c r="S566" s="21">
        <v>0.87616564669593844</v>
      </c>
      <c r="T566" s="21">
        <v>3.6507030620702998E-3</v>
      </c>
    </row>
    <row r="567" spans="1:20" x14ac:dyDescent="0.45">
      <c r="A567" s="2" t="s">
        <v>43</v>
      </c>
      <c r="B567" s="2">
        <v>2020</v>
      </c>
      <c r="C567" s="27">
        <v>19415.325929999999</v>
      </c>
      <c r="D567" s="27">
        <v>6972.1729999999998</v>
      </c>
      <c r="E567" s="27">
        <v>3809.4549999999999</v>
      </c>
      <c r="F567" s="28">
        <v>4861.5067897367398</v>
      </c>
      <c r="G567" s="28">
        <v>2656.7096302632604</v>
      </c>
      <c r="H567" s="27">
        <v>8633.6979300000003</v>
      </c>
      <c r="I567" s="13">
        <v>81.096000000000004</v>
      </c>
      <c r="J567" s="13">
        <v>436.98099999999999</v>
      </c>
      <c r="K567" s="13">
        <v>64.870999999999995</v>
      </c>
      <c r="L567" s="13">
        <v>37.603999999999999</v>
      </c>
      <c r="M567" s="17">
        <v>100.79704567337619</v>
      </c>
      <c r="N567" s="14">
        <v>6333.7119999999995</v>
      </c>
      <c r="O567" s="17">
        <v>2004</v>
      </c>
      <c r="P567" s="17">
        <v>274646</v>
      </c>
      <c r="Q567" s="21">
        <v>69.170410237941923</v>
      </c>
      <c r="R567" s="21">
        <v>0.6014569339433179</v>
      </c>
      <c r="S567" s="21">
        <v>2.4259015916849997</v>
      </c>
      <c r="T567" s="21">
        <v>9.6732143568930926E-3</v>
      </c>
    </row>
    <row r="568" spans="1:20" x14ac:dyDescent="0.45">
      <c r="A568" s="2" t="s">
        <v>44</v>
      </c>
      <c r="B568" s="2">
        <v>2020</v>
      </c>
      <c r="C568" s="27">
        <v>20132.84247</v>
      </c>
      <c r="D568" s="27">
        <v>7482.3319999999994</v>
      </c>
      <c r="E568" s="27">
        <v>4552.5999999999995</v>
      </c>
      <c r="F568" s="28">
        <v>3312.82121997684</v>
      </c>
      <c r="G568" s="28">
        <v>3738.8319600231589</v>
      </c>
      <c r="H568" s="27">
        <v>8097.9104699999989</v>
      </c>
      <c r="I568" s="13">
        <v>40.491999999999997</v>
      </c>
      <c r="J568" s="13">
        <v>1943.7539999999999</v>
      </c>
      <c r="K568" s="13">
        <v>0</v>
      </c>
      <c r="L568" s="13">
        <v>1009.078</v>
      </c>
      <c r="M568" s="17">
        <v>179.31398153326052</v>
      </c>
      <c r="N568" s="14">
        <v>13175.8</v>
      </c>
      <c r="O568" s="17">
        <v>5133</v>
      </c>
      <c r="P568" s="17">
        <v>646118</v>
      </c>
      <c r="Q568" s="21">
        <v>41.727543697489757</v>
      </c>
      <c r="R568" s="21">
        <v>0.34552740630549944</v>
      </c>
      <c r="S568" s="21">
        <v>0.6453966919884746</v>
      </c>
      <c r="T568" s="21">
        <v>5.7866085761782817E-3</v>
      </c>
    </row>
    <row r="569" spans="1:20" x14ac:dyDescent="0.45">
      <c r="A569" s="2" t="s">
        <v>45</v>
      </c>
      <c r="B569" s="2">
        <v>2020</v>
      </c>
      <c r="C569" s="27">
        <v>95151.161039999992</v>
      </c>
      <c r="D569" s="27">
        <v>14320.605</v>
      </c>
      <c r="E569" s="27">
        <v>21563.256000000001</v>
      </c>
      <c r="F569" s="28">
        <v>25626.012847058799</v>
      </c>
      <c r="G569" s="28">
        <v>25983.8989129412</v>
      </c>
      <c r="H569" s="27">
        <v>59267.300040000002</v>
      </c>
      <c r="I569" s="13">
        <v>378.02499999999998</v>
      </c>
      <c r="J569" s="13">
        <v>3397.37</v>
      </c>
      <c r="K569" s="13">
        <v>376.64400000000001</v>
      </c>
      <c r="L569" s="13">
        <v>34.252000000000002</v>
      </c>
      <c r="M569" s="17">
        <v>256.71876867892718</v>
      </c>
      <c r="N569" s="14">
        <v>44815.21</v>
      </c>
      <c r="O569" s="17">
        <v>16212</v>
      </c>
      <c r="P569" s="17">
        <v>2227552</v>
      </c>
      <c r="Q569" s="21">
        <v>55.783241224214819</v>
      </c>
      <c r="R569" s="21">
        <v>0.48115932068599038</v>
      </c>
      <c r="S569" s="21">
        <v>1.5806817694953614</v>
      </c>
      <c r="T569" s="21">
        <v>1.1664777707968747E-2</v>
      </c>
    </row>
    <row r="570" spans="1:20" x14ac:dyDescent="0.45">
      <c r="A570" s="2" t="s">
        <v>46</v>
      </c>
      <c r="B570" s="2">
        <v>2020</v>
      </c>
      <c r="C570" s="27">
        <v>35042.821709999997</v>
      </c>
      <c r="D570" s="27">
        <v>8354.0210000000006</v>
      </c>
      <c r="E570" s="27">
        <v>9525.6460000000006</v>
      </c>
      <c r="F570" s="28">
        <v>8836.0907503542276</v>
      </c>
      <c r="G570" s="28">
        <v>6109.5689896457698</v>
      </c>
      <c r="H570" s="27">
        <v>17163.154709999999</v>
      </c>
      <c r="I570" s="13">
        <v>303.41500000000002</v>
      </c>
      <c r="J570" s="13">
        <v>2294.4830000000002</v>
      </c>
      <c r="K570" s="13">
        <v>30.878</v>
      </c>
      <c r="L570" s="13">
        <v>2399.5709999999999</v>
      </c>
      <c r="M570" s="17">
        <v>177.21428066021906</v>
      </c>
      <c r="N570" s="14">
        <v>22366.212</v>
      </c>
      <c r="O570" s="17">
        <v>6855</v>
      </c>
      <c r="P570" s="17">
        <v>2644819</v>
      </c>
      <c r="Q570" s="21">
        <v>47.140788930083701</v>
      </c>
      <c r="R570" s="21">
        <v>0.42589446974749234</v>
      </c>
      <c r="S570" s="21">
        <v>1.2889993800662622</v>
      </c>
      <c r="T570" s="21">
        <v>2.3100140272910054E-3</v>
      </c>
    </row>
    <row r="571" spans="1:20" x14ac:dyDescent="0.45">
      <c r="A571" s="2" t="s">
        <v>47</v>
      </c>
      <c r="B571" s="2">
        <v>2020</v>
      </c>
      <c r="C571" s="27">
        <v>50091.414229999995</v>
      </c>
      <c r="D571" s="27">
        <v>7131.5140000000001</v>
      </c>
      <c r="E571" s="27">
        <v>12040.288</v>
      </c>
      <c r="F571" s="28">
        <v>11733.065630080411</v>
      </c>
      <c r="G571" s="28">
        <v>15191.704989919588</v>
      </c>
      <c r="H571" s="27">
        <v>30919.612229999999</v>
      </c>
      <c r="I571" s="13">
        <v>896.65700000000004</v>
      </c>
      <c r="J571" s="13">
        <v>741.53599999999994</v>
      </c>
      <c r="K571" s="13">
        <v>4.2460000000000004</v>
      </c>
      <c r="L571" s="13">
        <v>1513.027</v>
      </c>
      <c r="M571" s="17">
        <v>172.29993736010636</v>
      </c>
      <c r="N571" s="14">
        <v>23087.965999999997</v>
      </c>
      <c r="O571" s="17">
        <v>4529</v>
      </c>
      <c r="P571" s="17">
        <v>1670380</v>
      </c>
      <c r="Q571" s="21">
        <v>41.390113712549741</v>
      </c>
      <c r="R571" s="21">
        <v>0.52149626346469857</v>
      </c>
      <c r="S571" s="21">
        <v>2.5906526010334314</v>
      </c>
      <c r="T571" s="21">
        <v>9.0947598689637022E-3</v>
      </c>
    </row>
    <row r="572" spans="1:20" x14ac:dyDescent="0.45">
      <c r="A572" s="2" t="s">
        <v>48</v>
      </c>
      <c r="B572" s="2">
        <v>2020</v>
      </c>
      <c r="C572" s="27">
        <v>65080.153450000005</v>
      </c>
      <c r="D572" s="27">
        <v>14374.164999999999</v>
      </c>
      <c r="E572" s="27">
        <v>25363.338</v>
      </c>
      <c r="F572" s="28">
        <v>11789.755067237398</v>
      </c>
      <c r="G572" s="28">
        <v>10278.602232762598</v>
      </c>
      <c r="H572" s="27">
        <v>25342.650449999997</v>
      </c>
      <c r="I572" s="13">
        <v>411.142</v>
      </c>
      <c r="J572" s="13">
        <v>1129.4690000000001</v>
      </c>
      <c r="K572" s="13">
        <v>2287.5300000000002</v>
      </c>
      <c r="L572" s="13">
        <v>3909.0140000000001</v>
      </c>
      <c r="M572" s="17">
        <v>297.47233942199495</v>
      </c>
      <c r="N572" s="14">
        <v>58994.935999999994</v>
      </c>
      <c r="O572" s="17">
        <v>11074</v>
      </c>
      <c r="P572" s="17">
        <v>3990535</v>
      </c>
      <c r="Q572" s="21">
        <v>48.321013738385858</v>
      </c>
      <c r="R572" s="21">
        <v>0.4299239853400299</v>
      </c>
      <c r="S572" s="21">
        <v>1.0646338330537655</v>
      </c>
      <c r="T572" s="21">
        <v>2.5757454157807405E-3</v>
      </c>
    </row>
    <row r="573" spans="1:20" x14ac:dyDescent="0.45">
      <c r="A573" s="2" t="s">
        <v>49</v>
      </c>
      <c r="B573" s="2">
        <v>2020</v>
      </c>
      <c r="C573" s="27">
        <v>187871.47469999999</v>
      </c>
      <c r="D573" s="27">
        <v>32966.18</v>
      </c>
      <c r="E573" s="27">
        <v>48956.517999999996</v>
      </c>
      <c r="F573" s="28">
        <v>55338.834919367328</v>
      </c>
      <c r="G573" s="28">
        <v>36921.264880632654</v>
      </c>
      <c r="H573" s="27">
        <v>105948.77669999999</v>
      </c>
      <c r="I573" s="13">
        <v>63264.400999999998</v>
      </c>
      <c r="J573" s="13">
        <v>12747.552</v>
      </c>
      <c r="K573" s="13">
        <v>252.57599999999999</v>
      </c>
      <c r="L573" s="13">
        <v>1820.5050000000001</v>
      </c>
      <c r="M573" s="17">
        <v>440.25906139069252</v>
      </c>
      <c r="N573" s="14">
        <v>150019.89199999999</v>
      </c>
      <c r="O573" s="17">
        <v>26432</v>
      </c>
      <c r="P573" s="17">
        <v>7621934</v>
      </c>
      <c r="Q573" s="21">
        <v>74.87904938484688</v>
      </c>
      <c r="R573" s="21">
        <v>0.32633351049206194</v>
      </c>
      <c r="S573" s="21">
        <v>2.0936302557266693</v>
      </c>
      <c r="T573" s="21">
        <v>4.8440808960865649E-3</v>
      </c>
    </row>
    <row r="574" spans="1:20" x14ac:dyDescent="0.45">
      <c r="A574" s="2" t="s">
        <v>50</v>
      </c>
      <c r="B574" s="2">
        <v>2020</v>
      </c>
      <c r="C574" s="27">
        <v>44469.609339999995</v>
      </c>
      <c r="D574" s="27">
        <v>12688.364</v>
      </c>
      <c r="E574" s="27">
        <v>11844.794</v>
      </c>
      <c r="F574" s="28">
        <v>9123.4774935647201</v>
      </c>
      <c r="G574" s="28">
        <v>8237.1664664352775</v>
      </c>
      <c r="H574" s="27">
        <v>19936.451339999996</v>
      </c>
      <c r="I574" s="13">
        <v>2780.2869999999998</v>
      </c>
      <c r="J574" s="13">
        <v>1197.961</v>
      </c>
      <c r="K574" s="13">
        <v>57.744</v>
      </c>
      <c r="L574" s="13">
        <v>300.98599999999999</v>
      </c>
      <c r="M574" s="17">
        <v>265.06399078458844</v>
      </c>
      <c r="N574" s="14">
        <v>29735.331999999999</v>
      </c>
      <c r="O574" s="17">
        <v>9863</v>
      </c>
      <c r="P574" s="17">
        <v>1021830</v>
      </c>
      <c r="Q574" s="21">
        <v>47.869059703064487</v>
      </c>
      <c r="R574" s="21">
        <v>0.39834073485374238</v>
      </c>
      <c r="S574" s="21">
        <v>0.92502053062604883</v>
      </c>
      <c r="T574" s="21">
        <v>8.0611906740213901E-3</v>
      </c>
    </row>
    <row r="575" spans="1:20" x14ac:dyDescent="0.45">
      <c r="A575" s="2" t="s">
        <v>51</v>
      </c>
      <c r="B575" s="2">
        <v>2020</v>
      </c>
      <c r="C575" s="27">
        <v>11770.479499999999</v>
      </c>
      <c r="D575" s="27">
        <v>4004.9490000000001</v>
      </c>
      <c r="E575" s="27">
        <v>1770.1579999999999</v>
      </c>
      <c r="F575" s="28">
        <v>2689.6302321899993</v>
      </c>
      <c r="G575" s="28">
        <v>2531.1347678100001</v>
      </c>
      <c r="H575" s="27">
        <v>5995.3724999999995</v>
      </c>
      <c r="I575" s="13">
        <v>312.36099999999999</v>
      </c>
      <c r="J575" s="13">
        <v>344.50700000000001</v>
      </c>
      <c r="K575" s="13">
        <v>233.458</v>
      </c>
      <c r="L575" s="13">
        <v>314.24700000000001</v>
      </c>
      <c r="M575" s="17">
        <v>80.300250526376303</v>
      </c>
      <c r="N575" s="14">
        <v>5779.8620000000001</v>
      </c>
      <c r="O575" s="17">
        <v>2665</v>
      </c>
      <c r="P575" s="17">
        <v>573418</v>
      </c>
      <c r="Q575" s="21">
        <v>49.874676277435654</v>
      </c>
      <c r="R575" s="21">
        <v>0.30626302150466567</v>
      </c>
      <c r="S575" s="21">
        <v>1.0092421133921199</v>
      </c>
      <c r="T575" s="21">
        <v>4.4141180915318323E-3</v>
      </c>
    </row>
    <row r="576" spans="1:20" x14ac:dyDescent="0.45">
      <c r="A576" s="2" t="s">
        <v>26</v>
      </c>
      <c r="B576" s="2">
        <v>2021</v>
      </c>
      <c r="C576" s="27">
        <v>93422.619160000002</v>
      </c>
      <c r="D576" s="27">
        <v>10446.878000000001</v>
      </c>
      <c r="E576" s="27">
        <v>9052.9789999999994</v>
      </c>
      <c r="F576" s="28">
        <v>32595.582245544003</v>
      </c>
      <c r="G576" s="28">
        <v>31500.255594456001</v>
      </c>
      <c r="H576" s="27">
        <v>73922.762159999998</v>
      </c>
      <c r="I576" s="13">
        <v>2.9000000000000001E-2</v>
      </c>
      <c r="J576" s="13">
        <v>852.65099999999995</v>
      </c>
      <c r="K576" s="13">
        <v>7996.6549999999997</v>
      </c>
      <c r="L576" s="13">
        <v>2934.09</v>
      </c>
      <c r="M576" s="17">
        <v>198.3981401325197</v>
      </c>
      <c r="N576" s="14">
        <v>29615.949000000001</v>
      </c>
      <c r="O576" s="17">
        <v>9737</v>
      </c>
      <c r="P576" s="17">
        <v>3291937</v>
      </c>
      <c r="Q576" s="21">
        <v>52.656128696680454</v>
      </c>
      <c r="R576" s="21">
        <v>0.30567917982300685</v>
      </c>
      <c r="S576" s="21">
        <v>3.3476001073784536</v>
      </c>
      <c r="T576" s="21">
        <v>9.5689120400712403E-3</v>
      </c>
    </row>
    <row r="577" spans="1:20" x14ac:dyDescent="0.45">
      <c r="A577" s="2" t="s">
        <v>27</v>
      </c>
      <c r="B577" s="2">
        <v>2021</v>
      </c>
      <c r="C577" s="27">
        <v>25645.063600000001</v>
      </c>
      <c r="D577" s="27">
        <v>5907.6679999999997</v>
      </c>
      <c r="E577" s="27">
        <v>5160.5060000000003</v>
      </c>
      <c r="F577" s="28">
        <v>6551.7300406655995</v>
      </c>
      <c r="G577" s="28">
        <v>6087.3803593344001</v>
      </c>
      <c r="H577" s="27">
        <v>14576.889599999999</v>
      </c>
      <c r="I577" s="13">
        <v>1171.4880000000001</v>
      </c>
      <c r="J577" s="13">
        <v>120.148</v>
      </c>
      <c r="K577" s="13">
        <v>4.2640000000000002</v>
      </c>
      <c r="L577" s="13">
        <v>1135.2159999999999</v>
      </c>
      <c r="M577" s="17">
        <v>151.54186789500042</v>
      </c>
      <c r="N577" s="14">
        <v>14274.495000000001</v>
      </c>
      <c r="O577" s="17">
        <v>6018</v>
      </c>
      <c r="P577" s="17">
        <v>1616321</v>
      </c>
      <c r="Q577" s="21">
        <v>38.983734871826151</v>
      </c>
      <c r="R577" s="21">
        <v>0.36151933921305096</v>
      </c>
      <c r="S577" s="21">
        <v>1.0886889399577266</v>
      </c>
      <c r="T577" s="21">
        <v>3.7661951798772645E-3</v>
      </c>
    </row>
    <row r="578" spans="1:20" x14ac:dyDescent="0.45">
      <c r="A578" s="3" t="s">
        <v>28</v>
      </c>
      <c r="B578" s="2">
        <v>2021</v>
      </c>
      <c r="C578" s="27">
        <v>23271.900339999997</v>
      </c>
      <c r="D578" s="27">
        <v>5459.1030000000001</v>
      </c>
      <c r="E578" s="27">
        <v>5842.0569999999998</v>
      </c>
      <c r="F578" s="28">
        <v>6306.0045725942991</v>
      </c>
      <c r="G578" s="28">
        <v>4073.4050874057011</v>
      </c>
      <c r="H578" s="27">
        <v>11970.740339999998</v>
      </c>
      <c r="I578" s="13">
        <v>0.46899999999999997</v>
      </c>
      <c r="J578" s="13">
        <v>1137.4770000000001</v>
      </c>
      <c r="K578" s="13">
        <v>451.637</v>
      </c>
      <c r="L578" s="13">
        <v>2876.7910000000002</v>
      </c>
      <c r="M578" s="17">
        <v>103.29410586135397</v>
      </c>
      <c r="N578" s="14">
        <v>19223.838</v>
      </c>
      <c r="O578" s="17">
        <v>3969</v>
      </c>
      <c r="P578" s="17">
        <v>607817</v>
      </c>
      <c r="Q578" s="21">
        <v>52.850092021005104</v>
      </c>
      <c r="R578" s="21">
        <v>0.30389649559052673</v>
      </c>
      <c r="S578" s="21">
        <v>1.5888144551761902</v>
      </c>
      <c r="T578" s="21">
        <v>6.7016965425542576E-3</v>
      </c>
    </row>
    <row r="579" spans="1:20" x14ac:dyDescent="0.45">
      <c r="A579" s="2" t="s">
        <v>29</v>
      </c>
      <c r="B579" s="2">
        <v>2021</v>
      </c>
      <c r="C579" s="27">
        <v>125617.44142999999</v>
      </c>
      <c r="D579" s="27">
        <v>24095.305</v>
      </c>
      <c r="E579" s="27">
        <v>41786.173000000003</v>
      </c>
      <c r="F579" s="28">
        <v>29426.726161426774</v>
      </c>
      <c r="G579" s="28">
        <v>22368.235408573222</v>
      </c>
      <c r="H579" s="27">
        <v>59735.963429999989</v>
      </c>
      <c r="I579" s="13">
        <v>58728.59</v>
      </c>
      <c r="J579" s="13">
        <v>11858.823</v>
      </c>
      <c r="K579" s="13">
        <v>366.173</v>
      </c>
      <c r="L579" s="13">
        <v>16.314</v>
      </c>
      <c r="M579" s="17">
        <v>436.96691716956337</v>
      </c>
      <c r="N579" s="14">
        <v>71926.271999999997</v>
      </c>
      <c r="O579" s="17">
        <v>17624</v>
      </c>
      <c r="P579" s="17">
        <v>5815865</v>
      </c>
      <c r="Q579" s="21">
        <v>55.142172217696533</v>
      </c>
      <c r="R579" s="21">
        <v>0.58095841530616243</v>
      </c>
      <c r="S579" s="21">
        <v>1.6696962188735118</v>
      </c>
      <c r="T579" s="21">
        <v>3.8460719787294277E-3</v>
      </c>
    </row>
    <row r="580" spans="1:20" x14ac:dyDescent="0.45">
      <c r="A580" s="2" t="s">
        <v>30</v>
      </c>
      <c r="B580" s="2">
        <v>2021</v>
      </c>
      <c r="C580" s="27">
        <v>44960.352839999992</v>
      </c>
      <c r="D580" s="27">
        <v>9552.4259999999995</v>
      </c>
      <c r="E580" s="27">
        <v>8222.7989999999991</v>
      </c>
      <c r="F580" s="28">
        <v>9882.4855420320473</v>
      </c>
      <c r="G580" s="28">
        <v>13688.786617967949</v>
      </c>
      <c r="H580" s="27">
        <v>27185.127839999997</v>
      </c>
      <c r="I580" s="13">
        <v>1748.7660000000001</v>
      </c>
      <c r="J580" s="13">
        <v>689.23099999999999</v>
      </c>
      <c r="K580" s="13">
        <v>1080.865</v>
      </c>
      <c r="L580" s="13">
        <v>1183.5440000000001</v>
      </c>
      <c r="M580" s="17">
        <v>229.01657670014404</v>
      </c>
      <c r="N580" s="14">
        <v>24227.748</v>
      </c>
      <c r="O580" s="17">
        <v>5752</v>
      </c>
      <c r="P580" s="17">
        <v>4365083</v>
      </c>
      <c r="Q580" s="21">
        <v>41.710631333500288</v>
      </c>
      <c r="R580" s="21">
        <v>0.33939592734743645</v>
      </c>
      <c r="S580" s="21">
        <v>1.7180955392962529</v>
      </c>
      <c r="T580" s="21">
        <v>3.135973959250706E-3</v>
      </c>
    </row>
    <row r="581" spans="1:20" x14ac:dyDescent="0.45">
      <c r="A581" s="2" t="s">
        <v>31</v>
      </c>
      <c r="B581" s="2">
        <v>2021</v>
      </c>
      <c r="C581" s="27">
        <v>101327.51278</v>
      </c>
      <c r="D581" s="27">
        <v>19665.893</v>
      </c>
      <c r="E581" s="27">
        <v>35111.258000000002</v>
      </c>
      <c r="F581" s="28">
        <v>22395.307697154454</v>
      </c>
      <c r="G581" s="28">
        <v>17966.880522845553</v>
      </c>
      <c r="H581" s="27">
        <v>46550.361780000007</v>
      </c>
      <c r="I581" s="13">
        <v>449.154</v>
      </c>
      <c r="J581" s="13">
        <v>11806.898999999999</v>
      </c>
      <c r="K581" s="13">
        <v>388.93</v>
      </c>
      <c r="L581" s="13">
        <v>356.64800000000002</v>
      </c>
      <c r="M581" s="17">
        <v>429.49706722883008</v>
      </c>
      <c r="N581" s="14">
        <v>98494.596000000005</v>
      </c>
      <c r="O581" s="17">
        <v>13311</v>
      </c>
      <c r="P581" s="17">
        <v>1993774</v>
      </c>
      <c r="Q581" s="21">
        <v>45.78818925793103</v>
      </c>
      <c r="R581" s="21">
        <v>0.35647902957031269</v>
      </c>
      <c r="S581" s="21">
        <v>1.6824662081852944</v>
      </c>
      <c r="T581" s="21">
        <v>9.011493039253974E-3</v>
      </c>
    </row>
    <row r="582" spans="1:20" x14ac:dyDescent="0.45">
      <c r="A582" s="2" t="s">
        <v>32</v>
      </c>
      <c r="B582" s="2">
        <v>2021</v>
      </c>
      <c r="C582" s="27">
        <v>268973.79417999997</v>
      </c>
      <c r="D582" s="27">
        <v>43774.587999999996</v>
      </c>
      <c r="E582" s="27">
        <v>63544.922999999995</v>
      </c>
      <c r="F582" s="28">
        <v>72978.950611787222</v>
      </c>
      <c r="G582" s="28">
        <v>67185.816208212782</v>
      </c>
      <c r="H582" s="27">
        <v>161654.28318</v>
      </c>
      <c r="I582" s="13">
        <v>37455.574999999997</v>
      </c>
      <c r="J582" s="13">
        <v>10713.007</v>
      </c>
      <c r="K582" s="13">
        <v>9520.598</v>
      </c>
      <c r="L582" s="13">
        <v>4459.7439999999997</v>
      </c>
      <c r="M582" s="17">
        <v>662.87069004647685</v>
      </c>
      <c r="N582" s="14">
        <v>175821.84</v>
      </c>
      <c r="O582" s="17">
        <v>19014</v>
      </c>
      <c r="P582" s="17">
        <v>11119110</v>
      </c>
      <c r="Q582" s="21">
        <v>66.037899483730016</v>
      </c>
      <c r="R582" s="21">
        <v>0.36141655098137976</v>
      </c>
      <c r="S582" s="21">
        <v>3.8381692758907766</v>
      </c>
      <c r="T582" s="21">
        <v>6.0423735540176132E-3</v>
      </c>
    </row>
    <row r="583" spans="1:20" x14ac:dyDescent="0.45">
      <c r="A583" s="2" t="s">
        <v>33</v>
      </c>
      <c r="B583" s="2">
        <v>2021</v>
      </c>
      <c r="C583" s="27">
        <v>99185.83584</v>
      </c>
      <c r="D583" s="27">
        <v>19084.767</v>
      </c>
      <c r="E583" s="27">
        <v>25873.496999999999</v>
      </c>
      <c r="F583" s="28">
        <v>21714.535618919999</v>
      </c>
      <c r="G583" s="28">
        <v>25304.292541079998</v>
      </c>
      <c r="H583" s="27">
        <v>54227.571839999997</v>
      </c>
      <c r="I583" s="13">
        <v>5656.4359999999997</v>
      </c>
      <c r="J583" s="13">
        <v>3110.2220000000002</v>
      </c>
      <c r="K583" s="13">
        <v>3020.585</v>
      </c>
      <c r="L583" s="13">
        <v>4162.7269999999999</v>
      </c>
      <c r="M583" s="17">
        <v>341.72738362816904</v>
      </c>
      <c r="N583" s="14">
        <v>73325.277000000002</v>
      </c>
      <c r="O583" s="17">
        <v>16813</v>
      </c>
      <c r="P583" s="17">
        <v>3957673</v>
      </c>
      <c r="Q583" s="21">
        <v>55.847930000148857</v>
      </c>
      <c r="R583" s="21">
        <v>0.35285917842492431</v>
      </c>
      <c r="S583" s="21">
        <v>1.2915324819437339</v>
      </c>
      <c r="T583" s="21">
        <v>6.3937299875659256E-3</v>
      </c>
    </row>
    <row r="584" spans="1:20" x14ac:dyDescent="0.45">
      <c r="A584" s="2" t="s">
        <v>34</v>
      </c>
      <c r="B584" s="2">
        <v>2021</v>
      </c>
      <c r="C584" s="27">
        <v>55642.211950000004</v>
      </c>
      <c r="D584" s="27">
        <v>11534.145999999999</v>
      </c>
      <c r="E584" s="27">
        <v>13794.377999999999</v>
      </c>
      <c r="F584" s="28">
        <v>13934.279554638189</v>
      </c>
      <c r="G584" s="28">
        <v>12349.657495361811</v>
      </c>
      <c r="H584" s="27">
        <v>30313.68795</v>
      </c>
      <c r="I584" s="13">
        <v>613.47400000000005</v>
      </c>
      <c r="J584" s="13">
        <v>353.86799999999999</v>
      </c>
      <c r="K584" s="13">
        <v>24047.18</v>
      </c>
      <c r="L584" s="13">
        <v>6021.3969999999999</v>
      </c>
      <c r="M584" s="17">
        <v>198.1538269765656</v>
      </c>
      <c r="N584" s="14">
        <v>48080.493000000002</v>
      </c>
      <c r="O584" s="17">
        <v>10563</v>
      </c>
      <c r="P584" s="17">
        <v>2406441</v>
      </c>
      <c r="Q584" s="21">
        <v>58.208040571248063</v>
      </c>
      <c r="R584" s="21">
        <v>0.28690175868205009</v>
      </c>
      <c r="S584" s="21">
        <v>1.3191592875734346</v>
      </c>
      <c r="T584" s="21">
        <v>5.1319178385681643E-3</v>
      </c>
    </row>
    <row r="585" spans="1:20" x14ac:dyDescent="0.45">
      <c r="A585" s="2" t="s">
        <v>35</v>
      </c>
      <c r="B585" s="2">
        <v>2021</v>
      </c>
      <c r="C585" s="27">
        <v>36205.957450000002</v>
      </c>
      <c r="D585" s="27">
        <v>7969.7280000000001</v>
      </c>
      <c r="E585" s="27">
        <v>7846.54</v>
      </c>
      <c r="F585" s="28">
        <v>10701.791872878013</v>
      </c>
      <c r="G585" s="28">
        <v>6977.393677121986</v>
      </c>
      <c r="H585" s="27">
        <v>20389.689449999998</v>
      </c>
      <c r="I585" s="13">
        <v>1713.789</v>
      </c>
      <c r="J585" s="13">
        <v>190.34800000000001</v>
      </c>
      <c r="K585" s="13">
        <v>320.149</v>
      </c>
      <c r="L585" s="13">
        <v>1147.309</v>
      </c>
      <c r="M585" s="17">
        <v>124.92425633168041</v>
      </c>
      <c r="N585" s="14">
        <v>33252.201000000001</v>
      </c>
      <c r="O585" s="17">
        <v>7601</v>
      </c>
      <c r="P585" s="17">
        <v>2772006</v>
      </c>
      <c r="Q585" s="21">
        <v>63.796481436238906</v>
      </c>
      <c r="R585" s="21">
        <v>0.23597054522796851</v>
      </c>
      <c r="S585" s="21">
        <v>1.4079452536347867</v>
      </c>
      <c r="T585" s="21">
        <v>2.5170918378683111E-3</v>
      </c>
    </row>
    <row r="586" spans="1:20" x14ac:dyDescent="0.45">
      <c r="A586" s="2" t="s">
        <v>36</v>
      </c>
      <c r="B586" s="2">
        <v>2021</v>
      </c>
      <c r="C586" s="27">
        <v>30319.79379</v>
      </c>
      <c r="D586" s="27">
        <v>9966.1769999999997</v>
      </c>
      <c r="E586" s="27">
        <v>10721.373</v>
      </c>
      <c r="F586" s="28">
        <v>4257.6554710215905</v>
      </c>
      <c r="G586" s="28">
        <v>4094.1257389784096</v>
      </c>
      <c r="H586" s="27">
        <v>9632.2437899999986</v>
      </c>
      <c r="I586" s="13">
        <v>74.736000000000004</v>
      </c>
      <c r="J586" s="13">
        <v>524.28800000000001</v>
      </c>
      <c r="K586" s="13">
        <v>479.22699999999998</v>
      </c>
      <c r="L586" s="13">
        <v>15.911</v>
      </c>
      <c r="M586" s="17">
        <v>168.46909639328965</v>
      </c>
      <c r="N586" s="14">
        <v>12784.932000000001</v>
      </c>
      <c r="O586" s="17">
        <v>3453</v>
      </c>
      <c r="P586" s="17">
        <v>830444</v>
      </c>
      <c r="Q586" s="21">
        <v>59.157300735643801</v>
      </c>
      <c r="R586" s="21">
        <v>0.83859444852737575</v>
      </c>
      <c r="S586" s="21">
        <v>1.2330308343531973</v>
      </c>
      <c r="T586" s="21">
        <v>4.930044336497596E-3</v>
      </c>
    </row>
    <row r="587" spans="1:20" x14ac:dyDescent="0.45">
      <c r="A587" s="2" t="s">
        <v>37</v>
      </c>
      <c r="B587" s="2">
        <v>2021</v>
      </c>
      <c r="C587" s="27">
        <v>33553.679640000002</v>
      </c>
      <c r="D587" s="27">
        <v>6910.5789999999997</v>
      </c>
      <c r="E587" s="27">
        <v>6196.8919999999998</v>
      </c>
      <c r="F587" s="28">
        <v>9273.0344308398726</v>
      </c>
      <c r="G587" s="28">
        <v>8455.1569291601281</v>
      </c>
      <c r="H587" s="27">
        <v>20446.208640000001</v>
      </c>
      <c r="I587" s="13">
        <v>161.32599999999999</v>
      </c>
      <c r="J587" s="13">
        <v>615.71600000000001</v>
      </c>
      <c r="K587" s="13">
        <v>2.1280000000000001</v>
      </c>
      <c r="L587" s="13">
        <v>556.06899999999996</v>
      </c>
      <c r="M587" s="17">
        <v>119.48158470651458</v>
      </c>
      <c r="N587" s="14">
        <v>19013.697</v>
      </c>
      <c r="O587" s="17">
        <v>6466</v>
      </c>
      <c r="P587" s="17">
        <v>2986045</v>
      </c>
      <c r="Q587" s="21">
        <v>57.83802597676133</v>
      </c>
      <c r="R587" s="21">
        <v>0.32591725849002429</v>
      </c>
      <c r="S587" s="21">
        <v>1.4341222441756685</v>
      </c>
      <c r="T587" s="21">
        <v>2.8315571028434362E-3</v>
      </c>
    </row>
    <row r="588" spans="1:20" x14ac:dyDescent="0.45">
      <c r="A588" s="2" t="s">
        <v>38</v>
      </c>
      <c r="B588" s="2">
        <v>2021</v>
      </c>
      <c r="C588" s="27">
        <v>99148.491129999995</v>
      </c>
      <c r="D588" s="27">
        <v>8359.3770000000004</v>
      </c>
      <c r="E588" s="27">
        <v>12136.696</v>
      </c>
      <c r="F588" s="28">
        <v>41049.310146722455</v>
      </c>
      <c r="G588" s="28">
        <v>27147.446723277542</v>
      </c>
      <c r="H588" s="27">
        <v>78652.418129999991</v>
      </c>
      <c r="I588" s="13">
        <v>805.76400000000001</v>
      </c>
      <c r="J588" s="13">
        <v>846.78599999999994</v>
      </c>
      <c r="K588" s="13">
        <v>756.36199999999997</v>
      </c>
      <c r="L588" s="13">
        <v>14209.772000000001</v>
      </c>
      <c r="M588" s="17">
        <v>200.66398936613618</v>
      </c>
      <c r="N588" s="14">
        <v>45246.491999999998</v>
      </c>
      <c r="O588" s="17">
        <v>11719</v>
      </c>
      <c r="P588" s="17">
        <v>3981336</v>
      </c>
      <c r="Q588" s="21">
        <v>41.658580726944919</v>
      </c>
      <c r="R588" s="21">
        <v>0.26823507112993422</v>
      </c>
      <c r="S588" s="21">
        <v>3.5027997394592076</v>
      </c>
      <c r="T588" s="21">
        <v>6.8186776306439706E-3</v>
      </c>
    </row>
    <row r="589" spans="1:20" x14ac:dyDescent="0.45">
      <c r="A589" s="2" t="s">
        <v>39</v>
      </c>
      <c r="B589" s="2">
        <v>2021</v>
      </c>
      <c r="C589" s="27">
        <v>85248.800780000005</v>
      </c>
      <c r="D589" s="27">
        <v>12124.645</v>
      </c>
      <c r="E589" s="27">
        <v>24356.41</v>
      </c>
      <c r="F589" s="28">
        <v>16886.046605395863</v>
      </c>
      <c r="G589" s="28">
        <v>25398.757614604143</v>
      </c>
      <c r="H589" s="27">
        <v>48767.745780000005</v>
      </c>
      <c r="I589" s="13">
        <v>574.11300000000006</v>
      </c>
      <c r="J589" s="13">
        <v>616.24599999999998</v>
      </c>
      <c r="K589" s="13">
        <v>4242.4620000000004</v>
      </c>
      <c r="L589" s="13">
        <v>3686.0120000000002</v>
      </c>
      <c r="M589" s="17">
        <v>239.47417446623359</v>
      </c>
      <c r="N589" s="14">
        <v>50791.428</v>
      </c>
      <c r="O589" s="17">
        <v>5048</v>
      </c>
      <c r="P589" s="17">
        <v>17821553</v>
      </c>
      <c r="Q589" s="21">
        <v>50.630282062876901</v>
      </c>
      <c r="R589" s="21">
        <v>0.47953780704885873</v>
      </c>
      <c r="S589" s="21">
        <v>3.3450963956806383</v>
      </c>
      <c r="T589" s="21">
        <v>1.4251708375024412E-3</v>
      </c>
    </row>
    <row r="590" spans="1:20" x14ac:dyDescent="0.45">
      <c r="A590" s="2" t="s">
        <v>40</v>
      </c>
      <c r="B590" s="2">
        <v>2021</v>
      </c>
      <c r="C590" s="27">
        <v>100562.47512999999</v>
      </c>
      <c r="D590" s="27">
        <v>19799.792999999998</v>
      </c>
      <c r="E590" s="27">
        <v>31201.378000000001</v>
      </c>
      <c r="F590" s="28">
        <v>26831.429762391184</v>
      </c>
      <c r="G590" s="28">
        <v>16141.441107608818</v>
      </c>
      <c r="H590" s="27">
        <v>49561.304129999997</v>
      </c>
      <c r="I590" s="13">
        <v>13060.684999999999</v>
      </c>
      <c r="J590" s="13">
        <v>4187.9480000000003</v>
      </c>
      <c r="K590" s="13">
        <v>7792.299</v>
      </c>
      <c r="L590" s="13">
        <v>420.35899999999998</v>
      </c>
      <c r="M590" s="17">
        <v>353.46840057428926</v>
      </c>
      <c r="N590" s="14">
        <v>84285.116999999998</v>
      </c>
      <c r="O590" s="17">
        <v>25524</v>
      </c>
      <c r="P590" s="17">
        <v>5017234</v>
      </c>
      <c r="Q590" s="21">
        <v>56.015737100772689</v>
      </c>
      <c r="R590" s="21">
        <v>0.37018846399655592</v>
      </c>
      <c r="S590" s="21">
        <v>1.0512235449926024</v>
      </c>
      <c r="T590" s="21">
        <v>3.2171991793902414E-3</v>
      </c>
    </row>
    <row r="591" spans="1:20" x14ac:dyDescent="0.45">
      <c r="A591" s="2" t="s">
        <v>41</v>
      </c>
      <c r="B591" s="2">
        <v>2021</v>
      </c>
      <c r="C591" s="27">
        <v>32477.940429999999</v>
      </c>
      <c r="D591" s="27">
        <v>9371.6610000000001</v>
      </c>
      <c r="E591" s="27">
        <v>6753.9160000000002</v>
      </c>
      <c r="F591" s="28">
        <v>6497.5842043522189</v>
      </c>
      <c r="G591" s="28">
        <v>7680.9773656477801</v>
      </c>
      <c r="H591" s="27">
        <v>16352.363429999998</v>
      </c>
      <c r="I591" s="13">
        <v>2252.4110000000001</v>
      </c>
      <c r="J591" s="13">
        <v>438.32900000000001</v>
      </c>
      <c r="K591" s="13">
        <v>71.260000000000005</v>
      </c>
      <c r="L591" s="13">
        <v>1437.6610000000001</v>
      </c>
      <c r="M591" s="17">
        <v>199.11505772036958</v>
      </c>
      <c r="N591" s="14">
        <v>18933.588</v>
      </c>
      <c r="O591" s="17">
        <v>6034</v>
      </c>
      <c r="P591" s="17">
        <v>1190723</v>
      </c>
      <c r="Q591" s="21">
        <v>47.066560948701543</v>
      </c>
      <c r="R591" s="21">
        <v>0.35671611740997006</v>
      </c>
      <c r="S591" s="21">
        <v>1.0768286715863804</v>
      </c>
      <c r="T591" s="21">
        <v>6.4506836314136709E-3</v>
      </c>
    </row>
    <row r="592" spans="1:20" x14ac:dyDescent="0.45">
      <c r="A592" s="2" t="s">
        <v>42</v>
      </c>
      <c r="B592" s="2">
        <v>2021</v>
      </c>
      <c r="C592" s="27">
        <v>15713.9684</v>
      </c>
      <c r="D592" s="27">
        <v>5011.8769999999995</v>
      </c>
      <c r="E592" s="27">
        <v>3779.9969999999998</v>
      </c>
      <c r="F592" s="28">
        <v>3519.8028677952002</v>
      </c>
      <c r="G592" s="28">
        <v>2482.1027322048003</v>
      </c>
      <c r="H592" s="27">
        <v>6922.0944</v>
      </c>
      <c r="I592" s="13">
        <v>528.85500000000002</v>
      </c>
      <c r="J592" s="13">
        <v>659.61800000000005</v>
      </c>
      <c r="K592" s="13">
        <v>0</v>
      </c>
      <c r="L592" s="13">
        <v>957.56600000000003</v>
      </c>
      <c r="M592" s="17">
        <v>96.83952533456943</v>
      </c>
      <c r="N592" s="14">
        <v>10623.15</v>
      </c>
      <c r="O592" s="17">
        <v>4166</v>
      </c>
      <c r="P592" s="17">
        <v>705067</v>
      </c>
      <c r="Q592" s="21">
        <v>51.754456485454057</v>
      </c>
      <c r="R592" s="21">
        <v>0.35582637918131627</v>
      </c>
      <c r="S592" s="21">
        <v>0.84488787033010082</v>
      </c>
      <c r="T592" s="21">
        <v>3.5203785345290593E-3</v>
      </c>
    </row>
    <row r="593" spans="1:20" x14ac:dyDescent="0.45">
      <c r="A593" s="2" t="s">
        <v>43</v>
      </c>
      <c r="B593" s="2">
        <v>2021</v>
      </c>
      <c r="C593" s="27">
        <v>18322.661759999999</v>
      </c>
      <c r="D593" s="27">
        <v>7048.4960000000001</v>
      </c>
      <c r="E593" s="27">
        <v>3058.2759999999998</v>
      </c>
      <c r="F593" s="28">
        <v>4606.4071270612803</v>
      </c>
      <c r="G593" s="28">
        <v>2517.30311293872</v>
      </c>
      <c r="H593" s="27">
        <v>8215.88976</v>
      </c>
      <c r="I593" s="13">
        <v>54.034999999999997</v>
      </c>
      <c r="J593" s="13">
        <v>436.995</v>
      </c>
      <c r="K593" s="13">
        <v>64.962000000000003</v>
      </c>
      <c r="L593" s="13">
        <v>39.438000000000002</v>
      </c>
      <c r="M593" s="17">
        <v>101.80501613010995</v>
      </c>
      <c r="N593" s="14">
        <v>6773.2740000000003</v>
      </c>
      <c r="O593" s="17">
        <v>2004</v>
      </c>
      <c r="P593" s="17">
        <v>274646</v>
      </c>
      <c r="Q593" s="21">
        <v>69.235252524215554</v>
      </c>
      <c r="R593" s="21">
        <v>0.45152108123781787</v>
      </c>
      <c r="S593" s="21">
        <v>2.2986063508289822</v>
      </c>
      <c r="T593" s="21">
        <v>9.1656281647601642E-3</v>
      </c>
    </row>
    <row r="594" spans="1:20" x14ac:dyDescent="0.45">
      <c r="A594" s="2" t="s">
        <v>44</v>
      </c>
      <c r="B594" s="2">
        <v>2021</v>
      </c>
      <c r="C594" s="27">
        <v>21088.205580000002</v>
      </c>
      <c r="D594" s="27">
        <v>6570.473</v>
      </c>
      <c r="E594" s="27">
        <v>7015.0209999999997</v>
      </c>
      <c r="F594" s="28">
        <v>3056.1660664239603</v>
      </c>
      <c r="G594" s="28">
        <v>3449.1723535760402</v>
      </c>
      <c r="H594" s="27">
        <v>7502.7115800000001</v>
      </c>
      <c r="I594" s="13">
        <v>0</v>
      </c>
      <c r="J594" s="13">
        <v>2389.8429999999998</v>
      </c>
      <c r="K594" s="13">
        <v>0</v>
      </c>
      <c r="L594" s="13">
        <v>1104.42</v>
      </c>
      <c r="M594" s="17">
        <v>181.10712134859313</v>
      </c>
      <c r="N594" s="14">
        <v>13811.256000000001</v>
      </c>
      <c r="O594" s="17">
        <v>5133</v>
      </c>
      <c r="P594" s="17">
        <v>646118</v>
      </c>
      <c r="Q594" s="21">
        <v>36.279484490028537</v>
      </c>
      <c r="R594" s="21">
        <v>0.50792056855654544</v>
      </c>
      <c r="S594" s="21">
        <v>0.59539568798440679</v>
      </c>
      <c r="T594" s="21">
        <v>5.3383009815173707E-3</v>
      </c>
    </row>
    <row r="595" spans="1:20" x14ac:dyDescent="0.45">
      <c r="A595" s="2" t="s">
        <v>45</v>
      </c>
      <c r="B595" s="2">
        <v>2021</v>
      </c>
      <c r="C595" s="27">
        <v>93056.616900000008</v>
      </c>
      <c r="D595" s="27">
        <v>13529.255999999999</v>
      </c>
      <c r="E595" s="27">
        <v>20297.900999999998</v>
      </c>
      <c r="F595" s="28">
        <v>25499.833113325501</v>
      </c>
      <c r="G595" s="28">
        <v>25855.956986674504</v>
      </c>
      <c r="H595" s="27">
        <v>59229.459899999994</v>
      </c>
      <c r="I595" s="13">
        <v>3611.4059999999999</v>
      </c>
      <c r="J595" s="13">
        <v>3584.6239999999998</v>
      </c>
      <c r="K595" s="13">
        <v>1456.395</v>
      </c>
      <c r="L595" s="13">
        <v>449.46199999999999</v>
      </c>
      <c r="M595" s="17">
        <v>259.28595636571646</v>
      </c>
      <c r="N595" s="14">
        <v>58754.726999999999</v>
      </c>
      <c r="O595" s="17">
        <v>15763</v>
      </c>
      <c r="P595" s="17">
        <v>2227552</v>
      </c>
      <c r="Q595" s="21">
        <v>52.178900043924159</v>
      </c>
      <c r="R595" s="21">
        <v>0.34546839099431093</v>
      </c>
      <c r="S595" s="21">
        <v>1.6177017771569817</v>
      </c>
      <c r="T595" s="21">
        <v>1.1607341595919873E-2</v>
      </c>
    </row>
    <row r="596" spans="1:20" x14ac:dyDescent="0.45">
      <c r="A596" s="2" t="s">
        <v>46</v>
      </c>
      <c r="B596" s="2">
        <v>2021</v>
      </c>
      <c r="C596" s="27">
        <v>36844.847909999997</v>
      </c>
      <c r="D596" s="27">
        <v>8536.125</v>
      </c>
      <c r="E596" s="27">
        <v>10034.466</v>
      </c>
      <c r="F596" s="28">
        <v>9367.7748868453036</v>
      </c>
      <c r="G596" s="28">
        <v>6477.1932031546949</v>
      </c>
      <c r="H596" s="27">
        <v>18274.256909999996</v>
      </c>
      <c r="I596" s="13">
        <v>427.16699999999997</v>
      </c>
      <c r="J596" s="13">
        <v>2563.7979999999998</v>
      </c>
      <c r="K596" s="13">
        <v>25.577000000000002</v>
      </c>
      <c r="L596" s="13">
        <v>2731.2530000000002</v>
      </c>
      <c r="M596" s="17">
        <v>178.98642346682126</v>
      </c>
      <c r="N596" s="14">
        <v>23590.359</v>
      </c>
      <c r="O596" s="17">
        <v>6855</v>
      </c>
      <c r="P596" s="17">
        <v>2644819</v>
      </c>
      <c r="Q596" s="21">
        <v>47.691466395395864</v>
      </c>
      <c r="R596" s="21">
        <v>0.4253630052853371</v>
      </c>
      <c r="S596" s="21">
        <v>1.366560887942422</v>
      </c>
      <c r="T596" s="21">
        <v>2.4490118995495326E-3</v>
      </c>
    </row>
    <row r="597" spans="1:20" x14ac:dyDescent="0.45">
      <c r="A597" s="2" t="s">
        <v>47</v>
      </c>
      <c r="B597" s="2">
        <v>2021</v>
      </c>
      <c r="C597" s="27">
        <v>47878.100789999997</v>
      </c>
      <c r="D597" s="27">
        <v>7103.3949999999995</v>
      </c>
      <c r="E597" s="27">
        <v>10402.690999999999</v>
      </c>
      <c r="F597" s="28">
        <v>11475.846572317156</v>
      </c>
      <c r="G597" s="28">
        <v>14858.663637682845</v>
      </c>
      <c r="H597" s="27">
        <v>30372.014790000001</v>
      </c>
      <c r="I597" s="13">
        <v>999.94100000000003</v>
      </c>
      <c r="J597" s="13">
        <v>659.35</v>
      </c>
      <c r="K597" s="13">
        <v>10.013</v>
      </c>
      <c r="L597" s="13">
        <v>1391.2950000000001</v>
      </c>
      <c r="M597" s="17">
        <v>174.02293673370741</v>
      </c>
      <c r="N597" s="14">
        <v>22069.449000000001</v>
      </c>
      <c r="O597" s="17">
        <v>4529</v>
      </c>
      <c r="P597" s="17">
        <v>6864680</v>
      </c>
      <c r="Q597" s="21">
        <v>40.818728458017716</v>
      </c>
      <c r="R597" s="21">
        <v>0.47136160943574074</v>
      </c>
      <c r="S597" s="21">
        <v>2.5338588148194208</v>
      </c>
      <c r="T597" s="21">
        <v>2.1645092907000537E-3</v>
      </c>
    </row>
    <row r="598" spans="1:20" x14ac:dyDescent="0.45">
      <c r="A598" s="2" t="s">
        <v>48</v>
      </c>
      <c r="B598" s="2">
        <v>2021</v>
      </c>
      <c r="C598" s="27">
        <v>63064.851329999998</v>
      </c>
      <c r="D598" s="27">
        <v>14076.906999999999</v>
      </c>
      <c r="E598" s="27">
        <v>25972.582999999999</v>
      </c>
      <c r="F598" s="28">
        <v>10661.153983433462</v>
      </c>
      <c r="G598" s="28">
        <v>9294.6596865665397</v>
      </c>
      <c r="H598" s="27">
        <v>23015.36133</v>
      </c>
      <c r="I598" s="13">
        <v>489.76</v>
      </c>
      <c r="J598" s="13">
        <v>1792.7919999999999</v>
      </c>
      <c r="K598" s="13">
        <v>2574.6689999999999</v>
      </c>
      <c r="L598" s="13">
        <v>7744.2910000000002</v>
      </c>
      <c r="M598" s="17">
        <v>300.4470628162149</v>
      </c>
      <c r="N598" s="14">
        <v>61728.048000000003</v>
      </c>
      <c r="O598" s="17">
        <v>11617</v>
      </c>
      <c r="P598" s="17">
        <v>3991036</v>
      </c>
      <c r="Q598" s="21">
        <v>46.853202251509181</v>
      </c>
      <c r="R598" s="21">
        <v>0.42075821027096139</v>
      </c>
      <c r="S598" s="21">
        <v>0.91772006399530526</v>
      </c>
      <c r="T598" s="21">
        <v>2.3288839505748731E-3</v>
      </c>
    </row>
    <row r="599" spans="1:20" x14ac:dyDescent="0.45">
      <c r="A599" s="2" t="s">
        <v>49</v>
      </c>
      <c r="B599" s="2">
        <v>2021</v>
      </c>
      <c r="C599" s="27">
        <v>196502.8026</v>
      </c>
      <c r="D599" s="27">
        <v>30012.345999999998</v>
      </c>
      <c r="E599" s="27">
        <v>63664.093999999997</v>
      </c>
      <c r="F599" s="28">
        <v>53477.636802447414</v>
      </c>
      <c r="G599" s="28">
        <v>35679.500597552578</v>
      </c>
      <c r="H599" s="27">
        <v>102826.36259999999</v>
      </c>
      <c r="I599" s="13">
        <v>64017.231</v>
      </c>
      <c r="J599" s="13">
        <v>14806.681</v>
      </c>
      <c r="K599" s="13">
        <v>290.65100000000001</v>
      </c>
      <c r="L599" s="13">
        <v>2159.0639999999999</v>
      </c>
      <c r="M599" s="17">
        <v>444.66165200459943</v>
      </c>
      <c r="N599" s="14">
        <v>161902.611</v>
      </c>
      <c r="O599" s="17">
        <v>26432</v>
      </c>
      <c r="P599" s="17">
        <v>7642552</v>
      </c>
      <c r="Q599" s="21">
        <v>67.494792646723582</v>
      </c>
      <c r="R599" s="21">
        <v>0.39322462810683145</v>
      </c>
      <c r="S599" s="21">
        <v>2.0232156780586945</v>
      </c>
      <c r="T599" s="21">
        <v>4.6685322648184245E-3</v>
      </c>
    </row>
    <row r="600" spans="1:20" x14ac:dyDescent="0.45">
      <c r="A600" s="2" t="s">
        <v>50</v>
      </c>
      <c r="B600" s="2">
        <v>2021</v>
      </c>
      <c r="C600" s="27">
        <v>45584.915999999997</v>
      </c>
      <c r="D600" s="27">
        <v>12495.547999999999</v>
      </c>
      <c r="E600" s="27">
        <v>13349.83</v>
      </c>
      <c r="F600" s="28">
        <v>8994.6278898840028</v>
      </c>
      <c r="G600" s="28">
        <v>8120.8341101159986</v>
      </c>
      <c r="H600" s="27">
        <v>19739.538</v>
      </c>
      <c r="I600" s="13">
        <v>2986.3040000000001</v>
      </c>
      <c r="J600" s="13">
        <v>1267.354</v>
      </c>
      <c r="K600" s="13">
        <v>51.911000000000001</v>
      </c>
      <c r="L600" s="13">
        <v>337.33</v>
      </c>
      <c r="M600" s="17">
        <v>267.71463069243435</v>
      </c>
      <c r="N600" s="14">
        <v>31993.677</v>
      </c>
      <c r="O600" s="17">
        <v>9863</v>
      </c>
      <c r="P600" s="17">
        <v>1024949</v>
      </c>
      <c r="Q600" s="21">
        <v>46.6748790220419</v>
      </c>
      <c r="R600" s="21">
        <v>0.41726463638424555</v>
      </c>
      <c r="S600" s="21">
        <v>0.91195659433073128</v>
      </c>
      <c r="T600" s="21">
        <v>7.9231592109617142E-3</v>
      </c>
    </row>
    <row r="601" spans="1:20" x14ac:dyDescent="0.45">
      <c r="A601" s="2" t="s">
        <v>51</v>
      </c>
      <c r="B601" s="2">
        <v>2021</v>
      </c>
      <c r="C601" s="27">
        <v>11561.0599</v>
      </c>
      <c r="D601" s="27">
        <v>4197.7650000000003</v>
      </c>
      <c r="E601" s="27">
        <v>1688.479</v>
      </c>
      <c r="F601" s="28">
        <v>2534.9059593486004</v>
      </c>
      <c r="G601" s="28">
        <v>2385.5281406514</v>
      </c>
      <c r="H601" s="27">
        <v>5674.8159000000005</v>
      </c>
      <c r="I601" s="13">
        <v>294.08</v>
      </c>
      <c r="J601" s="13">
        <v>509.99799999999999</v>
      </c>
      <c r="K601" s="13">
        <v>273.548</v>
      </c>
      <c r="L601" s="13">
        <v>425.96499999999997</v>
      </c>
      <c r="M601" s="17">
        <v>81.103253031640065</v>
      </c>
      <c r="N601" s="14">
        <v>6034.8780000000006</v>
      </c>
      <c r="O601" s="17">
        <v>2615</v>
      </c>
      <c r="P601" s="17">
        <v>571891</v>
      </c>
      <c r="Q601" s="21">
        <v>51.758281487949255</v>
      </c>
      <c r="R601" s="21">
        <v>0.27978676619477644</v>
      </c>
      <c r="S601" s="21">
        <v>0.96937130376619518</v>
      </c>
      <c r="T601" s="21">
        <v>4.1712986227295063E-3</v>
      </c>
    </row>
    <row r="602" spans="1:20" x14ac:dyDescent="0.45">
      <c r="A602" s="2" t="s">
        <v>26</v>
      </c>
      <c r="B602" s="2">
        <v>2022</v>
      </c>
      <c r="C602" s="27">
        <v>94008.592339999988</v>
      </c>
      <c r="D602" s="27">
        <v>10417.42</v>
      </c>
      <c r="E602" s="27">
        <v>10280.842000000001</v>
      </c>
      <c r="F602" s="28">
        <v>30460.065697524002</v>
      </c>
      <c r="G602" s="28">
        <v>29436.499942476003</v>
      </c>
      <c r="H602" s="27">
        <v>73310.33034</v>
      </c>
      <c r="I602" s="13">
        <v>0.112</v>
      </c>
      <c r="J602" s="13">
        <v>896.62</v>
      </c>
      <c r="K602" s="13">
        <v>8528.2829999999994</v>
      </c>
      <c r="L602" s="13">
        <v>5375.9840000000004</v>
      </c>
      <c r="M602" s="17">
        <v>200.3821215338449</v>
      </c>
      <c r="N602" s="14">
        <v>34964.240000000005</v>
      </c>
      <c r="O602" s="17">
        <v>9737</v>
      </c>
      <c r="P602" s="17">
        <v>3314736</v>
      </c>
      <c r="Q602" s="21">
        <v>51.98777176456074</v>
      </c>
      <c r="R602" s="21">
        <v>0.29403876646539434</v>
      </c>
      <c r="S602" s="21">
        <v>3.128280342767177</v>
      </c>
      <c r="T602" s="21">
        <v>8.8804960462842298E-3</v>
      </c>
    </row>
    <row r="603" spans="1:20" x14ac:dyDescent="0.45">
      <c r="A603" s="2" t="s">
        <v>27</v>
      </c>
      <c r="B603" s="2">
        <v>2022</v>
      </c>
      <c r="C603" s="27">
        <v>27102.484759999999</v>
      </c>
      <c r="D603" s="27">
        <v>6653.491</v>
      </c>
      <c r="E603" s="27">
        <v>6460.6750000000002</v>
      </c>
      <c r="F603" s="28">
        <v>5924.3642456894404</v>
      </c>
      <c r="G603" s="28">
        <v>5504.4787143105605</v>
      </c>
      <c r="H603" s="27">
        <v>13988.31876</v>
      </c>
      <c r="I603" s="13">
        <v>1360.453</v>
      </c>
      <c r="J603" s="13">
        <v>163.922</v>
      </c>
      <c r="K603" s="13">
        <v>3.1859999999999999</v>
      </c>
      <c r="L603" s="13">
        <v>1395.8</v>
      </c>
      <c r="M603" s="17">
        <v>153.05728657395042</v>
      </c>
      <c r="N603" s="14">
        <v>15771.104000000001</v>
      </c>
      <c r="O603" s="17">
        <v>6018</v>
      </c>
      <c r="P603" s="17">
        <v>1616321</v>
      </c>
      <c r="Q603" s="21">
        <v>43.470592932439914</v>
      </c>
      <c r="R603" s="21">
        <v>0.40965267872179395</v>
      </c>
      <c r="S603" s="21">
        <v>0.98444071879186446</v>
      </c>
      <c r="T603" s="21">
        <v>3.4055603523746587E-3</v>
      </c>
    </row>
    <row r="604" spans="1:20" x14ac:dyDescent="0.45">
      <c r="A604" s="3" t="s">
        <v>28</v>
      </c>
      <c r="B604" s="2">
        <v>2022</v>
      </c>
      <c r="C604" s="27">
        <v>24615.359209999999</v>
      </c>
      <c r="D604" s="27">
        <v>6093.7889999999998</v>
      </c>
      <c r="E604" s="27">
        <v>6811.4929999999995</v>
      </c>
      <c r="F604" s="28">
        <v>5812.7029785292998</v>
      </c>
      <c r="G604" s="28">
        <v>3754.7536814707009</v>
      </c>
      <c r="H604" s="27">
        <v>11710.077209999999</v>
      </c>
      <c r="I604" s="13">
        <v>0</v>
      </c>
      <c r="J604" s="13">
        <v>996.94500000000005</v>
      </c>
      <c r="K604" s="13">
        <v>500.75599999999997</v>
      </c>
      <c r="L604" s="13">
        <v>2795.2469999999998</v>
      </c>
      <c r="M604" s="17">
        <v>104.32704691996751</v>
      </c>
      <c r="N604" s="14">
        <v>18073.974000000002</v>
      </c>
      <c r="O604" s="17">
        <v>3969</v>
      </c>
      <c r="P604" s="17">
        <v>607817</v>
      </c>
      <c r="Q604" s="21">
        <v>58.410442736625455</v>
      </c>
      <c r="R604" s="21">
        <v>0.37686747806542154</v>
      </c>
      <c r="S604" s="21">
        <v>1.4645258197352733</v>
      </c>
      <c r="T604" s="21">
        <v>6.177441041416579E-3</v>
      </c>
    </row>
    <row r="605" spans="1:20" x14ac:dyDescent="0.45">
      <c r="A605" s="2" t="s">
        <v>29</v>
      </c>
      <c r="B605" s="2">
        <v>2022</v>
      </c>
      <c r="C605" s="27">
        <v>128815.10733</v>
      </c>
      <c r="D605" s="27">
        <v>26571.115999999998</v>
      </c>
      <c r="E605" s="27">
        <v>45449.676999999996</v>
      </c>
      <c r="F605" s="28">
        <v>26363.073373428986</v>
      </c>
      <c r="G605" s="28">
        <v>20039.450806571018</v>
      </c>
      <c r="H605" s="27">
        <v>56794.314330000001</v>
      </c>
      <c r="I605" s="13">
        <v>56425.786999999997</v>
      </c>
      <c r="J605" s="13">
        <v>14622.217000000001</v>
      </c>
      <c r="K605" s="13">
        <v>343.36599999999999</v>
      </c>
      <c r="L605" s="13">
        <v>18.533999999999999</v>
      </c>
      <c r="M605" s="17">
        <v>441.33658634125902</v>
      </c>
      <c r="N605" s="14">
        <v>97987.392000000007</v>
      </c>
      <c r="O605" s="17">
        <v>17764</v>
      </c>
      <c r="P605" s="17">
        <v>5803875</v>
      </c>
      <c r="Q605" s="21">
        <v>60.206012423031147</v>
      </c>
      <c r="R605" s="21">
        <v>0.46383188767795752</v>
      </c>
      <c r="S605" s="21">
        <v>1.4840730338566193</v>
      </c>
      <c r="T605" s="21">
        <v>3.4527709171150341E-3</v>
      </c>
    </row>
    <row r="606" spans="1:20" x14ac:dyDescent="0.45">
      <c r="A606" s="2" t="s">
        <v>30</v>
      </c>
      <c r="B606" s="2">
        <v>2022</v>
      </c>
      <c r="C606" s="27">
        <v>47163.3292</v>
      </c>
      <c r="D606" s="27">
        <v>10033.127</v>
      </c>
      <c r="E606" s="27">
        <v>10712</v>
      </c>
      <c r="F606" s="28">
        <v>9049.4705310983609</v>
      </c>
      <c r="G606" s="28">
        <v>12534.930668901641</v>
      </c>
      <c r="H606" s="27">
        <v>26418.2022</v>
      </c>
      <c r="I606" s="13">
        <v>1596.0909999999999</v>
      </c>
      <c r="J606" s="13">
        <v>610</v>
      </c>
      <c r="K606" s="13">
        <v>1472.2929999999999</v>
      </c>
      <c r="L606" s="13">
        <v>1759.627</v>
      </c>
      <c r="M606" s="17">
        <v>231.30674246714548</v>
      </c>
      <c r="N606" s="14">
        <v>26666.250000000004</v>
      </c>
      <c r="O606" s="17">
        <v>5752</v>
      </c>
      <c r="P606" s="17">
        <v>4365083</v>
      </c>
      <c r="Q606" s="21">
        <v>43.375851879566774</v>
      </c>
      <c r="R606" s="21">
        <v>0.40170627666057279</v>
      </c>
      <c r="S606" s="21">
        <v>1.5732737362827469</v>
      </c>
      <c r="T606" s="21">
        <v>2.8716362710403541E-3</v>
      </c>
    </row>
    <row r="607" spans="1:20" x14ac:dyDescent="0.45">
      <c r="A607" s="2" t="s">
        <v>31</v>
      </c>
      <c r="B607" s="2">
        <v>2022</v>
      </c>
      <c r="C607" s="27">
        <v>114248.64853999999</v>
      </c>
      <c r="D607" s="27">
        <v>19751.589</v>
      </c>
      <c r="E607" s="27">
        <v>47563.957999999999</v>
      </c>
      <c r="F607" s="28">
        <v>21276.409018647901</v>
      </c>
      <c r="G607" s="28">
        <v>17069.231821352099</v>
      </c>
      <c r="H607" s="27">
        <v>46933.101540000003</v>
      </c>
      <c r="I607" s="13">
        <v>362.38200000000001</v>
      </c>
      <c r="J607" s="13">
        <v>13136.963</v>
      </c>
      <c r="K607" s="13">
        <v>479.399</v>
      </c>
      <c r="L607" s="13">
        <v>382.22500000000002</v>
      </c>
      <c r="M607" s="17">
        <v>433.79203790111836</v>
      </c>
      <c r="N607" s="14">
        <v>94960.294000000009</v>
      </c>
      <c r="O607" s="17">
        <v>13180</v>
      </c>
      <c r="P607" s="17">
        <v>1993774</v>
      </c>
      <c r="Q607" s="21">
        <v>45.532391732146813</v>
      </c>
      <c r="R607" s="21">
        <v>0.50088258993806389</v>
      </c>
      <c r="S607" s="21">
        <v>1.6142950697001441</v>
      </c>
      <c r="T607" s="21">
        <v>8.5612671352681396E-3</v>
      </c>
    </row>
    <row r="608" spans="1:20" x14ac:dyDescent="0.45">
      <c r="A608" s="2" t="s">
        <v>32</v>
      </c>
      <c r="B608" s="2">
        <v>2022</v>
      </c>
      <c r="C608" s="27">
        <v>278553.10730000003</v>
      </c>
      <c r="D608" s="27">
        <v>44257.966999999997</v>
      </c>
      <c r="E608" s="27">
        <v>75121.917000000001</v>
      </c>
      <c r="F608" s="28">
        <v>67711.979668517801</v>
      </c>
      <c r="G608" s="28">
        <v>62336.942131482218</v>
      </c>
      <c r="H608" s="27">
        <v>159173.22330000001</v>
      </c>
      <c r="I608" s="13">
        <v>37610.182000000001</v>
      </c>
      <c r="J608" s="13">
        <v>11414.867</v>
      </c>
      <c r="K608" s="13">
        <v>11581.58</v>
      </c>
      <c r="L608" s="13">
        <v>4549.2520000000004</v>
      </c>
      <c r="M608" s="17">
        <v>669.4993969469416</v>
      </c>
      <c r="N608" s="14">
        <v>198269.99600000001</v>
      </c>
      <c r="O608" s="17">
        <v>19014</v>
      </c>
      <c r="P608" s="17">
        <v>11138945</v>
      </c>
      <c r="Q608" s="21">
        <v>66.106059545125291</v>
      </c>
      <c r="R608" s="21">
        <v>0.37888696482346224</v>
      </c>
      <c r="S608" s="21">
        <v>3.5611643877415484</v>
      </c>
      <c r="T608" s="21">
        <v>5.5963057660740959E-3</v>
      </c>
    </row>
    <row r="609" spans="1:20" x14ac:dyDescent="0.45">
      <c r="A609" s="2" t="s">
        <v>33</v>
      </c>
      <c r="B609" s="2">
        <v>2022</v>
      </c>
      <c r="C609" s="27">
        <v>105282.07521</v>
      </c>
      <c r="D609" s="27">
        <v>20406.36</v>
      </c>
      <c r="E609" s="27">
        <v>29372.304</v>
      </c>
      <c r="F609" s="28">
        <v>20942.820259388751</v>
      </c>
      <c r="G609" s="28">
        <v>24405.00040061125</v>
      </c>
      <c r="H609" s="27">
        <v>55503.411209999998</v>
      </c>
      <c r="I609" s="13">
        <v>5399.3040000000001</v>
      </c>
      <c r="J609" s="13">
        <v>3161.5360000000001</v>
      </c>
      <c r="K609" s="13">
        <v>2468.3760000000002</v>
      </c>
      <c r="L609" s="13">
        <v>3354.6909999999998</v>
      </c>
      <c r="M609" s="17">
        <v>345.14465746445075</v>
      </c>
      <c r="N609" s="14">
        <v>71012.634000000005</v>
      </c>
      <c r="O609" s="17">
        <v>20413</v>
      </c>
      <c r="P609" s="17">
        <v>3957673</v>
      </c>
      <c r="Q609" s="21">
        <v>59.124079016352205</v>
      </c>
      <c r="R609" s="21">
        <v>0.41362082133159572</v>
      </c>
      <c r="S609" s="21">
        <v>1.0259550413652452</v>
      </c>
      <c r="T609" s="21">
        <v>6.1665024878536584E-3</v>
      </c>
    </row>
    <row r="610" spans="1:20" x14ac:dyDescent="0.45">
      <c r="A610" s="2" t="s">
        <v>34</v>
      </c>
      <c r="B610" s="2">
        <v>2022</v>
      </c>
      <c r="C610" s="27">
        <v>59348.336320000002</v>
      </c>
      <c r="D610" s="27">
        <v>12067.067999999999</v>
      </c>
      <c r="E610" s="27">
        <v>16246.087</v>
      </c>
      <c r="F610" s="28">
        <v>13442.657479953903</v>
      </c>
      <c r="G610" s="28">
        <v>11913.943240046101</v>
      </c>
      <c r="H610" s="27">
        <v>31035.18132</v>
      </c>
      <c r="I610" s="13">
        <v>628.46400000000006</v>
      </c>
      <c r="J610" s="13">
        <v>376.30399999999997</v>
      </c>
      <c r="K610" s="13">
        <v>28011.168000000001</v>
      </c>
      <c r="L610" s="13">
        <v>7367.6270000000004</v>
      </c>
      <c r="M610" s="17">
        <v>200.13536524633125</v>
      </c>
      <c r="N610" s="14">
        <v>53056.812000000005</v>
      </c>
      <c r="O610" s="17">
        <v>10563</v>
      </c>
      <c r="P610" s="17">
        <v>2406441</v>
      </c>
      <c r="Q610" s="21">
        <v>60.294531079739819</v>
      </c>
      <c r="R610" s="21">
        <v>0.30620171826381121</v>
      </c>
      <c r="S610" s="21">
        <v>1.2726173889949732</v>
      </c>
      <c r="T610" s="21">
        <v>4.9508561564759329E-3</v>
      </c>
    </row>
    <row r="611" spans="1:20" x14ac:dyDescent="0.45">
      <c r="A611" s="2" t="s">
        <v>35</v>
      </c>
      <c r="B611" s="2">
        <v>2022</v>
      </c>
      <c r="C611" s="27">
        <v>38217.831729999998</v>
      </c>
      <c r="D611" s="27">
        <v>8541.4809999999998</v>
      </c>
      <c r="E611" s="27">
        <v>9198.93</v>
      </c>
      <c r="F611" s="28">
        <v>10127.593120242234</v>
      </c>
      <c r="G611" s="28">
        <v>6603.0254597577677</v>
      </c>
      <c r="H611" s="27">
        <v>20477.420729999998</v>
      </c>
      <c r="I611" s="13">
        <v>1372.636</v>
      </c>
      <c r="J611" s="13">
        <v>114.791</v>
      </c>
      <c r="K611" s="13">
        <v>259.834</v>
      </c>
      <c r="L611" s="13">
        <v>1091.365</v>
      </c>
      <c r="M611" s="17">
        <v>126.17349889499721</v>
      </c>
      <c r="N611" s="14">
        <v>31850.716000000004</v>
      </c>
      <c r="O611" s="17">
        <v>7601</v>
      </c>
      <c r="P611" s="17">
        <v>2771586</v>
      </c>
      <c r="Q611" s="21">
        <v>67.696315587699615</v>
      </c>
      <c r="R611" s="21">
        <v>0.28881391551762914</v>
      </c>
      <c r="S611" s="21">
        <v>1.3324027259889797</v>
      </c>
      <c r="T611" s="21">
        <v>2.3823996295831225E-3</v>
      </c>
    </row>
    <row r="612" spans="1:20" x14ac:dyDescent="0.45">
      <c r="A612" s="2" t="s">
        <v>36</v>
      </c>
      <c r="B612" s="2">
        <v>2022</v>
      </c>
      <c r="C612" s="27">
        <v>34394.116379999999</v>
      </c>
      <c r="D612" s="27">
        <v>10566.048999999999</v>
      </c>
      <c r="E612" s="27">
        <v>13061.945</v>
      </c>
      <c r="F612" s="28">
        <v>4484.2257060669208</v>
      </c>
      <c r="G612" s="28">
        <v>4311.9937739330799</v>
      </c>
      <c r="H612" s="27">
        <v>10766.122380000001</v>
      </c>
      <c r="I612" s="13">
        <v>67.454999999999998</v>
      </c>
      <c r="J612" s="13">
        <v>501.66500000000002</v>
      </c>
      <c r="K612" s="13">
        <v>681.899</v>
      </c>
      <c r="L612" s="13">
        <v>5.8559999999999999</v>
      </c>
      <c r="M612" s="17">
        <v>170.15378735722254</v>
      </c>
      <c r="N612" s="14">
        <v>16495.332000000002</v>
      </c>
      <c r="O612" s="17">
        <v>3453</v>
      </c>
      <c r="P612" s="17">
        <v>830445</v>
      </c>
      <c r="Q612" s="21">
        <v>62.097054459431639</v>
      </c>
      <c r="R612" s="21">
        <v>0.79185705386226835</v>
      </c>
      <c r="S612" s="21">
        <v>1.2986463093156446</v>
      </c>
      <c r="T612" s="21">
        <v>5.1923893502075153E-3</v>
      </c>
    </row>
    <row r="613" spans="1:20" x14ac:dyDescent="0.45">
      <c r="A613" s="2" t="s">
        <v>37</v>
      </c>
      <c r="B613" s="2">
        <v>2022</v>
      </c>
      <c r="C613" s="27">
        <v>36299.526769999997</v>
      </c>
      <c r="D613" s="27">
        <v>7530.5360000000001</v>
      </c>
      <c r="E613" s="27">
        <v>7628.2829999999994</v>
      </c>
      <c r="F613" s="28">
        <v>9034.6994409249346</v>
      </c>
      <c r="G613" s="28">
        <v>8237.8429790750652</v>
      </c>
      <c r="H613" s="27">
        <v>21140.707769999997</v>
      </c>
      <c r="I613" s="13">
        <v>411.64800000000002</v>
      </c>
      <c r="J613" s="13">
        <v>566.26400000000001</v>
      </c>
      <c r="K613" s="13">
        <v>0</v>
      </c>
      <c r="L613" s="13">
        <v>1660.412</v>
      </c>
      <c r="M613" s="17">
        <v>120.67640055357973</v>
      </c>
      <c r="N613" s="14">
        <v>22614.074000000001</v>
      </c>
      <c r="O613" s="17">
        <v>6472</v>
      </c>
      <c r="P613" s="17">
        <v>2766592</v>
      </c>
      <c r="Q613" s="21">
        <v>62.402723029980329</v>
      </c>
      <c r="R613" s="21">
        <v>0.33732457937477339</v>
      </c>
      <c r="S613" s="21">
        <v>1.3959671571268439</v>
      </c>
      <c r="T613" s="21">
        <v>2.977613966596833E-3</v>
      </c>
    </row>
    <row r="614" spans="1:20" x14ac:dyDescent="0.45">
      <c r="A614" s="2" t="s">
        <v>38</v>
      </c>
      <c r="B614" s="2">
        <v>2022</v>
      </c>
      <c r="C614" s="27">
        <v>96719.183599999989</v>
      </c>
      <c r="D614" s="27">
        <v>8429.0049999999992</v>
      </c>
      <c r="E614" s="27">
        <v>11626.537</v>
      </c>
      <c r="F614" s="28">
        <v>37702.342184908797</v>
      </c>
      <c r="G614" s="28">
        <v>24933.971415091197</v>
      </c>
      <c r="H614" s="27">
        <v>76663.641599999988</v>
      </c>
      <c r="I614" s="13">
        <v>630.40200000000004</v>
      </c>
      <c r="J614" s="13">
        <v>653.09199999999998</v>
      </c>
      <c r="K614" s="13">
        <v>843.78399999999999</v>
      </c>
      <c r="L614" s="13">
        <v>16938.901000000002</v>
      </c>
      <c r="M614" s="17">
        <v>202.67062925979755</v>
      </c>
      <c r="N614" s="14">
        <v>45162.508000000002</v>
      </c>
      <c r="O614" s="17">
        <v>11719</v>
      </c>
      <c r="P614" s="17">
        <v>4092633</v>
      </c>
      <c r="Q614" s="21">
        <v>41.589672024924262</v>
      </c>
      <c r="R614" s="21">
        <v>0.25743780659834037</v>
      </c>
      <c r="S614" s="21">
        <v>3.2171978995570267</v>
      </c>
      <c r="T614" s="21">
        <v>6.0924034515411462E-3</v>
      </c>
    </row>
    <row r="615" spans="1:20" x14ac:dyDescent="0.45">
      <c r="A615" s="2" t="s">
        <v>39</v>
      </c>
      <c r="B615" s="2">
        <v>2022</v>
      </c>
      <c r="C615" s="27">
        <v>85010.231149999992</v>
      </c>
      <c r="D615" s="27">
        <v>13201.200999999999</v>
      </c>
      <c r="E615" s="27">
        <v>21873.903999999999</v>
      </c>
      <c r="F615" s="28">
        <v>16292.455962657701</v>
      </c>
      <c r="G615" s="28">
        <v>24505.9219373423</v>
      </c>
      <c r="H615" s="27">
        <v>49935.126149999996</v>
      </c>
      <c r="I615" s="13">
        <v>580.66399999999999</v>
      </c>
      <c r="J615" s="13">
        <v>716.03</v>
      </c>
      <c r="K615" s="13">
        <v>1729.83</v>
      </c>
      <c r="L615" s="13">
        <v>3690.2620000000002</v>
      </c>
      <c r="M615" s="17">
        <v>241.86891621089592</v>
      </c>
      <c r="N615" s="14">
        <v>48336.202000000005</v>
      </c>
      <c r="O615" s="17">
        <v>5048</v>
      </c>
      <c r="P615" s="17">
        <v>17821555</v>
      </c>
      <c r="Q615" s="21">
        <v>54.579981614873169</v>
      </c>
      <c r="R615" s="21">
        <v>0.45253667220275179</v>
      </c>
      <c r="S615" s="21">
        <v>3.2275071241397981</v>
      </c>
      <c r="T615" s="21">
        <v>1.3750720370552571E-3</v>
      </c>
    </row>
    <row r="616" spans="1:20" x14ac:dyDescent="0.45">
      <c r="A616" s="2" t="s">
        <v>40</v>
      </c>
      <c r="B616" s="2">
        <v>2022</v>
      </c>
      <c r="C616" s="27">
        <v>101687.48954</v>
      </c>
      <c r="D616" s="27">
        <v>21117.368999999999</v>
      </c>
      <c r="E616" s="27">
        <v>31491.940999999999</v>
      </c>
      <c r="F616" s="28">
        <v>25036.558855271764</v>
      </c>
      <c r="G616" s="28">
        <v>15061.66998472824</v>
      </c>
      <c r="H616" s="27">
        <v>49078.179539999997</v>
      </c>
      <c r="I616" s="13">
        <v>12798.647000000001</v>
      </c>
      <c r="J616" s="13">
        <v>4781.0839999999998</v>
      </c>
      <c r="K616" s="13">
        <v>7045.6880000000001</v>
      </c>
      <c r="L616" s="13">
        <v>361.286</v>
      </c>
      <c r="M616" s="17">
        <v>357.00308458003218</v>
      </c>
      <c r="N616" s="14">
        <v>86514.614000000001</v>
      </c>
      <c r="O616" s="17">
        <v>24050</v>
      </c>
      <c r="P616" s="17">
        <v>5017234</v>
      </c>
      <c r="Q616" s="21">
        <v>59.151783029667222</v>
      </c>
      <c r="R616" s="21">
        <v>0.36400718380365193</v>
      </c>
      <c r="S616" s="21">
        <v>1.0410211582233582</v>
      </c>
      <c r="T616" s="21">
        <v>3.0019867490191287E-3</v>
      </c>
    </row>
    <row r="617" spans="1:20" x14ac:dyDescent="0.45">
      <c r="A617" s="2" t="s">
        <v>41</v>
      </c>
      <c r="B617" s="2">
        <v>2022</v>
      </c>
      <c r="C617" s="27">
        <v>34613.846279999998</v>
      </c>
      <c r="D617" s="27">
        <v>9545.7309999999998</v>
      </c>
      <c r="E617" s="27">
        <v>8856.1460000000006</v>
      </c>
      <c r="F617" s="28">
        <v>6070.0498825164796</v>
      </c>
      <c r="G617" s="28">
        <v>7175.5769974835202</v>
      </c>
      <c r="H617" s="27">
        <v>16211.969279999998</v>
      </c>
      <c r="I617" s="13">
        <v>2396.5549999999998</v>
      </c>
      <c r="J617" s="13">
        <v>456.108</v>
      </c>
      <c r="K617" s="13">
        <v>86.799000000000007</v>
      </c>
      <c r="L617" s="13">
        <v>1248.6559999999999</v>
      </c>
      <c r="M617" s="17">
        <v>201.10620829757329</v>
      </c>
      <c r="N617" s="14">
        <v>19535.558000000001</v>
      </c>
      <c r="O617" s="17">
        <v>6034</v>
      </c>
      <c r="P617" s="17">
        <v>1190723</v>
      </c>
      <c r="Q617" s="21">
        <v>47.466117932447666</v>
      </c>
      <c r="R617" s="21">
        <v>0.45333468335022731</v>
      </c>
      <c r="S617" s="21">
        <v>1.0059744584879813</v>
      </c>
      <c r="T617" s="21">
        <v>6.0262353187798675E-3</v>
      </c>
    </row>
    <row r="618" spans="1:20" x14ac:dyDescent="0.45">
      <c r="A618" s="2" t="s">
        <v>42</v>
      </c>
      <c r="B618" s="2">
        <v>2022</v>
      </c>
      <c r="C618" s="27">
        <v>16395.559570000001</v>
      </c>
      <c r="D618" s="27">
        <v>5151.1329999999998</v>
      </c>
      <c r="E618" s="27">
        <v>4555.2780000000002</v>
      </c>
      <c r="F618" s="28">
        <v>3205.06445214424</v>
      </c>
      <c r="G618" s="28">
        <v>2260.1547678557604</v>
      </c>
      <c r="H618" s="27">
        <v>6689.1485700000003</v>
      </c>
      <c r="I618" s="13">
        <v>542.76300000000003</v>
      </c>
      <c r="J618" s="13">
        <v>495.11700000000002</v>
      </c>
      <c r="K618" s="13">
        <v>2E-3</v>
      </c>
      <c r="L618" s="13">
        <v>1039.5899999999999</v>
      </c>
      <c r="M618" s="17">
        <v>97.80792058791512</v>
      </c>
      <c r="N618" s="14">
        <v>10632.586000000001</v>
      </c>
      <c r="O618" s="17">
        <v>4166</v>
      </c>
      <c r="P618" s="17">
        <v>713503</v>
      </c>
      <c r="Q618" s="21">
        <v>52.665806297046046</v>
      </c>
      <c r="R618" s="21">
        <v>0.4284261608605846</v>
      </c>
      <c r="S618" s="21">
        <v>0.76933856268464718</v>
      </c>
      <c r="T618" s="21">
        <v>3.1676878273192411E-3</v>
      </c>
    </row>
    <row r="619" spans="1:20" x14ac:dyDescent="0.45">
      <c r="A619" s="2" t="s">
        <v>43</v>
      </c>
      <c r="B619" s="2">
        <v>2022</v>
      </c>
      <c r="C619" s="27">
        <v>19330.272649999999</v>
      </c>
      <c r="D619" s="27">
        <v>7633.6390000000001</v>
      </c>
      <c r="E619" s="27">
        <v>3885.7779999999998</v>
      </c>
      <c r="F619" s="28">
        <v>4126.5910341152994</v>
      </c>
      <c r="G619" s="28">
        <v>2255.0938658847003</v>
      </c>
      <c r="H619" s="27">
        <v>7810.8556499999995</v>
      </c>
      <c r="I619" s="13">
        <v>40.951999999999998</v>
      </c>
      <c r="J619" s="13">
        <v>439.60199999999998</v>
      </c>
      <c r="K619" s="13">
        <v>64.168999999999997</v>
      </c>
      <c r="L619" s="13">
        <v>27.555</v>
      </c>
      <c r="M619" s="17">
        <v>102.82306629141105</v>
      </c>
      <c r="N619" s="14">
        <v>9781.4540000000015</v>
      </c>
      <c r="O619" s="17">
        <v>2004</v>
      </c>
      <c r="P619" s="17">
        <v>274646</v>
      </c>
      <c r="Q619" s="21">
        <v>74.240530605900133</v>
      </c>
      <c r="R619" s="21">
        <v>0.39725975299786709</v>
      </c>
      <c r="S619" s="21">
        <v>2.0591771627321855</v>
      </c>
      <c r="T619" s="21">
        <v>8.2109110123020183E-3</v>
      </c>
    </row>
    <row r="620" spans="1:20" x14ac:dyDescent="0.45">
      <c r="A620" s="2" t="s">
        <v>44</v>
      </c>
      <c r="B620" s="2">
        <v>2022</v>
      </c>
      <c r="C620" s="27">
        <v>21167.219969999998</v>
      </c>
      <c r="D620" s="27">
        <v>6791.4079999999994</v>
      </c>
      <c r="E620" s="27">
        <v>6585.2020000000002</v>
      </c>
      <c r="F620" s="28">
        <v>2990.3034528615603</v>
      </c>
      <c r="G620" s="28">
        <v>3374.8401671384399</v>
      </c>
      <c r="H620" s="27">
        <v>7790.6099699999995</v>
      </c>
      <c r="I620" s="13">
        <v>0</v>
      </c>
      <c r="J620" s="13">
        <v>2363.5070000000001</v>
      </c>
      <c r="K620" s="13">
        <v>0</v>
      </c>
      <c r="L620" s="13">
        <v>904.06899999999996</v>
      </c>
      <c r="M620" s="17">
        <v>182.91819256207907</v>
      </c>
      <c r="N620" s="14">
        <v>12690.400000000001</v>
      </c>
      <c r="O620" s="17">
        <v>5133</v>
      </c>
      <c r="P620" s="17">
        <v>646118</v>
      </c>
      <c r="Q620" s="21">
        <v>37.12811670001124</v>
      </c>
      <c r="R620" s="21">
        <v>0.51891209102943958</v>
      </c>
      <c r="S620" s="21">
        <v>0.58256447552338986</v>
      </c>
      <c r="T620" s="21">
        <v>5.2232566917164358E-3</v>
      </c>
    </row>
    <row r="621" spans="1:20" x14ac:dyDescent="0.45">
      <c r="A621" s="2" t="s">
        <v>45</v>
      </c>
      <c r="B621" s="2">
        <v>2022</v>
      </c>
      <c r="C621" s="27">
        <v>97451.924570000003</v>
      </c>
      <c r="D621" s="27">
        <v>14380.859999999999</v>
      </c>
      <c r="E621" s="27">
        <v>23212.903999999999</v>
      </c>
      <c r="F621" s="28">
        <v>24283.318433231099</v>
      </c>
      <c r="G621" s="28">
        <v>24622.452786768903</v>
      </c>
      <c r="H621" s="27">
        <v>59858.160569999993</v>
      </c>
      <c r="I621" s="13">
        <v>3740.5639999999999</v>
      </c>
      <c r="J621" s="13">
        <v>3813.3820000000001</v>
      </c>
      <c r="K621" s="13">
        <v>2059.7440000000001</v>
      </c>
      <c r="L621" s="13">
        <v>408.55799999999999</v>
      </c>
      <c r="M621" s="17">
        <v>261.87881592937362</v>
      </c>
      <c r="N621" s="14">
        <v>56861.744000000006</v>
      </c>
      <c r="O621" s="17">
        <v>16713</v>
      </c>
      <c r="P621" s="17">
        <v>2227552</v>
      </c>
      <c r="Q621" s="21">
        <v>54.914178334601864</v>
      </c>
      <c r="R621" s="21">
        <v>0.40823411958662392</v>
      </c>
      <c r="S621" s="21">
        <v>1.4529598775343207</v>
      </c>
      <c r="T621" s="21">
        <v>1.1053592817033633E-2</v>
      </c>
    </row>
    <row r="622" spans="1:20" x14ac:dyDescent="0.45">
      <c r="A622" s="2" t="s">
        <v>46</v>
      </c>
      <c r="B622" s="2">
        <v>2022</v>
      </c>
      <c r="C622" s="27">
        <v>41037.725559999999</v>
      </c>
      <c r="D622" s="27">
        <v>8996.741</v>
      </c>
      <c r="E622" s="27">
        <v>10330.385</v>
      </c>
      <c r="F622" s="28">
        <v>10487.05725342852</v>
      </c>
      <c r="G622" s="28">
        <v>7251.1025065714794</v>
      </c>
      <c r="H622" s="27">
        <v>21710.599559999995</v>
      </c>
      <c r="I622" s="13">
        <v>352.37200000000001</v>
      </c>
      <c r="J622" s="13">
        <v>2409.596</v>
      </c>
      <c r="K622" s="13">
        <v>28.004999999999999</v>
      </c>
      <c r="L622" s="13">
        <v>2736.0520000000001</v>
      </c>
      <c r="M622" s="17">
        <v>180.77628770148948</v>
      </c>
      <c r="N622" s="14">
        <v>23850.294000000002</v>
      </c>
      <c r="O622" s="17">
        <v>6855</v>
      </c>
      <c r="P622" s="17">
        <v>2644819</v>
      </c>
      <c r="Q622" s="21">
        <v>49.767262700161488</v>
      </c>
      <c r="R622" s="21">
        <v>0.43313449301715107</v>
      </c>
      <c r="S622" s="21">
        <v>1.5298405913097768</v>
      </c>
      <c r="T622" s="21">
        <v>2.741625232793427E-3</v>
      </c>
    </row>
    <row r="623" spans="1:20" x14ac:dyDescent="0.45">
      <c r="A623" s="2" t="s">
        <v>47</v>
      </c>
      <c r="B623" s="2">
        <v>2022</v>
      </c>
      <c r="C623" s="27">
        <v>51006.326149999994</v>
      </c>
      <c r="D623" s="27">
        <v>7715.3180000000002</v>
      </c>
      <c r="E623" s="27">
        <v>13565.409</v>
      </c>
      <c r="F623" s="28">
        <v>10583.439947187451</v>
      </c>
      <c r="G623" s="28">
        <v>13703.195952812548</v>
      </c>
      <c r="H623" s="27">
        <v>29725.599149999998</v>
      </c>
      <c r="I623" s="13">
        <v>1010.452</v>
      </c>
      <c r="J623" s="13">
        <v>567.64300000000003</v>
      </c>
      <c r="K623" s="13">
        <v>3.1509999999999998</v>
      </c>
      <c r="L623" s="13">
        <v>1074.192</v>
      </c>
      <c r="M623" s="17">
        <v>175.76316610104448</v>
      </c>
      <c r="N623" s="14">
        <v>22390.898000000001</v>
      </c>
      <c r="O623" s="17">
        <v>4529</v>
      </c>
      <c r="P623" s="17">
        <v>6864680</v>
      </c>
      <c r="Q623" s="21">
        <v>43.896102756618198</v>
      </c>
      <c r="R623" s="21">
        <v>0.60584479461252505</v>
      </c>
      <c r="S623" s="21">
        <v>2.3368160625275891</v>
      </c>
      <c r="T623" s="21">
        <v>1.9961885991499309E-3</v>
      </c>
    </row>
    <row r="624" spans="1:20" x14ac:dyDescent="0.45">
      <c r="A624" s="2" t="s">
        <v>48</v>
      </c>
      <c r="B624" s="2">
        <v>2022</v>
      </c>
      <c r="C624" s="27">
        <v>67145.614509999999</v>
      </c>
      <c r="D624" s="27">
        <v>13487.746999999999</v>
      </c>
      <c r="E624" s="27">
        <v>29748.562999999998</v>
      </c>
      <c r="F624" s="28">
        <v>10436.105579505482</v>
      </c>
      <c r="G624" s="28">
        <v>9098.4568804945211</v>
      </c>
      <c r="H624" s="27">
        <v>23909.304509999998</v>
      </c>
      <c r="I624" s="13">
        <v>775.82799999999997</v>
      </c>
      <c r="J624" s="13">
        <v>1619.3430000000001</v>
      </c>
      <c r="K624" s="13">
        <v>3125.3539999999998</v>
      </c>
      <c r="L624" s="13">
        <v>9323.2540000000008</v>
      </c>
      <c r="M624" s="17">
        <v>303.45153344437705</v>
      </c>
      <c r="N624" s="14">
        <v>70792.740000000005</v>
      </c>
      <c r="O624" s="17">
        <v>11617</v>
      </c>
      <c r="P624" s="17">
        <v>3991036</v>
      </c>
      <c r="Q624" s="21">
        <v>44.447780002641892</v>
      </c>
      <c r="R624" s="21">
        <v>0.42022053391350578</v>
      </c>
      <c r="S624" s="21">
        <v>0.8983477300082191</v>
      </c>
      <c r="T624" s="21">
        <v>2.2797230795448902E-3</v>
      </c>
    </row>
    <row r="625" spans="1:20" x14ac:dyDescent="0.45">
      <c r="A625" s="2" t="s">
        <v>49</v>
      </c>
      <c r="B625" s="2">
        <v>2022</v>
      </c>
      <c r="C625" s="27">
        <v>185474.18265999999</v>
      </c>
      <c r="D625" s="27">
        <v>36217.271999999997</v>
      </c>
      <c r="E625" s="27">
        <v>47008.273000000001</v>
      </c>
      <c r="F625" s="28">
        <v>50108.380505027395</v>
      </c>
      <c r="G625" s="28">
        <v>33431.581854972617</v>
      </c>
      <c r="H625" s="27">
        <v>102248.63766000001</v>
      </c>
      <c r="I625" s="13">
        <v>56125.555</v>
      </c>
      <c r="J625" s="13">
        <v>14763.01</v>
      </c>
      <c r="K625" s="13">
        <v>268.03300000000002</v>
      </c>
      <c r="L625" s="13">
        <v>2255.1640000000002</v>
      </c>
      <c r="M625" s="17">
        <v>449.10826852464544</v>
      </c>
      <c r="N625" s="14">
        <v>155788.88200000001</v>
      </c>
      <c r="O625" s="17">
        <v>26432</v>
      </c>
      <c r="P625" s="17">
        <v>7445576</v>
      </c>
      <c r="Q625" s="21">
        <v>80.642630159040422</v>
      </c>
      <c r="R625" s="21">
        <v>0.30174343891883115</v>
      </c>
      <c r="S625" s="21">
        <v>1.8957468411405642</v>
      </c>
      <c r="T625" s="21">
        <v>4.4901270036022218E-3</v>
      </c>
    </row>
    <row r="626" spans="1:20" x14ac:dyDescent="0.45">
      <c r="A626" s="2" t="s">
        <v>50</v>
      </c>
      <c r="B626" s="2">
        <v>2022</v>
      </c>
      <c r="C626" s="27">
        <v>47157.85269</v>
      </c>
      <c r="D626" s="27">
        <v>13542.645999999999</v>
      </c>
      <c r="E626" s="27">
        <v>14222.858</v>
      </c>
      <c r="F626" s="28">
        <v>8326.4855188886813</v>
      </c>
      <c r="G626" s="28">
        <v>7517.5992211113198</v>
      </c>
      <c r="H626" s="27">
        <v>19392.348689999999</v>
      </c>
      <c r="I626" s="13">
        <v>2658.3040000000001</v>
      </c>
      <c r="J626" s="13">
        <v>1557.89</v>
      </c>
      <c r="K626" s="13">
        <v>31.974</v>
      </c>
      <c r="L626" s="13">
        <v>304.13400000000001</v>
      </c>
      <c r="M626" s="17">
        <v>270.39177699935868</v>
      </c>
      <c r="N626" s="14">
        <v>29970.13</v>
      </c>
      <c r="O626" s="17">
        <v>9863</v>
      </c>
      <c r="P626" s="17">
        <v>1024949</v>
      </c>
      <c r="Q626" s="21">
        <v>50.085273118465132</v>
      </c>
      <c r="R626" s="21">
        <v>0.47456777798427968</v>
      </c>
      <c r="S626" s="21">
        <v>0.84421428762939077</v>
      </c>
      <c r="T626" s="21">
        <v>7.3346080840230293E-3</v>
      </c>
    </row>
    <row r="627" spans="1:20" x14ac:dyDescent="0.45">
      <c r="A627" s="2" t="s">
        <v>51</v>
      </c>
      <c r="B627" s="2">
        <v>2022</v>
      </c>
      <c r="C627" s="27">
        <v>11336.938080000002</v>
      </c>
      <c r="D627" s="27">
        <v>4081.2719999999999</v>
      </c>
      <c r="E627" s="27">
        <v>1940.211</v>
      </c>
      <c r="F627" s="28">
        <v>2237.3587672132803</v>
      </c>
      <c r="G627" s="28">
        <v>2105.5149127867203</v>
      </c>
      <c r="H627" s="27">
        <v>5315.4550800000006</v>
      </c>
      <c r="I627" s="13">
        <v>287.01</v>
      </c>
      <c r="J627" s="13">
        <v>502.53300000000002</v>
      </c>
      <c r="K627" s="13">
        <v>299.56599999999997</v>
      </c>
      <c r="L627" s="13">
        <v>401.18700000000001</v>
      </c>
      <c r="M627" s="17">
        <v>81.914285561956461</v>
      </c>
      <c r="N627" s="14">
        <v>6639.4860000000008</v>
      </c>
      <c r="O627" s="17">
        <v>2615</v>
      </c>
      <c r="P627" s="17">
        <v>571891</v>
      </c>
      <c r="Q627" s="21">
        <v>49.823690361226433</v>
      </c>
      <c r="R627" s="21">
        <v>0.29222307268966297</v>
      </c>
      <c r="S627" s="21">
        <v>0.85558652665899826</v>
      </c>
      <c r="T627" s="21">
        <v>3.6816717045498534E-3</v>
      </c>
    </row>
    <row r="628" spans="1:20" x14ac:dyDescent="0.45">
      <c r="A628" s="2" t="s">
        <v>26</v>
      </c>
      <c r="B628" s="2">
        <v>2023</v>
      </c>
      <c r="C628" s="27">
        <v>96891.820869999996</v>
      </c>
      <c r="D628" s="27">
        <v>11240.904999999999</v>
      </c>
      <c r="E628" s="27">
        <v>11629.215</v>
      </c>
      <c r="F628" s="28">
        <v>29040.742690348998</v>
      </c>
      <c r="G628" s="28">
        <v>28064.871199650999</v>
      </c>
      <c r="H628" s="27">
        <v>74021.700870000001</v>
      </c>
      <c r="I628" s="13">
        <v>0.17299999999999999</v>
      </c>
      <c r="J628" s="13">
        <v>577.14099999999996</v>
      </c>
      <c r="K628" s="13">
        <v>5654.0460000000003</v>
      </c>
      <c r="L628" s="13">
        <v>5220.6909999999998</v>
      </c>
      <c r="M628" s="17">
        <v>202.38594274918336</v>
      </c>
      <c r="N628" s="14">
        <v>32327.734999999997</v>
      </c>
      <c r="O628" s="17">
        <v>9737</v>
      </c>
      <c r="P628" s="17">
        <v>3307305</v>
      </c>
      <c r="Q628" s="21">
        <v>55.541925725201374</v>
      </c>
      <c r="R628" s="21">
        <v>0.35972872828857333</v>
      </c>
      <c r="S628" s="21">
        <v>2.982514397694259</v>
      </c>
      <c r="T628" s="21">
        <v>8.4857221210777357E-3</v>
      </c>
    </row>
    <row r="629" spans="1:20" x14ac:dyDescent="0.45">
      <c r="A629" s="2" t="s">
        <v>27</v>
      </c>
      <c r="B629" s="2">
        <v>2023</v>
      </c>
      <c r="C629" s="27">
        <v>27408.312359999996</v>
      </c>
      <c r="D629" s="27">
        <v>7146.2429999999995</v>
      </c>
      <c r="E629" s="27">
        <v>6290.6220000000003</v>
      </c>
      <c r="F629" s="28">
        <v>5587.2824989548799</v>
      </c>
      <c r="G629" s="28">
        <v>5191.2874210451191</v>
      </c>
      <c r="H629" s="27">
        <v>13971.44736</v>
      </c>
      <c r="I629" s="13">
        <v>1096.8969999999999</v>
      </c>
      <c r="J629" s="13">
        <v>208.02799999999999</v>
      </c>
      <c r="K629" s="13">
        <v>3.137</v>
      </c>
      <c r="L629" s="13">
        <v>705.61800000000005</v>
      </c>
      <c r="M629" s="17">
        <v>154.58785943968994</v>
      </c>
      <c r="N629" s="14">
        <v>15496.032999999999</v>
      </c>
      <c r="O629" s="17">
        <v>6018</v>
      </c>
      <c r="P629" s="17">
        <v>1624347</v>
      </c>
      <c r="Q629" s="21">
        <v>46.227711709715443</v>
      </c>
      <c r="R629" s="21">
        <v>0.40595047777711885</v>
      </c>
      <c r="S629" s="21">
        <v>0.92842846443251581</v>
      </c>
      <c r="T629" s="21">
        <v>3.1959226821886696E-3</v>
      </c>
    </row>
    <row r="630" spans="1:20" x14ac:dyDescent="0.45">
      <c r="A630" s="3" t="s">
        <v>28</v>
      </c>
      <c r="B630" s="2">
        <v>2023</v>
      </c>
      <c r="C630" s="27">
        <v>24036.522899999996</v>
      </c>
      <c r="D630" s="27">
        <v>6381.674</v>
      </c>
      <c r="E630" s="27">
        <v>6195.5529999999999</v>
      </c>
      <c r="F630" s="28">
        <v>5371.0513742164976</v>
      </c>
      <c r="G630" s="28">
        <v>3469.4659257834996</v>
      </c>
      <c r="H630" s="27">
        <v>11459.295899999997</v>
      </c>
      <c r="I630" s="13">
        <v>0</v>
      </c>
      <c r="J630" s="13">
        <v>1110.934</v>
      </c>
      <c r="K630" s="13">
        <v>525.53700000000003</v>
      </c>
      <c r="L630" s="13">
        <v>2755.1849999999999</v>
      </c>
      <c r="M630" s="17">
        <v>105.37031738916718</v>
      </c>
      <c r="N630" s="14">
        <v>17688.058999999997</v>
      </c>
      <c r="O630" s="17">
        <v>3969</v>
      </c>
      <c r="P630" s="17">
        <v>608417</v>
      </c>
      <c r="Q630" s="21">
        <v>60.564247675466156</v>
      </c>
      <c r="R630" s="21">
        <v>0.35026754490133716</v>
      </c>
      <c r="S630" s="21">
        <v>1.3532505352019395</v>
      </c>
      <c r="T630" s="21">
        <v>5.7024473770185572E-3</v>
      </c>
    </row>
    <row r="631" spans="1:20" x14ac:dyDescent="0.45">
      <c r="A631" s="2" t="s">
        <v>29</v>
      </c>
      <c r="B631" s="2">
        <v>2023</v>
      </c>
      <c r="C631" s="27">
        <v>136524.09185999999</v>
      </c>
      <c r="D631" s="27">
        <v>29428.541999999998</v>
      </c>
      <c r="E631" s="27">
        <v>51819.299999999996</v>
      </c>
      <c r="F631" s="28">
        <v>24227.731299308623</v>
      </c>
      <c r="G631" s="28">
        <v>18416.306120691374</v>
      </c>
      <c r="H631" s="27">
        <v>55276.249859999996</v>
      </c>
      <c r="I631" s="13">
        <v>56634.599000000002</v>
      </c>
      <c r="J631" s="13">
        <v>13617.388999999999</v>
      </c>
      <c r="K631" s="13">
        <v>1348.068</v>
      </c>
      <c r="L631" s="13">
        <v>25.762</v>
      </c>
      <c r="M631" s="17">
        <v>445.74995220467162</v>
      </c>
      <c r="N631" s="14">
        <v>107844.16699999999</v>
      </c>
      <c r="O631" s="17">
        <v>17764</v>
      </c>
      <c r="P631" s="17">
        <v>5815913</v>
      </c>
      <c r="Q631" s="21">
        <v>66.020291992061772</v>
      </c>
      <c r="R631" s="21">
        <v>0.48050164827180686</v>
      </c>
      <c r="S631" s="21">
        <v>1.3638668824199855</v>
      </c>
      <c r="T631" s="21">
        <v>3.1665374156544935E-3</v>
      </c>
    </row>
    <row r="632" spans="1:20" x14ac:dyDescent="0.45">
      <c r="A632" s="2" t="s">
        <v>30</v>
      </c>
      <c r="B632" s="2">
        <v>2023</v>
      </c>
      <c r="C632" s="27">
        <v>47603.913759999996</v>
      </c>
      <c r="D632" s="27">
        <v>10944.985999999999</v>
      </c>
      <c r="E632" s="27">
        <v>10703.966</v>
      </c>
      <c r="F632" s="28">
        <v>8395.0503103088158</v>
      </c>
      <c r="G632" s="28">
        <v>11628.456409691184</v>
      </c>
      <c r="H632" s="27">
        <v>25954.961759999998</v>
      </c>
      <c r="I632" s="13">
        <v>1507.789</v>
      </c>
      <c r="J632" s="13">
        <v>633.47199999999998</v>
      </c>
      <c r="K632" s="13">
        <v>1255.018</v>
      </c>
      <c r="L632" s="13">
        <v>2056.1149999999998</v>
      </c>
      <c r="M632" s="17">
        <v>233.61980989181694</v>
      </c>
      <c r="N632" s="14">
        <v>27210.252999999997</v>
      </c>
      <c r="O632" s="17">
        <v>7046</v>
      </c>
      <c r="P632" s="17">
        <v>4365083</v>
      </c>
      <c r="Q632" s="21">
        <v>46.849562993259553</v>
      </c>
      <c r="R632" s="21">
        <v>0.39337987779826972</v>
      </c>
      <c r="S632" s="21">
        <v>1.1914632855959149</v>
      </c>
      <c r="T632" s="21">
        <v>2.6639714318584971E-3</v>
      </c>
    </row>
    <row r="633" spans="1:20" x14ac:dyDescent="0.45">
      <c r="A633" s="2" t="s">
        <v>31</v>
      </c>
      <c r="B633" s="2">
        <v>2023</v>
      </c>
      <c r="C633" s="27">
        <v>115929.78982000001</v>
      </c>
      <c r="D633" s="27">
        <v>21852.48</v>
      </c>
      <c r="E633" s="27">
        <v>44730.633999999998</v>
      </c>
      <c r="F633" s="28">
        <v>21123.212944521147</v>
      </c>
      <c r="G633" s="28">
        <v>16946.328595478848</v>
      </c>
      <c r="H633" s="27">
        <v>49346.675819999997</v>
      </c>
      <c r="I633" s="13">
        <v>335.26900000000001</v>
      </c>
      <c r="J633" s="13">
        <v>13871.072</v>
      </c>
      <c r="K633" s="13">
        <v>478.02</v>
      </c>
      <c r="L633" s="13">
        <v>387.22500000000002</v>
      </c>
      <c r="M633" s="17">
        <v>438.12995828012953</v>
      </c>
      <c r="N633" s="14">
        <v>108650.93999999999</v>
      </c>
      <c r="O633" s="17">
        <v>13180</v>
      </c>
      <c r="P633" s="17">
        <v>1993774</v>
      </c>
      <c r="Q633" s="21">
        <v>49.876708010978014</v>
      </c>
      <c r="R633" s="21">
        <v>0.41169118279142364</v>
      </c>
      <c r="S633" s="21">
        <v>1.6026716953354436</v>
      </c>
      <c r="T633" s="21">
        <v>8.4996236260874349E-3</v>
      </c>
    </row>
    <row r="634" spans="1:20" x14ac:dyDescent="0.45">
      <c r="A634" s="2" t="s">
        <v>32</v>
      </c>
      <c r="B634" s="2">
        <v>2023</v>
      </c>
      <c r="C634" s="27">
        <v>296385.22641</v>
      </c>
      <c r="D634" s="27">
        <v>49271.182999999997</v>
      </c>
      <c r="E634" s="27">
        <v>89222.925999999992</v>
      </c>
      <c r="F634" s="28">
        <v>63421.454541576655</v>
      </c>
      <c r="G634" s="28">
        <v>58387.002728423329</v>
      </c>
      <c r="H634" s="27">
        <v>157891.11740999998</v>
      </c>
      <c r="I634" s="13">
        <v>33524.582000000002</v>
      </c>
      <c r="J634" s="13">
        <v>11222.362999999999</v>
      </c>
      <c r="K634" s="13">
        <v>9853.2639999999992</v>
      </c>
      <c r="L634" s="13">
        <v>4795.3010000000004</v>
      </c>
      <c r="M634" s="17">
        <v>676.19439091641107</v>
      </c>
      <c r="N634" s="14">
        <v>195372.32299999997</v>
      </c>
      <c r="O634" s="17">
        <v>19115</v>
      </c>
      <c r="P634" s="17">
        <v>11488829</v>
      </c>
      <c r="Q634" s="21">
        <v>72.865412168275057</v>
      </c>
      <c r="R634" s="21">
        <v>0.45668150242549965</v>
      </c>
      <c r="S634" s="21">
        <v>3.3178893299281538</v>
      </c>
      <c r="T634" s="21">
        <v>5.0820673480668332E-3</v>
      </c>
    </row>
    <row r="635" spans="1:20" x14ac:dyDescent="0.45">
      <c r="A635" s="2" t="s">
        <v>33</v>
      </c>
      <c r="B635" s="2">
        <v>2023</v>
      </c>
      <c r="C635" s="27">
        <v>105396.15801</v>
      </c>
      <c r="D635" s="27">
        <v>21956.921999999999</v>
      </c>
      <c r="E635" s="27">
        <v>30505.097999999998</v>
      </c>
      <c r="F635" s="28">
        <v>18859.680661468123</v>
      </c>
      <c r="G635" s="28">
        <v>21977.48480853187</v>
      </c>
      <c r="H635" s="27">
        <v>52934.138009999995</v>
      </c>
      <c r="I635" s="13">
        <v>5229.7039999999997</v>
      </c>
      <c r="J635" s="13">
        <v>3009.7570000000001</v>
      </c>
      <c r="K635" s="13">
        <v>3299.9169999999999</v>
      </c>
      <c r="L635" s="13">
        <v>3832.192</v>
      </c>
      <c r="M635" s="17">
        <v>348.59610403909528</v>
      </c>
      <c r="N635" s="14">
        <v>71029.079999999987</v>
      </c>
      <c r="O635" s="17">
        <v>19804</v>
      </c>
      <c r="P635" s="17">
        <v>4141926</v>
      </c>
      <c r="Q635" s="21">
        <v>62.986710825481616</v>
      </c>
      <c r="R635" s="21">
        <v>0.4294733649936055</v>
      </c>
      <c r="S635" s="21">
        <v>0.9523167370969563</v>
      </c>
      <c r="T635" s="21">
        <v>5.306102718525601E-3</v>
      </c>
    </row>
    <row r="636" spans="1:20" x14ac:dyDescent="0.45">
      <c r="A636" s="2" t="s">
        <v>34</v>
      </c>
      <c r="B636" s="2">
        <v>2023</v>
      </c>
      <c r="C636" s="27">
        <v>59578.992460000001</v>
      </c>
      <c r="D636" s="27">
        <v>12522.328</v>
      </c>
      <c r="E636" s="27">
        <v>16453.631999999998</v>
      </c>
      <c r="F636" s="28">
        <v>12516.367560356275</v>
      </c>
      <c r="G636" s="28">
        <v>11092.992059643722</v>
      </c>
      <c r="H636" s="27">
        <v>30603.032459999999</v>
      </c>
      <c r="I636" s="13">
        <v>648.04700000000003</v>
      </c>
      <c r="J636" s="13">
        <v>293.65699999999998</v>
      </c>
      <c r="K636" s="13">
        <v>27807.542000000001</v>
      </c>
      <c r="L636" s="13">
        <v>8754.7080000000005</v>
      </c>
      <c r="M636" s="17">
        <v>202.13671889879456</v>
      </c>
      <c r="N636" s="14">
        <v>51629.34</v>
      </c>
      <c r="O636" s="17">
        <v>10563</v>
      </c>
      <c r="P636" s="17">
        <v>2406441</v>
      </c>
      <c r="Q636" s="21">
        <v>61.949793526972485</v>
      </c>
      <c r="R636" s="21">
        <v>0.31868762994065003</v>
      </c>
      <c r="S636" s="21">
        <v>1.1849254530300364</v>
      </c>
      <c r="T636" s="21">
        <v>4.6097087190767284E-3</v>
      </c>
    </row>
    <row r="637" spans="1:20" x14ac:dyDescent="0.45">
      <c r="A637" s="2" t="s">
        <v>35</v>
      </c>
      <c r="B637" s="2">
        <v>2023</v>
      </c>
      <c r="C637" s="27">
        <v>40100.894209999999</v>
      </c>
      <c r="D637" s="27">
        <v>9849.6839999999993</v>
      </c>
      <c r="E637" s="27">
        <v>9322.1180000000004</v>
      </c>
      <c r="F637" s="28">
        <v>9773.8210363478502</v>
      </c>
      <c r="G637" s="28">
        <v>6372.3718336521497</v>
      </c>
      <c r="H637" s="27">
        <v>20929.092209999999</v>
      </c>
      <c r="I637" s="13">
        <v>1001.694</v>
      </c>
      <c r="J637" s="13">
        <v>81.100999999999999</v>
      </c>
      <c r="K637" s="13">
        <v>249.58600000000001</v>
      </c>
      <c r="L637" s="13">
        <v>784.88599999999997</v>
      </c>
      <c r="M637" s="17">
        <v>127.43523388394718</v>
      </c>
      <c r="N637" s="14">
        <v>26589.42</v>
      </c>
      <c r="O637" s="17">
        <v>7601</v>
      </c>
      <c r="P637" s="17">
        <v>2771586</v>
      </c>
      <c r="Q637" s="21">
        <v>77.291685351085221</v>
      </c>
      <c r="R637" s="21">
        <v>0.3505950110983993</v>
      </c>
      <c r="S637" s="21">
        <v>1.2858598916389752</v>
      </c>
      <c r="T637" s="21">
        <v>2.2991788216754415E-3</v>
      </c>
    </row>
    <row r="638" spans="1:20" x14ac:dyDescent="0.45">
      <c r="A638" s="2" t="s">
        <v>36</v>
      </c>
      <c r="B638" s="2">
        <v>2023</v>
      </c>
      <c r="C638" s="27">
        <v>34979.94227</v>
      </c>
      <c r="D638" s="27">
        <v>11186.005999999999</v>
      </c>
      <c r="E638" s="27">
        <v>12529.022999999999</v>
      </c>
      <c r="F638" s="28">
        <v>4430.3598606125097</v>
      </c>
      <c r="G638" s="28">
        <v>4260.1968293874897</v>
      </c>
      <c r="H638" s="27">
        <v>11264.913270000001</v>
      </c>
      <c r="I638" s="13">
        <v>64.623999999999995</v>
      </c>
      <c r="J638" s="13">
        <v>471.85500000000002</v>
      </c>
      <c r="K638" s="13">
        <v>674.72199999999998</v>
      </c>
      <c r="L638" s="13">
        <v>7.476</v>
      </c>
      <c r="M638" s="17">
        <v>171.85532523079476</v>
      </c>
      <c r="N638" s="14">
        <v>16541.429</v>
      </c>
      <c r="O638" s="17">
        <v>3453</v>
      </c>
      <c r="P638" s="17">
        <v>830445</v>
      </c>
      <c r="Q638" s="21">
        <v>65.089667631641007</v>
      </c>
      <c r="R638" s="21">
        <v>0.75743292795320161</v>
      </c>
      <c r="S638" s="21">
        <v>1.2830465857551432</v>
      </c>
      <c r="T638" s="21">
        <v>5.1300168336102809E-3</v>
      </c>
    </row>
    <row r="639" spans="1:20" x14ac:dyDescent="0.45">
      <c r="A639" s="2" t="s">
        <v>37</v>
      </c>
      <c r="B639" s="2">
        <v>2023</v>
      </c>
      <c r="C639" s="27">
        <v>40643.296329999997</v>
      </c>
      <c r="D639" s="27">
        <v>8042.0339999999997</v>
      </c>
      <c r="E639" s="27">
        <v>8862.8410000000003</v>
      </c>
      <c r="F639" s="28">
        <v>9579.1951241518782</v>
      </c>
      <c r="G639" s="28">
        <v>8734.3143858481217</v>
      </c>
      <c r="H639" s="27">
        <v>23738.421330000001</v>
      </c>
      <c r="I639" s="13">
        <v>305.32799999999997</v>
      </c>
      <c r="J639" s="13">
        <v>689.49900000000002</v>
      </c>
      <c r="K639" s="13">
        <v>0</v>
      </c>
      <c r="L639" s="13">
        <v>1362.7349999999999</v>
      </c>
      <c r="M639" s="17">
        <v>121.88316455911553</v>
      </c>
      <c r="N639" s="14">
        <v>17406.05</v>
      </c>
      <c r="O639" s="17">
        <v>6472</v>
      </c>
      <c r="P639" s="17">
        <v>3162706</v>
      </c>
      <c r="Q639" s="21">
        <v>65.981499816567933</v>
      </c>
      <c r="R639" s="21">
        <v>0.50918163512112169</v>
      </c>
      <c r="S639" s="21">
        <v>1.4800981341396597</v>
      </c>
      <c r="T639" s="21">
        <v>2.7616586511196809E-3</v>
      </c>
    </row>
    <row r="640" spans="1:20" x14ac:dyDescent="0.45">
      <c r="A640" s="2" t="s">
        <v>38</v>
      </c>
      <c r="B640" s="2">
        <v>2023</v>
      </c>
      <c r="C640" s="27">
        <v>97877.070460000003</v>
      </c>
      <c r="D640" s="27">
        <v>9429.2379999999994</v>
      </c>
      <c r="E640" s="27">
        <v>13677.885</v>
      </c>
      <c r="F640" s="28">
        <v>34720.739058771956</v>
      </c>
      <c r="G640" s="28">
        <v>22962.125561228037</v>
      </c>
      <c r="H640" s="27">
        <v>74769.947459999996</v>
      </c>
      <c r="I640" s="13">
        <v>868.35299999999995</v>
      </c>
      <c r="J640" s="13">
        <v>684.35199999999998</v>
      </c>
      <c r="K640" s="13">
        <v>0.123</v>
      </c>
      <c r="L640" s="13">
        <v>5154.04</v>
      </c>
      <c r="M640" s="17">
        <v>204.69733555239551</v>
      </c>
      <c r="N640" s="14">
        <v>40272.537999999993</v>
      </c>
      <c r="O640" s="17">
        <v>11719</v>
      </c>
      <c r="P640" s="17">
        <v>4034357</v>
      </c>
      <c r="Q640" s="21">
        <v>46.064292798703462</v>
      </c>
      <c r="R640" s="21">
        <v>0.33963305218062001</v>
      </c>
      <c r="S640" s="21">
        <v>2.9627731938537383</v>
      </c>
      <c r="T640" s="21">
        <v>5.6916444333577907E-3</v>
      </c>
    </row>
    <row r="641" spans="1:20" x14ac:dyDescent="0.45">
      <c r="A641" s="2" t="s">
        <v>39</v>
      </c>
      <c r="B641" s="2">
        <v>2023</v>
      </c>
      <c r="C641" s="27">
        <v>89936.385369999975</v>
      </c>
      <c r="D641" s="27">
        <v>13866.683999999999</v>
      </c>
      <c r="E641" s="27">
        <v>23998.897000000001</v>
      </c>
      <c r="F641" s="28">
        <v>16041.969655473569</v>
      </c>
      <c r="G641" s="28">
        <v>24129.158734526427</v>
      </c>
      <c r="H641" s="27">
        <v>52070.804369999991</v>
      </c>
      <c r="I641" s="13">
        <v>657.08299999999997</v>
      </c>
      <c r="J641" s="13">
        <v>802.03200000000004</v>
      </c>
      <c r="K641" s="13">
        <v>155.934</v>
      </c>
      <c r="L641" s="13">
        <v>3876.6350000000002</v>
      </c>
      <c r="M641" s="17">
        <v>244.28760537300488</v>
      </c>
      <c r="N641" s="14">
        <v>45982.962</v>
      </c>
      <c r="O641" s="17">
        <v>5048</v>
      </c>
      <c r="P641" s="17">
        <v>17821556</v>
      </c>
      <c r="Q641" s="21">
        <v>56.763764083842233</v>
      </c>
      <c r="R641" s="21">
        <v>0.52190846253009981</v>
      </c>
      <c r="S641" s="21">
        <v>3.1778862233505487</v>
      </c>
      <c r="T641" s="21">
        <v>1.3539310896605451E-3</v>
      </c>
    </row>
    <row r="642" spans="1:20" x14ac:dyDescent="0.45">
      <c r="A642" s="2" t="s">
        <v>40</v>
      </c>
      <c r="B642" s="2">
        <v>2023</v>
      </c>
      <c r="C642" s="27">
        <v>112156.00578000001</v>
      </c>
      <c r="D642" s="27">
        <v>22385.401999999998</v>
      </c>
      <c r="E642" s="27">
        <v>40352.103999999999</v>
      </c>
      <c r="F642" s="28">
        <v>23804.482734105241</v>
      </c>
      <c r="G642" s="28">
        <v>14320.46892589476</v>
      </c>
      <c r="H642" s="27">
        <v>49418.499780000006</v>
      </c>
      <c r="I642" s="13">
        <v>13401.460999999999</v>
      </c>
      <c r="J642" s="13">
        <v>4859.79</v>
      </c>
      <c r="K642" s="13">
        <v>6225.8239999999996</v>
      </c>
      <c r="L642" s="13">
        <v>378.54700000000003</v>
      </c>
      <c r="M642" s="17">
        <v>360.5731154258325</v>
      </c>
      <c r="N642" s="14">
        <v>79643.266999999993</v>
      </c>
      <c r="O642" s="17">
        <v>23984</v>
      </c>
      <c r="P642" s="17">
        <v>5017234</v>
      </c>
      <c r="Q642" s="21">
        <v>62.082837134330184</v>
      </c>
      <c r="R642" s="21">
        <v>0.506660581866889</v>
      </c>
      <c r="S642" s="21">
        <v>0.99251512400372088</v>
      </c>
      <c r="T642" s="21">
        <v>2.854255736506362E-3</v>
      </c>
    </row>
    <row r="643" spans="1:20" x14ac:dyDescent="0.45">
      <c r="A643" s="2" t="s">
        <v>41</v>
      </c>
      <c r="B643" s="2">
        <v>2023</v>
      </c>
      <c r="C643" s="27">
        <v>36170.996159999995</v>
      </c>
      <c r="D643" s="27">
        <v>9381.0339999999997</v>
      </c>
      <c r="E643" s="27">
        <v>9422.5429999999997</v>
      </c>
      <c r="F643" s="28">
        <v>6140.0905160879183</v>
      </c>
      <c r="G643" s="28">
        <v>7258.3740039120794</v>
      </c>
      <c r="H643" s="27">
        <v>17367.419159999998</v>
      </c>
      <c r="I643" s="13">
        <v>309.245</v>
      </c>
      <c r="J643" s="13">
        <v>660.39200000000005</v>
      </c>
      <c r="K643" s="13">
        <v>71.852000000000004</v>
      </c>
      <c r="L643" s="13">
        <v>1071.1279999999999</v>
      </c>
      <c r="M643" s="17">
        <v>203.11727038054903</v>
      </c>
      <c r="N643" s="14">
        <v>19395.608</v>
      </c>
      <c r="O643" s="17">
        <v>6114</v>
      </c>
      <c r="P643" s="17">
        <v>1190723</v>
      </c>
      <c r="Q643" s="21">
        <v>46.185309513190212</v>
      </c>
      <c r="R643" s="21">
        <v>0.48580807572518475</v>
      </c>
      <c r="S643" s="21">
        <v>1.004267339890075</v>
      </c>
      <c r="T643" s="21">
        <v>6.0957703881692714E-3</v>
      </c>
    </row>
    <row r="644" spans="1:20" x14ac:dyDescent="0.45">
      <c r="A644" s="2" t="s">
        <v>42</v>
      </c>
      <c r="B644" s="2">
        <v>2023</v>
      </c>
      <c r="C644" s="27">
        <v>16205.35462</v>
      </c>
      <c r="D644" s="27">
        <v>5627.817</v>
      </c>
      <c r="E644" s="27">
        <v>3893.8119999999999</v>
      </c>
      <c r="F644" s="28">
        <v>3023.9007857088795</v>
      </c>
      <c r="G644" s="28">
        <v>2132.4013542911202</v>
      </c>
      <c r="H644" s="27">
        <v>6683.7256200000002</v>
      </c>
      <c r="I644" s="13">
        <v>504.99599999999998</v>
      </c>
      <c r="J644" s="13">
        <v>555.18899999999996</v>
      </c>
      <c r="K644" s="13">
        <v>0</v>
      </c>
      <c r="L644" s="13">
        <v>1029.9110000000001</v>
      </c>
      <c r="M644" s="17">
        <v>98.785999793794275</v>
      </c>
      <c r="N644" s="14">
        <v>9973.6149999999998</v>
      </c>
      <c r="O644" s="17">
        <v>4166</v>
      </c>
      <c r="P644" s="17">
        <v>769991</v>
      </c>
      <c r="Q644" s="21">
        <v>56.969783286573964</v>
      </c>
      <c r="R644" s="21">
        <v>0.39041130021561893</v>
      </c>
      <c r="S644" s="21">
        <v>0.72585232494212182</v>
      </c>
      <c r="T644" s="21">
        <v>2.7693847776027515E-3</v>
      </c>
    </row>
    <row r="645" spans="1:20" x14ac:dyDescent="0.45">
      <c r="A645" s="2" t="s">
        <v>43</v>
      </c>
      <c r="B645" s="2">
        <v>2023</v>
      </c>
      <c r="C645" s="27">
        <v>19725.719519999999</v>
      </c>
      <c r="D645" s="27">
        <v>8341.9699999999993</v>
      </c>
      <c r="E645" s="27">
        <v>4146.8829999999998</v>
      </c>
      <c r="F645" s="28">
        <v>3610.1594209486798</v>
      </c>
      <c r="G645" s="28">
        <v>1972.8750190513201</v>
      </c>
      <c r="H645" s="27">
        <v>7236.8665200000005</v>
      </c>
      <c r="I645" s="13">
        <v>46.820999999999998</v>
      </c>
      <c r="J645" s="13">
        <v>406.10199999999998</v>
      </c>
      <c r="K645" s="13">
        <v>63.616</v>
      </c>
      <c r="L645" s="13">
        <v>11.851000000000001</v>
      </c>
      <c r="M645" s="17">
        <v>103.85129695432516</v>
      </c>
      <c r="N645" s="14">
        <v>9894.0739999999987</v>
      </c>
      <c r="O645" s="17">
        <v>2004</v>
      </c>
      <c r="P645" s="17">
        <v>274646</v>
      </c>
      <c r="Q645" s="21">
        <v>80.326103232672011</v>
      </c>
      <c r="R645" s="21">
        <v>0.41912795477373632</v>
      </c>
      <c r="S645" s="21">
        <v>1.8014767569604191</v>
      </c>
      <c r="T645" s="21">
        <v>7.1833378933293043E-3</v>
      </c>
    </row>
    <row r="646" spans="1:20" x14ac:dyDescent="0.45">
      <c r="A646" s="2" t="s">
        <v>44</v>
      </c>
      <c r="B646" s="2">
        <v>2023</v>
      </c>
      <c r="C646" s="27">
        <v>23408.491729999998</v>
      </c>
      <c r="D646" s="27">
        <v>7222.5659999999998</v>
      </c>
      <c r="E646" s="27">
        <v>8566.9220000000005</v>
      </c>
      <c r="F646" s="28">
        <v>2761.37243780978</v>
      </c>
      <c r="G646" s="28">
        <v>3116.4698721902191</v>
      </c>
      <c r="H646" s="27">
        <v>7619.0037299999995</v>
      </c>
      <c r="I646" s="13">
        <v>0</v>
      </c>
      <c r="J646" s="13">
        <v>2384.2620000000002</v>
      </c>
      <c r="K646" s="13">
        <v>0</v>
      </c>
      <c r="L646" s="13">
        <v>1064.2650000000001</v>
      </c>
      <c r="M646" s="17">
        <v>184.74737448769986</v>
      </c>
      <c r="N646" s="14">
        <v>13705.843999999999</v>
      </c>
      <c r="O646" s="17">
        <v>5133</v>
      </c>
      <c r="P646" s="17">
        <v>646118</v>
      </c>
      <c r="Q646" s="21">
        <v>39.094282232849082</v>
      </c>
      <c r="R646" s="21">
        <v>0.62505614393393072</v>
      </c>
      <c r="S646" s="21">
        <v>0.53796462844531068</v>
      </c>
      <c r="T646" s="21">
        <v>4.8233757180425546E-3</v>
      </c>
    </row>
    <row r="647" spans="1:20" x14ac:dyDescent="0.45">
      <c r="A647" s="2" t="s">
        <v>45</v>
      </c>
      <c r="B647" s="2">
        <v>2023</v>
      </c>
      <c r="C647" s="27">
        <v>96040.913150000008</v>
      </c>
      <c r="D647" s="27">
        <v>15144.09</v>
      </c>
      <c r="E647" s="27">
        <v>23309.311999999998</v>
      </c>
      <c r="F647" s="28">
        <v>22059.515865232748</v>
      </c>
      <c r="G647" s="28">
        <v>22367.593184767251</v>
      </c>
      <c r="H647" s="27">
        <v>57587.511149999998</v>
      </c>
      <c r="I647" s="13">
        <v>3957.68</v>
      </c>
      <c r="J647" s="13">
        <v>4329.741</v>
      </c>
      <c r="K647" s="13">
        <v>1871.646</v>
      </c>
      <c r="L647" s="13">
        <v>376.35599999999999</v>
      </c>
      <c r="M647" s="17">
        <v>264.49760408866734</v>
      </c>
      <c r="N647" s="14">
        <v>52051.836999999992</v>
      </c>
      <c r="O647" s="17">
        <v>17594</v>
      </c>
      <c r="P647" s="17">
        <v>2227552</v>
      </c>
      <c r="Q647" s="21">
        <v>57.256057392955654</v>
      </c>
      <c r="R647" s="21">
        <v>0.44780959411672638</v>
      </c>
      <c r="S647" s="21">
        <v>1.2538090181444099</v>
      </c>
      <c r="T647" s="21">
        <v>1.0041333798163746E-2</v>
      </c>
    </row>
    <row r="648" spans="1:20" x14ac:dyDescent="0.45">
      <c r="A648" s="2" t="s">
        <v>46</v>
      </c>
      <c r="B648" s="2">
        <v>2023</v>
      </c>
      <c r="C648" s="27">
        <v>45304.462450000006</v>
      </c>
      <c r="D648" s="27">
        <v>8961.9269999999997</v>
      </c>
      <c r="E648" s="27">
        <v>11277.057999999999</v>
      </c>
      <c r="F648" s="28">
        <v>11432.489283459672</v>
      </c>
      <c r="G648" s="28">
        <v>7904.8058665403241</v>
      </c>
      <c r="H648" s="27">
        <v>25065.477449999998</v>
      </c>
      <c r="I648" s="13">
        <v>573.149</v>
      </c>
      <c r="J648" s="13">
        <v>2371.732</v>
      </c>
      <c r="K648" s="13">
        <v>19.074000000000002</v>
      </c>
      <c r="L648" s="13">
        <v>3207.9670000000001</v>
      </c>
      <c r="M648" s="17">
        <v>182.58405057850439</v>
      </c>
      <c r="N648" s="14">
        <v>25958.256999999998</v>
      </c>
      <c r="O648" s="17">
        <v>6855</v>
      </c>
      <c r="P648" s="17">
        <v>2644819</v>
      </c>
      <c r="Q648" s="21">
        <v>49.083843696121214</v>
      </c>
      <c r="R648" s="21">
        <v>0.43443047813264196</v>
      </c>
      <c r="S648" s="21">
        <v>1.6677591952530522</v>
      </c>
      <c r="T648" s="21">
        <v>2.9887889744214346E-3</v>
      </c>
    </row>
    <row r="649" spans="1:20" x14ac:dyDescent="0.45">
      <c r="A649" s="2" t="s">
        <v>47</v>
      </c>
      <c r="B649" s="2">
        <v>2023</v>
      </c>
      <c r="C649" s="27">
        <v>50290.644039999999</v>
      </c>
      <c r="D649" s="27">
        <v>7977.7619999999997</v>
      </c>
      <c r="E649" s="27">
        <v>12799.501</v>
      </c>
      <c r="F649" s="28">
        <v>9921.9765731948391</v>
      </c>
      <c r="G649" s="28">
        <v>12846.748306805157</v>
      </c>
      <c r="H649" s="27">
        <v>29513.38104</v>
      </c>
      <c r="I649" s="13">
        <v>1029.942</v>
      </c>
      <c r="J649" s="13">
        <v>478.27800000000002</v>
      </c>
      <c r="K649" s="13">
        <v>0</v>
      </c>
      <c r="L649" s="13">
        <v>1152.3109999999999</v>
      </c>
      <c r="M649" s="17">
        <v>177.52079776205491</v>
      </c>
      <c r="N649" s="14">
        <v>21341.78</v>
      </c>
      <c r="O649" s="17">
        <v>4529</v>
      </c>
      <c r="P649" s="17">
        <v>6864680</v>
      </c>
      <c r="Q649" s="21">
        <v>44.939872401278983</v>
      </c>
      <c r="R649" s="21">
        <v>0.59973915015523549</v>
      </c>
      <c r="S649" s="21">
        <v>2.1907654169120865</v>
      </c>
      <c r="T649" s="21">
        <v>1.8714271177688044E-3</v>
      </c>
    </row>
    <row r="650" spans="1:20" x14ac:dyDescent="0.45">
      <c r="A650" s="2" t="s">
        <v>48</v>
      </c>
      <c r="B650" s="2">
        <v>2023</v>
      </c>
      <c r="C650" s="27">
        <v>71097.124020000003</v>
      </c>
      <c r="D650" s="27">
        <v>14363.453</v>
      </c>
      <c r="E650" s="27">
        <v>32510.92</v>
      </c>
      <c r="F650" s="28">
        <v>9983.3888150737184</v>
      </c>
      <c r="G650" s="28">
        <v>8703.7671249262803</v>
      </c>
      <c r="H650" s="27">
        <v>24222.75102</v>
      </c>
      <c r="I650" s="13">
        <v>276.36</v>
      </c>
      <c r="J650" s="13">
        <v>1455.19</v>
      </c>
      <c r="K650" s="13">
        <v>1824.2860000000001</v>
      </c>
      <c r="L650" s="13">
        <v>10174.562</v>
      </c>
      <c r="M650" s="17">
        <v>306.48604877882082</v>
      </c>
      <c r="N650" s="14">
        <v>70079.752999999997</v>
      </c>
      <c r="O650" s="17">
        <v>11617</v>
      </c>
      <c r="P650" s="17">
        <v>3991036</v>
      </c>
      <c r="Q650" s="21">
        <v>46.864948852420852</v>
      </c>
      <c r="R650" s="21">
        <v>0.4639131647624386</v>
      </c>
      <c r="S650" s="21">
        <v>0.85937753422344132</v>
      </c>
      <c r="T650" s="21">
        <v>2.1808290190632909E-3</v>
      </c>
    </row>
    <row r="651" spans="1:20" x14ac:dyDescent="0.45">
      <c r="A651" s="2" t="s">
        <v>49</v>
      </c>
      <c r="B651" s="2">
        <v>2023</v>
      </c>
      <c r="C651" s="27">
        <v>206869.99670999998</v>
      </c>
      <c r="D651" s="27">
        <v>35324.159</v>
      </c>
      <c r="E651" s="27">
        <v>69652.101999999999</v>
      </c>
      <c r="F651" s="28">
        <v>47150.176292088006</v>
      </c>
      <c r="G651" s="28">
        <v>31457.911077911969</v>
      </c>
      <c r="H651" s="27">
        <v>101893.73570999998</v>
      </c>
      <c r="I651" s="13">
        <v>53673.650999999998</v>
      </c>
      <c r="J651" s="13">
        <v>15310.254000000001</v>
      </c>
      <c r="K651" s="13">
        <v>244.33099999999999</v>
      </c>
      <c r="L651" s="13">
        <v>2465.5680000000002</v>
      </c>
      <c r="M651" s="17">
        <v>453.59935120989189</v>
      </c>
      <c r="N651" s="14">
        <v>145930.87699999998</v>
      </c>
      <c r="O651" s="17">
        <v>26432</v>
      </c>
      <c r="P651" s="17">
        <v>7673215</v>
      </c>
      <c r="Q651" s="21">
        <v>77.875241456539513</v>
      </c>
      <c r="R651" s="21">
        <v>0.47729516488823687</v>
      </c>
      <c r="S651" s="21">
        <v>1.7838293088713684</v>
      </c>
      <c r="T651" s="21">
        <v>4.0997041107165601E-3</v>
      </c>
    </row>
    <row r="652" spans="1:20" x14ac:dyDescent="0.45">
      <c r="A652" s="2" t="s">
        <v>50</v>
      </c>
      <c r="B652" s="2">
        <v>2023</v>
      </c>
      <c r="C652" s="27">
        <v>48901.645780000006</v>
      </c>
      <c r="D652" s="27">
        <v>13478.374</v>
      </c>
      <c r="E652" s="27">
        <v>15830.996999999999</v>
      </c>
      <c r="F652" s="28">
        <v>7943.2673893461206</v>
      </c>
      <c r="G652" s="28">
        <v>7171.6092706538784</v>
      </c>
      <c r="H652" s="27">
        <v>19592.27478</v>
      </c>
      <c r="I652" s="13">
        <v>2612.94</v>
      </c>
      <c r="J652" s="13">
        <v>1692.3579999999999</v>
      </c>
      <c r="K652" s="13">
        <v>36.031999999999996</v>
      </c>
      <c r="L652" s="13">
        <v>316.72399999999999</v>
      </c>
      <c r="M652" s="17">
        <v>273.09569476935229</v>
      </c>
      <c r="N652" s="14">
        <v>30621.218999999997</v>
      </c>
      <c r="O652" s="17">
        <v>9863</v>
      </c>
      <c r="P652" s="17">
        <v>1024949</v>
      </c>
      <c r="Q652" s="21">
        <v>49.354033249712685</v>
      </c>
      <c r="R652" s="21">
        <v>0.5169943430403604</v>
      </c>
      <c r="S652" s="21">
        <v>0.8053601733089446</v>
      </c>
      <c r="T652" s="21">
        <v>6.9970401167803262E-3</v>
      </c>
    </row>
    <row r="653" spans="1:20" x14ac:dyDescent="0.45">
      <c r="A653" s="2" t="s">
        <v>51</v>
      </c>
      <c r="B653" s="2">
        <v>2023</v>
      </c>
      <c r="C653" s="27">
        <v>11391.502330000001</v>
      </c>
      <c r="D653" s="27">
        <v>4432.09</v>
      </c>
      <c r="E653" s="27">
        <v>1912.0919999999999</v>
      </c>
      <c r="F653" s="28">
        <v>2006.0374919934598</v>
      </c>
      <c r="G653" s="28">
        <v>1887.8250180065402</v>
      </c>
      <c r="H653" s="27">
        <v>5047.3203300000005</v>
      </c>
      <c r="I653" s="13">
        <v>245.32300000000001</v>
      </c>
      <c r="J653" s="13">
        <v>429.56799999999998</v>
      </c>
      <c r="K653" s="13">
        <v>298.39800000000002</v>
      </c>
      <c r="L653" s="13">
        <v>571.65</v>
      </c>
      <c r="M653" s="17">
        <v>82.733428417576022</v>
      </c>
      <c r="N653" s="14">
        <v>6033.7529999999997</v>
      </c>
      <c r="O653" s="17">
        <v>2615</v>
      </c>
      <c r="P653" s="17">
        <v>571891</v>
      </c>
      <c r="Q653" s="21">
        <v>53.570728117661808</v>
      </c>
      <c r="R653" s="21">
        <v>0.31689928308301646</v>
      </c>
      <c r="S653" s="21">
        <v>0.76712714798985071</v>
      </c>
      <c r="T653" s="21">
        <v>3.3010224291106873E-3</v>
      </c>
    </row>
    <row r="654" spans="1:20" x14ac:dyDescent="0.45">
      <c r="F654" s="29"/>
      <c r="G654" s="30"/>
    </row>
    <row r="655" spans="1:20" x14ac:dyDescent="0.45">
      <c r="F655" s="29"/>
      <c r="G655" s="30"/>
    </row>
    <row r="656" spans="1:20" x14ac:dyDescent="0.45">
      <c r="F656" s="29"/>
      <c r="G656" s="30"/>
    </row>
    <row r="657" spans="6:7" x14ac:dyDescent="0.45">
      <c r="F657" s="29"/>
      <c r="G657" s="30"/>
    </row>
    <row r="658" spans="6:7" x14ac:dyDescent="0.45">
      <c r="F658" s="29"/>
      <c r="G658" s="30"/>
    </row>
    <row r="659" spans="6:7" x14ac:dyDescent="0.45">
      <c r="F659" s="29"/>
      <c r="G659" s="30"/>
    </row>
    <row r="660" spans="6:7" x14ac:dyDescent="0.45">
      <c r="F660" s="29"/>
      <c r="G660" s="30"/>
    </row>
    <row r="661" spans="6:7" x14ac:dyDescent="0.45">
      <c r="F661" s="29"/>
      <c r="G661" s="30"/>
    </row>
    <row r="662" spans="6:7" x14ac:dyDescent="0.45">
      <c r="F662" s="29"/>
      <c r="G662" s="30"/>
    </row>
    <row r="663" spans="6:7" x14ac:dyDescent="0.45">
      <c r="F663" s="29"/>
      <c r="G663" s="30"/>
    </row>
    <row r="664" spans="6:7" x14ac:dyDescent="0.45">
      <c r="F664" s="29"/>
      <c r="G664" s="30"/>
    </row>
    <row r="665" spans="6:7" x14ac:dyDescent="0.45">
      <c r="F665" s="29"/>
      <c r="G665" s="30"/>
    </row>
    <row r="666" spans="6:7" x14ac:dyDescent="0.45">
      <c r="F666" s="29"/>
      <c r="G666" s="30"/>
    </row>
    <row r="667" spans="6:7" x14ac:dyDescent="0.45">
      <c r="F667" s="29"/>
      <c r="G667" s="30"/>
    </row>
    <row r="668" spans="6:7" x14ac:dyDescent="0.45">
      <c r="F668" s="29"/>
      <c r="G668" s="30"/>
    </row>
    <row r="669" spans="6:7" x14ac:dyDescent="0.45">
      <c r="F669" s="29"/>
      <c r="G669" s="30"/>
    </row>
    <row r="670" spans="6:7" x14ac:dyDescent="0.45">
      <c r="F670" s="29"/>
      <c r="G670" s="30"/>
    </row>
    <row r="671" spans="6:7" x14ac:dyDescent="0.45">
      <c r="F671" s="29"/>
      <c r="G671" s="30"/>
    </row>
    <row r="672" spans="6:7" x14ac:dyDescent="0.45">
      <c r="F672" s="29"/>
      <c r="G672" s="30"/>
    </row>
    <row r="673" spans="6:7" x14ac:dyDescent="0.45">
      <c r="F673" s="29"/>
      <c r="G673" s="30"/>
    </row>
    <row r="674" spans="6:7" x14ac:dyDescent="0.45">
      <c r="F674" s="29"/>
      <c r="G674" s="30"/>
    </row>
    <row r="675" spans="6:7" x14ac:dyDescent="0.45">
      <c r="F675" s="29"/>
      <c r="G675" s="30"/>
    </row>
    <row r="676" spans="6:7" x14ac:dyDescent="0.45">
      <c r="F676" s="29"/>
      <c r="G676" s="30"/>
    </row>
    <row r="677" spans="6:7" x14ac:dyDescent="0.45">
      <c r="F677" s="29"/>
      <c r="G677" s="30"/>
    </row>
    <row r="678" spans="6:7" x14ac:dyDescent="0.45">
      <c r="F678" s="29"/>
      <c r="G678" s="30"/>
    </row>
    <row r="679" spans="6:7" x14ac:dyDescent="0.45">
      <c r="F679" s="29"/>
      <c r="G679" s="30"/>
    </row>
    <row r="680" spans="6:7" x14ac:dyDescent="0.45">
      <c r="F680" s="29"/>
      <c r="G680" s="30"/>
    </row>
    <row r="681" spans="6:7" x14ac:dyDescent="0.45">
      <c r="F681" s="29"/>
      <c r="G681" s="30"/>
    </row>
    <row r="682" spans="6:7" x14ac:dyDescent="0.45">
      <c r="F682" s="29"/>
      <c r="G682" s="30"/>
    </row>
    <row r="683" spans="6:7" x14ac:dyDescent="0.45">
      <c r="F683" s="29"/>
      <c r="G683" s="30"/>
    </row>
    <row r="684" spans="6:7" x14ac:dyDescent="0.45">
      <c r="F684" s="29"/>
      <c r="G684" s="30"/>
    </row>
    <row r="685" spans="6:7" x14ac:dyDescent="0.45">
      <c r="F685" s="29"/>
      <c r="G685" s="30"/>
    </row>
    <row r="686" spans="6:7" x14ac:dyDescent="0.45">
      <c r="F686" s="29"/>
      <c r="G686" s="30"/>
    </row>
    <row r="687" spans="6:7" x14ac:dyDescent="0.45">
      <c r="F687" s="29"/>
      <c r="G687" s="30"/>
    </row>
    <row r="688" spans="6:7" x14ac:dyDescent="0.45">
      <c r="F688" s="29"/>
      <c r="G688" s="30"/>
    </row>
    <row r="689" spans="6:7" x14ac:dyDescent="0.45">
      <c r="F689" s="29"/>
      <c r="G689" s="30"/>
    </row>
    <row r="690" spans="6:7" x14ac:dyDescent="0.45">
      <c r="F690" s="29"/>
      <c r="G690" s="30"/>
    </row>
    <row r="691" spans="6:7" x14ac:dyDescent="0.45">
      <c r="F691" s="29"/>
      <c r="G691" s="30"/>
    </row>
    <row r="692" spans="6:7" x14ac:dyDescent="0.45">
      <c r="F692" s="29"/>
      <c r="G692" s="30"/>
    </row>
    <row r="693" spans="6:7" x14ac:dyDescent="0.45">
      <c r="F693" s="29"/>
      <c r="G693" s="30"/>
    </row>
    <row r="694" spans="6:7" x14ac:dyDescent="0.45">
      <c r="F694" s="29"/>
      <c r="G694" s="30"/>
    </row>
    <row r="695" spans="6:7" x14ac:dyDescent="0.45">
      <c r="F695" s="29"/>
      <c r="G695" s="30"/>
    </row>
    <row r="696" spans="6:7" x14ac:dyDescent="0.45">
      <c r="F696" s="29"/>
      <c r="G696" s="30"/>
    </row>
    <row r="697" spans="6:7" x14ac:dyDescent="0.45">
      <c r="F697" s="29"/>
      <c r="G697" s="30"/>
    </row>
    <row r="698" spans="6:7" x14ac:dyDescent="0.45">
      <c r="F698" s="29"/>
      <c r="G698" s="30"/>
    </row>
    <row r="699" spans="6:7" x14ac:dyDescent="0.45">
      <c r="F699" s="29"/>
      <c r="G699" s="30"/>
    </row>
    <row r="700" spans="6:7" x14ac:dyDescent="0.45">
      <c r="F700" s="29"/>
      <c r="G700" s="30"/>
    </row>
    <row r="701" spans="6:7" x14ac:dyDescent="0.45">
      <c r="F701" s="29"/>
      <c r="G701" s="30"/>
    </row>
    <row r="702" spans="6:7" x14ac:dyDescent="0.45">
      <c r="F702" s="29"/>
      <c r="G702" s="30"/>
    </row>
    <row r="703" spans="6:7" x14ac:dyDescent="0.45">
      <c r="F703" s="29"/>
      <c r="G703" s="30"/>
    </row>
    <row r="704" spans="6:7" x14ac:dyDescent="0.45">
      <c r="F704" s="29"/>
      <c r="G704" s="30"/>
    </row>
    <row r="705" spans="6:7" x14ac:dyDescent="0.45">
      <c r="F705" s="29"/>
      <c r="G705" s="30"/>
    </row>
    <row r="706" spans="6:7" x14ac:dyDescent="0.45">
      <c r="F706" s="29"/>
      <c r="G706" s="30"/>
    </row>
    <row r="707" spans="6:7" x14ac:dyDescent="0.45">
      <c r="F707" s="29"/>
      <c r="G707" s="30"/>
    </row>
    <row r="708" spans="6:7" x14ac:dyDescent="0.45">
      <c r="F708" s="29"/>
      <c r="G708" s="30"/>
    </row>
    <row r="709" spans="6:7" x14ac:dyDescent="0.45">
      <c r="F709" s="29"/>
      <c r="G709" s="30"/>
    </row>
    <row r="710" spans="6:7" x14ac:dyDescent="0.45">
      <c r="F710" s="29"/>
      <c r="G710" s="30"/>
    </row>
    <row r="711" spans="6:7" x14ac:dyDescent="0.45">
      <c r="F711" s="29"/>
      <c r="G711" s="30"/>
    </row>
    <row r="712" spans="6:7" x14ac:dyDescent="0.45">
      <c r="F712" s="29"/>
      <c r="G712" s="30"/>
    </row>
    <row r="713" spans="6:7" x14ac:dyDescent="0.45">
      <c r="F713" s="29"/>
      <c r="G713" s="30"/>
    </row>
    <row r="714" spans="6:7" x14ac:dyDescent="0.45">
      <c r="F714" s="29"/>
      <c r="G714" s="30"/>
    </row>
    <row r="715" spans="6:7" x14ac:dyDescent="0.45">
      <c r="F715" s="29"/>
      <c r="G715" s="30"/>
    </row>
    <row r="716" spans="6:7" x14ac:dyDescent="0.45">
      <c r="F716" s="29"/>
      <c r="G716" s="30"/>
    </row>
    <row r="717" spans="6:7" x14ac:dyDescent="0.45">
      <c r="F717" s="29"/>
      <c r="G717" s="30"/>
    </row>
    <row r="718" spans="6:7" x14ac:dyDescent="0.45">
      <c r="F718" s="29"/>
      <c r="G718" s="30"/>
    </row>
    <row r="719" spans="6:7" x14ac:dyDescent="0.45">
      <c r="F719" s="29"/>
      <c r="G719" s="30"/>
    </row>
    <row r="720" spans="6:7" x14ac:dyDescent="0.45">
      <c r="F720" s="29"/>
      <c r="G720" s="30"/>
    </row>
    <row r="721" spans="6:7" x14ac:dyDescent="0.45">
      <c r="F721" s="29"/>
      <c r="G721" s="30"/>
    </row>
    <row r="722" spans="6:7" x14ac:dyDescent="0.45">
      <c r="F722" s="29"/>
      <c r="G722" s="30"/>
    </row>
    <row r="723" spans="6:7" x14ac:dyDescent="0.45">
      <c r="F723" s="29"/>
      <c r="G723" s="30"/>
    </row>
    <row r="724" spans="6:7" x14ac:dyDescent="0.45">
      <c r="F724" s="29"/>
      <c r="G724" s="30"/>
    </row>
    <row r="725" spans="6:7" x14ac:dyDescent="0.45">
      <c r="F725" s="29"/>
      <c r="G725" s="30"/>
    </row>
    <row r="726" spans="6:7" x14ac:dyDescent="0.45">
      <c r="F726" s="29"/>
      <c r="G726" s="30"/>
    </row>
    <row r="727" spans="6:7" x14ac:dyDescent="0.45">
      <c r="F727" s="29"/>
      <c r="G727" s="30"/>
    </row>
    <row r="728" spans="6:7" x14ac:dyDescent="0.45">
      <c r="F728" s="29"/>
      <c r="G728" s="30"/>
    </row>
    <row r="729" spans="6:7" x14ac:dyDescent="0.45">
      <c r="F729" s="29"/>
      <c r="G729" s="30"/>
    </row>
    <row r="730" spans="6:7" x14ac:dyDescent="0.45">
      <c r="F730" s="29"/>
      <c r="G730" s="30"/>
    </row>
    <row r="731" spans="6:7" x14ac:dyDescent="0.45">
      <c r="F731" s="29"/>
      <c r="G731" s="30"/>
    </row>
    <row r="732" spans="6:7" x14ac:dyDescent="0.45">
      <c r="F732" s="29"/>
      <c r="G732" s="30"/>
    </row>
    <row r="733" spans="6:7" x14ac:dyDescent="0.45">
      <c r="F733" s="29"/>
      <c r="G733" s="30"/>
    </row>
    <row r="734" spans="6:7" x14ac:dyDescent="0.45">
      <c r="F734" s="29"/>
      <c r="G734" s="30"/>
    </row>
    <row r="735" spans="6:7" x14ac:dyDescent="0.45">
      <c r="F735" s="29"/>
      <c r="G735" s="30"/>
    </row>
    <row r="736" spans="6:7" x14ac:dyDescent="0.45">
      <c r="F736" s="29"/>
      <c r="G736" s="30"/>
    </row>
    <row r="737" spans="6:7" x14ac:dyDescent="0.45">
      <c r="F737" s="29"/>
      <c r="G737" s="30"/>
    </row>
    <row r="738" spans="6:7" x14ac:dyDescent="0.45">
      <c r="F738" s="29"/>
      <c r="G738" s="30"/>
    </row>
    <row r="739" spans="6:7" x14ac:dyDescent="0.45">
      <c r="F739" s="29"/>
      <c r="G739" s="30"/>
    </row>
    <row r="740" spans="6:7" x14ac:dyDescent="0.45">
      <c r="F740" s="29"/>
      <c r="G740" s="30"/>
    </row>
    <row r="741" spans="6:7" x14ac:dyDescent="0.45">
      <c r="F741" s="29"/>
      <c r="G741" s="30"/>
    </row>
    <row r="742" spans="6:7" x14ac:dyDescent="0.45">
      <c r="F742" s="29"/>
      <c r="G742" s="30"/>
    </row>
    <row r="743" spans="6:7" x14ac:dyDescent="0.45">
      <c r="F743" s="29"/>
      <c r="G743" s="30"/>
    </row>
    <row r="744" spans="6:7" x14ac:dyDescent="0.45">
      <c r="F744" s="29"/>
      <c r="G744" s="30"/>
    </row>
    <row r="745" spans="6:7" x14ac:dyDescent="0.45">
      <c r="F745" s="29"/>
      <c r="G745" s="30"/>
    </row>
    <row r="746" spans="6:7" x14ac:dyDescent="0.45">
      <c r="F746" s="29"/>
      <c r="G746" s="30"/>
    </row>
    <row r="747" spans="6:7" x14ac:dyDescent="0.45">
      <c r="F747" s="29"/>
      <c r="G747" s="30"/>
    </row>
    <row r="748" spans="6:7" x14ac:dyDescent="0.45">
      <c r="F748" s="31"/>
      <c r="G748" s="32"/>
    </row>
    <row r="749" spans="6:7" x14ac:dyDescent="0.45">
      <c r="F749" s="31"/>
      <c r="G749" s="32"/>
    </row>
    <row r="750" spans="6:7" x14ac:dyDescent="0.45">
      <c r="F750" s="31"/>
      <c r="G750" s="32"/>
    </row>
    <row r="751" spans="6:7" x14ac:dyDescent="0.45">
      <c r="F751" s="31">
        <v>0</v>
      </c>
      <c r="G751" s="32">
        <v>0</v>
      </c>
    </row>
    <row r="752" spans="6:7" x14ac:dyDescent="0.45">
      <c r="F752" s="31">
        <v>0</v>
      </c>
      <c r="G752" s="32">
        <v>0</v>
      </c>
    </row>
    <row r="753" spans="6:7" x14ac:dyDescent="0.45">
      <c r="F753" s="31">
        <v>0</v>
      </c>
      <c r="G753" s="32">
        <v>0</v>
      </c>
    </row>
    <row r="754" spans="6:7" x14ac:dyDescent="0.45">
      <c r="F754" s="31">
        <v>0</v>
      </c>
      <c r="G754" s="32">
        <v>0</v>
      </c>
    </row>
    <row r="755" spans="6:7" x14ac:dyDescent="0.45">
      <c r="F755" s="31">
        <v>0</v>
      </c>
      <c r="G755" s="32">
        <v>0</v>
      </c>
    </row>
    <row r="756" spans="6:7" x14ac:dyDescent="0.45">
      <c r="F756" s="31">
        <v>0</v>
      </c>
      <c r="G756" s="32">
        <v>0</v>
      </c>
    </row>
    <row r="757" spans="6:7" x14ac:dyDescent="0.45">
      <c r="F757" s="31">
        <v>0</v>
      </c>
      <c r="G757" s="32">
        <v>0</v>
      </c>
    </row>
    <row r="758" spans="6:7" x14ac:dyDescent="0.45">
      <c r="F758" s="31">
        <v>0</v>
      </c>
      <c r="G758" s="32">
        <v>0</v>
      </c>
    </row>
    <row r="759" spans="6:7" x14ac:dyDescent="0.45">
      <c r="F759" s="31">
        <v>0</v>
      </c>
      <c r="G759" s="32">
        <v>0</v>
      </c>
    </row>
    <row r="760" spans="6:7" x14ac:dyDescent="0.45">
      <c r="F760" s="31">
        <v>0</v>
      </c>
      <c r="G760" s="32">
        <v>0</v>
      </c>
    </row>
    <row r="761" spans="6:7" x14ac:dyDescent="0.45">
      <c r="F761" s="31">
        <v>0</v>
      </c>
      <c r="G761" s="32">
        <v>0</v>
      </c>
    </row>
    <row r="762" spans="6:7" x14ac:dyDescent="0.45">
      <c r="F762" s="31">
        <v>0</v>
      </c>
      <c r="G762" s="32">
        <v>0</v>
      </c>
    </row>
    <row r="763" spans="6:7" x14ac:dyDescent="0.45">
      <c r="F763" s="31">
        <v>0</v>
      </c>
      <c r="G763" s="32">
        <v>0</v>
      </c>
    </row>
    <row r="764" spans="6:7" x14ac:dyDescent="0.45">
      <c r="F764" s="31">
        <v>0</v>
      </c>
      <c r="G764" s="32">
        <v>0</v>
      </c>
    </row>
    <row r="765" spans="6:7" x14ac:dyDescent="0.45">
      <c r="F765" s="31">
        <v>0</v>
      </c>
      <c r="G765" s="32">
        <v>0</v>
      </c>
    </row>
    <row r="766" spans="6:7" x14ac:dyDescent="0.45">
      <c r="F766" s="31">
        <v>0</v>
      </c>
      <c r="G766" s="32">
        <v>0</v>
      </c>
    </row>
    <row r="767" spans="6:7" x14ac:dyDescent="0.45">
      <c r="F767" s="31">
        <v>0</v>
      </c>
      <c r="G767" s="32">
        <v>0</v>
      </c>
    </row>
    <row r="768" spans="6:7" x14ac:dyDescent="0.45">
      <c r="F768" s="31">
        <v>0</v>
      </c>
      <c r="G768" s="32">
        <v>0</v>
      </c>
    </row>
    <row r="769" spans="6:7" x14ac:dyDescent="0.45">
      <c r="F769" s="31">
        <v>0</v>
      </c>
      <c r="G769" s="32">
        <v>0</v>
      </c>
    </row>
    <row r="770" spans="6:7" x14ac:dyDescent="0.45">
      <c r="F770" s="31">
        <v>0</v>
      </c>
      <c r="G770" s="32">
        <v>0</v>
      </c>
    </row>
    <row r="771" spans="6:7" x14ac:dyDescent="0.45">
      <c r="F771" s="31">
        <v>0</v>
      </c>
      <c r="G771" s="32">
        <v>0</v>
      </c>
    </row>
    <row r="772" spans="6:7" x14ac:dyDescent="0.45">
      <c r="F772" s="31">
        <v>0</v>
      </c>
      <c r="G772" s="32">
        <v>0</v>
      </c>
    </row>
    <row r="773" spans="6:7" x14ac:dyDescent="0.45">
      <c r="F773" s="31">
        <v>0</v>
      </c>
      <c r="G773" s="32">
        <v>0</v>
      </c>
    </row>
    <row r="774" spans="6:7" x14ac:dyDescent="0.45">
      <c r="F774" s="31">
        <v>0</v>
      </c>
      <c r="G774" s="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zoomScaleNormal="100" workbookViewId="0">
      <selection activeCell="I28" sqref="A1:I28"/>
    </sheetView>
  </sheetViews>
  <sheetFormatPr baseColWidth="10" defaultRowHeight="14.25" x14ac:dyDescent="0.45"/>
  <sheetData>
    <row r="1" spans="1:17" x14ac:dyDescent="0.4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</row>
    <row r="2" spans="1:17" x14ac:dyDescent="0.45">
      <c r="A2" s="2" t="s">
        <v>26</v>
      </c>
      <c r="B2">
        <f>AVERAGEIFS(Hoja1!M:M,Hoja1!A:A,A2,Hoja1!B:B,"&gt;=1999",Hoja1!B:B,"&lt;=2023")</f>
        <v>184.77762726547655</v>
      </c>
      <c r="C2">
        <f>AVERAGEIFS(Hoja1!Q:Q,Hoja1!A:A,A2,Hoja1!B:B,"&gt;=1999",Hoja1!B:B,"&lt;=2023")</f>
        <v>49.345364230016457</v>
      </c>
      <c r="D2">
        <f>B2*C2</f>
        <v>9117.9193189731595</v>
      </c>
      <c r="E2">
        <f>AVERAGEIFS(Hoja1!N:N,Hoja1!A:A,A2,Hoja1!B:B,"&gt;=1999",Hoja1!B:B,"&lt;=2023")</f>
        <v>30980.492682195832</v>
      </c>
      <c r="F2">
        <f>AVERAGEIFS(Hoja1!R:R,Hoja1!A:A,A2,Hoja1!B:B,"&gt;=1999",Hoja1!B:B,"&lt;=2023")</f>
        <v>0.24218337917305413</v>
      </c>
      <c r="G2">
        <f>E2*F2</f>
        <v>7502.9604062202625</v>
      </c>
      <c r="H2">
        <f>AVERAGEIFS(Hoja1!O:O,Hoja1!A:A,A2,Hoja1!B:B,"&gt;=1999",Hoja1!B:B,"&lt;=2023")</f>
        <v>7946.72</v>
      </c>
    </row>
    <row r="3" spans="1:17" x14ac:dyDescent="0.45">
      <c r="A3" s="2" t="s">
        <v>27</v>
      </c>
      <c r="B3">
        <f>AVERAGEIFS(Hoja1!M:M,Hoja1!A:A,A3,Hoja1!B:B,"&gt;=1999",Hoja1!B:B,"&lt;=2023")</f>
        <v>140.71221680753709</v>
      </c>
      <c r="C3">
        <f>AVERAGEIFS(Hoja1!Q:Q,Hoja1!A:A,A3,Hoja1!B:B,"&gt;=1999",Hoja1!B:B,"&lt;=2023")</f>
        <v>46.327071742313471</v>
      </c>
      <c r="D3">
        <f t="shared" ref="D3:D27" si="0">B3*C3</f>
        <v>6518.7849630627379</v>
      </c>
      <c r="E3">
        <f>AVERAGEIFS(Hoja1!N:N,Hoja1!A:A,A3,Hoja1!B:B,"&gt;=1999",Hoja1!B:B,"&lt;=2023")</f>
        <v>16306.680519074318</v>
      </c>
      <c r="F3">
        <f>AVERAGEIFS(Hoja1!R:R,Hoja1!A:A,A3,Hoja1!B:B,"&gt;=1999",Hoja1!B:B,"&lt;=2023")</f>
        <v>0.35194186118713383</v>
      </c>
      <c r="G3">
        <f t="shared" ref="G3:G27" si="1">E3*F3</f>
        <v>5739.0034916669929</v>
      </c>
      <c r="H3">
        <f>AVERAGEIFS(Hoja1!O:O,Hoja1!A:A,A3,Hoja1!B:B,"&gt;=1999",Hoja1!B:B,"&lt;=2023")</f>
        <v>5000.9799999999996</v>
      </c>
    </row>
    <row r="4" spans="1:17" x14ac:dyDescent="0.45">
      <c r="A4" s="3" t="s">
        <v>28</v>
      </c>
      <c r="B4">
        <f>AVERAGEIFS(Hoja1!M:M,Hoja1!A:A,A4,Hoja1!B:B,"&gt;=1999",Hoja1!B:B,"&lt;=2023")</f>
        <v>99.018029997740797</v>
      </c>
      <c r="C4">
        <f>AVERAGEIFS(Hoja1!Q:Q,Hoja1!A:A,A4,Hoja1!B:B,"&gt;=1999",Hoja1!B:B,"&lt;=2023")</f>
        <v>54.459243759549857</v>
      </c>
      <c r="D4">
        <f t="shared" si="0"/>
        <v>5392.4470322373863</v>
      </c>
      <c r="E4">
        <f>AVERAGEIFS(Hoja1!N:N,Hoja1!A:A,A4,Hoja1!B:B,"&gt;=1999",Hoja1!B:B,"&lt;=2023")</f>
        <v>16897.868690710122</v>
      </c>
      <c r="F4">
        <f>AVERAGEIFS(Hoja1!R:R,Hoja1!A:A,A4,Hoja1!B:B,"&gt;=1999",Hoja1!B:B,"&lt;=2023")</f>
        <v>0.27377240994437529</v>
      </c>
      <c r="G4">
        <f t="shared" si="1"/>
        <v>4626.1702343793158</v>
      </c>
      <c r="H4">
        <f>AVERAGEIFS(Hoja1!O:O,Hoja1!A:A,A4,Hoja1!B:B,"&gt;=1999",Hoja1!B:B,"&lt;=2023")</f>
        <v>2983.5</v>
      </c>
    </row>
    <row r="5" spans="1:17" x14ac:dyDescent="0.45">
      <c r="A5" s="2" t="s">
        <v>29</v>
      </c>
      <c r="B5">
        <f>AVERAGEIFS(Hoja1!M:M,Hoja1!A:A,A5,Hoja1!B:B,"&gt;=1999",Hoja1!B:B,"&lt;=2023")</f>
        <v>386.30830210726145</v>
      </c>
      <c r="C5">
        <f>AVERAGEIFS(Hoja1!Q:Q,Hoja1!A:A,A5,Hoja1!B:B,"&gt;=1999",Hoja1!B:B,"&lt;=2023")</f>
        <v>54.628052572684084</v>
      </c>
      <c r="D5">
        <f t="shared" si="0"/>
        <v>21103.270236779805</v>
      </c>
      <c r="E5">
        <f>AVERAGEIFS(Hoja1!N:N,Hoja1!A:A,A5,Hoja1!B:B,"&gt;=1999",Hoja1!B:B,"&lt;=2023")</f>
        <v>95838.477645662788</v>
      </c>
      <c r="F5">
        <f>AVERAGEIFS(Hoja1!R:R,Hoja1!A:A,A5,Hoja1!B:B,"&gt;=1999",Hoja1!B:B,"&lt;=2023")</f>
        <v>0.32498277263292985</v>
      </c>
      <c r="G5">
        <f t="shared" si="1"/>
        <v>31145.854190206559</v>
      </c>
      <c r="H5">
        <f>AVERAGEIFS(Hoja1!O:O,Hoja1!A:A,A5,Hoja1!B:B,"&gt;=1999",Hoja1!B:B,"&lt;=2023")</f>
        <v>13985.96</v>
      </c>
    </row>
    <row r="6" spans="1:17" x14ac:dyDescent="0.45">
      <c r="A6" s="2" t="s">
        <v>30</v>
      </c>
      <c r="B6">
        <f>AVERAGEIFS(Hoja1!M:M,Hoja1!A:A,A6,Hoja1!B:B,"&gt;=1999",Hoja1!B:B,"&lt;=2023")</f>
        <v>207.58419447103776</v>
      </c>
      <c r="C6">
        <f>AVERAGEIFS(Hoja1!Q:Q,Hoja1!A:A,A6,Hoja1!B:B,"&gt;=1999",Hoja1!B:B,"&lt;=2023")</f>
        <v>46.655621364043576</v>
      </c>
      <c r="D6">
        <f t="shared" si="0"/>
        <v>9684.9695784007254</v>
      </c>
      <c r="E6">
        <f>AVERAGEIFS(Hoja1!N:N,Hoja1!A:A,A6,Hoja1!B:B,"&gt;=1999",Hoja1!B:B,"&lt;=2023")</f>
        <v>25020.006488892926</v>
      </c>
      <c r="F6">
        <f>AVERAGEIFS(Hoja1!R:R,Hoja1!A:A,A6,Hoja1!B:B,"&gt;=1999",Hoja1!B:B,"&lt;=2023")</f>
        <v>0.30613118402366363</v>
      </c>
      <c r="G6">
        <f t="shared" si="1"/>
        <v>7659.4042107245386</v>
      </c>
      <c r="H6">
        <f>AVERAGEIFS(Hoja1!O:O,Hoja1!A:A,A6,Hoja1!B:B,"&gt;=1999",Hoja1!B:B,"&lt;=2023")</f>
        <v>5888.52</v>
      </c>
    </row>
    <row r="7" spans="1:17" x14ac:dyDescent="0.45">
      <c r="A7" s="2" t="s">
        <v>31</v>
      </c>
      <c r="B7">
        <f>AVERAGEIFS(Hoja1!M:M,Hoja1!A:A,A7,Hoja1!B:B,"&gt;=1999",Hoja1!B:B,"&lt;=2023")</f>
        <v>375.7292596020265</v>
      </c>
      <c r="C7">
        <f>AVERAGEIFS(Hoja1!Q:Q,Hoja1!A:A,A7,Hoja1!B:B,"&gt;=1999",Hoja1!B:B,"&lt;=2023")</f>
        <v>46.944121965096748</v>
      </c>
      <c r="D7">
        <f t="shared" si="0"/>
        <v>17638.280188613029</v>
      </c>
      <c r="E7">
        <f>AVERAGEIFS(Hoja1!N:N,Hoja1!A:A,A7,Hoja1!B:B,"&gt;=1999",Hoja1!B:B,"&lt;=2023")</f>
        <v>75898.282218867884</v>
      </c>
      <c r="F7">
        <f>AVERAGEIFS(Hoja1!R:R,Hoja1!A:A,A7,Hoja1!B:B,"&gt;=1999",Hoja1!B:B,"&lt;=2023")</f>
        <v>0.30288895608444549</v>
      </c>
      <c r="G7">
        <f t="shared" si="1"/>
        <v>22988.751469875526</v>
      </c>
      <c r="H7">
        <f>AVERAGEIFS(Hoja1!O:O,Hoja1!A:A,A7,Hoja1!B:B,"&gt;=1999",Hoja1!B:B,"&lt;=2023")</f>
        <v>10964.86</v>
      </c>
    </row>
    <row r="8" spans="1:17" x14ac:dyDescent="0.45">
      <c r="A8" s="2" t="s">
        <v>32</v>
      </c>
      <c r="B8">
        <f>AVERAGEIFS(Hoja1!M:M,Hoja1!A:A,A8,Hoja1!B:B,"&gt;=1999",Hoja1!B:B,"&lt;=2023")</f>
        <v>598.473374249225</v>
      </c>
      <c r="C8">
        <f>AVERAGEIFS(Hoja1!Q:Q,Hoja1!A:A,A8,Hoja1!B:B,"&gt;=1999",Hoja1!B:B,"&lt;=2023")</f>
        <v>70.223661097512533</v>
      </c>
      <c r="D8">
        <f t="shared" si="0"/>
        <v>42026.991409162358</v>
      </c>
      <c r="E8">
        <f>AVERAGEIFS(Hoja1!N:N,Hoja1!A:A,A8,Hoja1!B:B,"&gt;=1999",Hoja1!B:B,"&lt;=2023")</f>
        <v>184202.18672480105</v>
      </c>
      <c r="F8">
        <f>AVERAGEIFS(Hoja1!R:R,Hoja1!A:A,A8,Hoja1!B:B,"&gt;=1999",Hoja1!B:B,"&lt;=2023")</f>
        <v>0.27859960673012846</v>
      </c>
      <c r="G8">
        <f t="shared" si="1"/>
        <v>51318.656780359262</v>
      </c>
      <c r="H8">
        <f>AVERAGEIFS(Hoja1!O:O,Hoja1!A:A,A8,Hoja1!B:B,"&gt;=1999",Hoja1!B:B,"&lt;=2023")</f>
        <v>17397.28</v>
      </c>
      <c r="L8">
        <f>COUNTIFS(Hoja1!A:A,A2,Hoja1!B:B,"&gt;=1999",Hoja1!B:B,"&lt;=2023")</f>
        <v>25</v>
      </c>
    </row>
    <row r="9" spans="1:17" x14ac:dyDescent="0.45">
      <c r="A9" s="2" t="s">
        <v>33</v>
      </c>
      <c r="B9">
        <f>AVERAGEIFS(Hoja1!M:M,Hoja1!A:A,A9,Hoja1!B:B,"&gt;=1999",Hoja1!B:B,"&lt;=2023")</f>
        <v>321.01106789236275</v>
      </c>
      <c r="C9">
        <f>AVERAGEIFS(Hoja1!Q:Q,Hoja1!A:A,A9,Hoja1!B:B,"&gt;=1999",Hoja1!B:B,"&lt;=2023")</f>
        <v>59.292974059645637</v>
      </c>
      <c r="D9">
        <f t="shared" si="0"/>
        <v>19033.70092140101</v>
      </c>
      <c r="E9">
        <f>AVERAGEIFS(Hoja1!N:N,Hoja1!A:A,A9,Hoja1!B:B,"&gt;=1999",Hoja1!B:B,"&lt;=2023")</f>
        <v>79484.044084751018</v>
      </c>
      <c r="F9">
        <f>AVERAGEIFS(Hoja1!R:R,Hoja1!A:A,A9,Hoja1!B:B,"&gt;=1999",Hoja1!B:B,"&lt;=2023")</f>
        <v>0.30108300338033628</v>
      </c>
      <c r="G9">
        <f t="shared" si="1"/>
        <v>23931.29471385189</v>
      </c>
      <c r="H9">
        <f>AVERAGEIFS(Hoja1!O:O,Hoja1!A:A,A9,Hoja1!B:B,"&gt;=1999",Hoja1!B:B,"&lt;=2023")</f>
        <v>14498.84</v>
      </c>
      <c r="I9" t="str">
        <f>IFERROR(AVERAGEIFS(Hoja1!S:S,Hoja1!A:A,A9,Hoja1!B:B,"&gt;=1999",Hoja1!B:B,"&lt;=2023"),"")</f>
        <v/>
      </c>
    </row>
    <row r="10" spans="1:17" x14ac:dyDescent="0.45">
      <c r="A10" s="2" t="s">
        <v>34</v>
      </c>
      <c r="B10">
        <f>AVERAGEIFS(Hoja1!M:M,Hoja1!A:A,A10,Hoja1!B:B,"&gt;=1999",Hoja1!B:B,"&lt;=2023")</f>
        <v>180.26246183712453</v>
      </c>
      <c r="C10">
        <f>AVERAGEIFS(Hoja1!Q:Q,Hoja1!A:A,A10,Hoja1!B:B,"&gt;=1999",Hoja1!B:B,"&lt;=2023")</f>
        <v>53.109532804088701</v>
      </c>
      <c r="D10">
        <f t="shared" si="0"/>
        <v>9573.6551302845528</v>
      </c>
      <c r="E10">
        <f>AVERAGEIFS(Hoja1!N:N,Hoja1!A:A,A10,Hoja1!B:B,"&gt;=1999",Hoja1!B:B,"&lt;=2023")</f>
        <v>47790.8757298661</v>
      </c>
      <c r="F10">
        <f>AVERAGEIFS(Hoja1!R:R,Hoja1!A:A,A10,Hoja1!B:B,"&gt;=1999",Hoja1!B:B,"&lt;=2023")</f>
        <v>0.1882455363959526</v>
      </c>
      <c r="G10">
        <f t="shared" si="1"/>
        <v>8996.419036600957</v>
      </c>
      <c r="H10">
        <f>AVERAGEIFS(Hoja1!O:O,Hoja1!A:A,A10,Hoja1!B:B,"&gt;=1999",Hoja1!B:B,"&lt;=2023")</f>
        <v>8508.06</v>
      </c>
      <c r="I10" t="str">
        <f>IFERROR(AVERAGEIFS(Hoja1!S:S,Hoja1!A:A,A10,Hoja1!B:B,"&gt;=1999",Hoja1!B:B,"&lt;=2023"),"")</f>
        <v/>
      </c>
    </row>
    <row r="11" spans="1:17" x14ac:dyDescent="0.45">
      <c r="A11" s="2" t="s">
        <v>35</v>
      </c>
      <c r="B11">
        <f>AVERAGEIFS(Hoja1!M:M,Hoja1!A:A,A11,Hoja1!B:B,"&gt;=1999",Hoja1!B:B,"&lt;=2023")</f>
        <v>107.26457170900967</v>
      </c>
      <c r="C11">
        <f>AVERAGEIFS(Hoja1!Q:Q,Hoja1!A:A,A11,Hoja1!B:B,"&gt;=1999",Hoja1!B:B,"&lt;=2023")</f>
        <v>60.7294607835561</v>
      </c>
      <c r="D11">
        <f t="shared" si="0"/>
        <v>6514.1196010672438</v>
      </c>
      <c r="E11">
        <f>AVERAGEIFS(Hoja1!N:N,Hoja1!A:A,A11,Hoja1!B:B,"&gt;=1999",Hoja1!B:B,"&lt;=2023")</f>
        <v>25831.208041565547</v>
      </c>
      <c r="F11">
        <f>AVERAGEIFS(Hoja1!R:R,Hoja1!A:A,A11,Hoja1!B:B,"&gt;=1999",Hoja1!B:B,"&lt;=2023")</f>
        <v>0.23210835616660291</v>
      </c>
      <c r="G11">
        <f t="shared" si="1"/>
        <v>5995.6392363253135</v>
      </c>
      <c r="H11">
        <f>AVERAGEIFS(Hoja1!O:O,Hoja1!A:A,A11,Hoja1!B:B,"&gt;=1999",Hoja1!B:B,"&lt;=2023")</f>
        <v>6111.98</v>
      </c>
      <c r="I11" t="str">
        <f>IFERROR(AVERAGEIFS(Hoja1!S:S,Hoja1!A:A,A11,Hoja1!B:B,"&gt;=1999",Hoja1!B:B,"&lt;=2023"),"")</f>
        <v/>
      </c>
    </row>
    <row r="12" spans="1:17" x14ac:dyDescent="0.45">
      <c r="A12" s="2" t="s">
        <v>36</v>
      </c>
      <c r="B12">
        <f>AVERAGEIFS(Hoja1!M:M,Hoja1!A:A,A12,Hoja1!B:B,"&gt;=1999",Hoja1!B:B,"&lt;=2023")</f>
        <v>152.73937426548682</v>
      </c>
      <c r="C12">
        <f>AVERAGEIFS(Hoja1!Q:Q,Hoja1!A:A,A12,Hoja1!B:B,"&gt;=1999",Hoja1!B:B,"&lt;=2023")</f>
        <v>60.28117521088673</v>
      </c>
      <c r="D12">
        <f t="shared" si="0"/>
        <v>9207.3089816990141</v>
      </c>
      <c r="E12">
        <f>AVERAGEIFS(Hoja1!N:N,Hoja1!A:A,A12,Hoja1!B:B,"&gt;=1999",Hoja1!B:B,"&lt;=2023")</f>
        <v>17228.808696958626</v>
      </c>
      <c r="F12">
        <f>AVERAGEIFS(Hoja1!R:R,Hoja1!A:A,A12,Hoja1!B:B,"&gt;=1999",Hoja1!B:B,"&lt;=2023")</f>
        <v>0.49971548165777785</v>
      </c>
      <c r="G12">
        <f t="shared" si="1"/>
        <v>8609.5024363903922</v>
      </c>
      <c r="H12">
        <f>AVERAGEIFS(Hoja1!O:O,Hoja1!A:A,A12,Hoja1!B:B,"&gt;=1999",Hoja1!B:B,"&lt;=2023")</f>
        <v>3586.2</v>
      </c>
      <c r="I12" t="str">
        <f>IFERROR(AVERAGEIFS(Hoja1!S:S,Hoja1!A:A,A12,Hoja1!B:B,"&gt;=1999",Hoja1!B:B,"&lt;=2023"),"")</f>
        <v/>
      </c>
    </row>
    <row r="13" spans="1:17" x14ac:dyDescent="0.45">
      <c r="A13" s="2" t="s">
        <v>37</v>
      </c>
      <c r="B13">
        <f>AVERAGEIFS(Hoja1!M:M,Hoja1!A:A,A13,Hoja1!B:B,"&gt;=1999",Hoja1!B:B,"&lt;=2023")</f>
        <v>100.25169353602978</v>
      </c>
      <c r="C13">
        <f>AVERAGEIFS(Hoja1!Q:Q,Hoja1!A:A,A13,Hoja1!B:B,"&gt;=1999",Hoja1!B:B,"&lt;=2023")</f>
        <v>55.033197284974811</v>
      </c>
      <c r="D13">
        <f t="shared" si="0"/>
        <v>5517.1712285211606</v>
      </c>
      <c r="E13">
        <f>AVERAGEIFS(Hoja1!N:N,Hoja1!A:A,A13,Hoja1!B:B,"&gt;=1999",Hoja1!B:B,"&lt;=2023")</f>
        <v>19041.204232043881</v>
      </c>
      <c r="F13">
        <f>AVERAGEIFS(Hoja1!R:R,Hoja1!A:A,A13,Hoja1!B:B,"&gt;=1999",Hoja1!B:B,"&lt;=2023")</f>
        <v>0.25326273374921987</v>
      </c>
      <c r="G13">
        <f t="shared" si="1"/>
        <v>4822.4274376846479</v>
      </c>
      <c r="H13">
        <f>AVERAGEIFS(Hoja1!O:O,Hoja1!A:A,A13,Hoja1!B:B,"&gt;=1999",Hoja1!B:B,"&lt;=2023")</f>
        <v>3606.44</v>
      </c>
      <c r="I13" t="str">
        <f>IFERROR(AVERAGEIFS(Hoja1!S:S,Hoja1!A:A,A13,Hoja1!B:B,"&gt;=1999",Hoja1!B:B,"&lt;=2023"),"")</f>
        <v/>
      </c>
    </row>
    <row r="14" spans="1:17" x14ac:dyDescent="0.45">
      <c r="A14" s="2" t="s">
        <v>38</v>
      </c>
      <c r="B14">
        <f>AVERAGEIFS(Hoja1!M:M,Hoja1!A:A,A14,Hoja1!B:B,"&gt;=1999",Hoja1!B:B,"&lt;=2023")</f>
        <v>191.30738596385336</v>
      </c>
      <c r="C14">
        <f>AVERAGEIFS(Hoja1!Q:Q,Hoja1!A:A,A14,Hoja1!B:B,"&gt;=1999",Hoja1!B:B,"&lt;=2023")</f>
        <v>53.058278583398703</v>
      </c>
      <c r="D14">
        <f t="shared" si="0"/>
        <v>10150.440579531911</v>
      </c>
      <c r="E14">
        <f>AVERAGEIFS(Hoja1!N:N,Hoja1!A:A,A14,Hoja1!B:B,"&gt;=1999",Hoja1!B:B,"&lt;=2023")</f>
        <v>49404.676282480104</v>
      </c>
      <c r="F14">
        <f>AVERAGEIFS(Hoja1!R:R,Hoja1!A:A,A14,Hoja1!B:B,"&gt;=1999",Hoja1!B:B,"&lt;=2023")</f>
        <v>0.22309077446053507</v>
      </c>
      <c r="G14">
        <f t="shared" si="1"/>
        <v>11021.727493830515</v>
      </c>
      <c r="H14">
        <f>AVERAGEIFS(Hoja1!O:O,Hoja1!A:A,A14,Hoja1!B:B,"&gt;=1999",Hoja1!B:B,"&lt;=2023")</f>
        <v>8295.2000000000007</v>
      </c>
      <c r="I14" t="str">
        <f>IFERROR(AVERAGEIFS(Hoja1!S:S,Hoja1!A:A,A14,Hoja1!B:B,"&gt;=1999",Hoja1!B:B,"&lt;=2023"),"")</f>
        <v/>
      </c>
    </row>
    <row r="15" spans="1:17" x14ac:dyDescent="0.45">
      <c r="A15" s="2" t="s">
        <v>39</v>
      </c>
      <c r="B15">
        <f>AVERAGEIFS(Hoja1!M:M,Hoja1!A:A,A15,Hoja1!B:B,"&gt;=1999",Hoja1!B:B,"&lt;=2023")</f>
        <v>213.04275117439323</v>
      </c>
      <c r="C15">
        <f>AVERAGEIFS(Hoja1!Q:Q,Hoja1!A:A,A15,Hoja1!B:B,"&gt;=1999",Hoja1!B:B,"&lt;=2023")</f>
        <v>53.171938290675726</v>
      </c>
      <c r="D15">
        <f t="shared" si="0"/>
        <v>11327.896018720621</v>
      </c>
      <c r="E15">
        <f>AVERAGEIFS(Hoja1!N:N,Hoja1!A:A,A15,Hoja1!B:B,"&gt;=1999",Hoja1!B:B,"&lt;=2023")</f>
        <v>48970.637644183858</v>
      </c>
      <c r="F15">
        <f>AVERAGEIFS(Hoja1!R:R,Hoja1!A:A,A15,Hoja1!B:B,"&gt;=1999",Hoja1!B:B,"&lt;=2023")</f>
        <v>0.32756756645994561</v>
      </c>
      <c r="G15">
        <f t="shared" si="1"/>
        <v>16041.192601097111</v>
      </c>
      <c r="H15">
        <f>AVERAGEIFS(Hoja1!O:O,Hoja1!A:A,A15,Hoja1!B:B,"&gt;=1999",Hoja1!B:B,"&lt;=2023")</f>
        <v>4026.06</v>
      </c>
      <c r="I15" t="str">
        <f>IFERROR(AVERAGEIFS(Hoja1!S:S,Hoja1!A:A,A15,Hoja1!B:B,"&gt;=1999",Hoja1!B:B,"&lt;=2023"),"")</f>
        <v/>
      </c>
    </row>
    <row r="16" spans="1:17" x14ac:dyDescent="0.45">
      <c r="A16" s="2" t="s">
        <v>40</v>
      </c>
      <c r="B16">
        <f>AVERAGEIFS(Hoja1!M:M,Hoja1!A:A,A16,Hoja1!B:B,"&gt;=1999",Hoja1!B:B,"&lt;=2023")</f>
        <v>316.86562983702157</v>
      </c>
      <c r="C16">
        <f>AVERAGEIFS(Hoja1!Q:Q,Hoja1!A:A,A16,Hoja1!B:B,"&gt;=1999",Hoja1!B:B,"&lt;=2023")</f>
        <v>56.558200234237994</v>
      </c>
      <c r="D16">
        <f t="shared" si="0"/>
        <v>17921.349739670204</v>
      </c>
      <c r="E16">
        <f>AVERAGEIFS(Hoja1!N:N,Hoja1!A:A,A16,Hoja1!B:B,"&gt;=1999",Hoja1!B:B,"&lt;=2023")</f>
        <v>74697.73427643918</v>
      </c>
      <c r="F16">
        <f>AVERAGEIFS(Hoja1!R:R,Hoja1!A:A,A16,Hoja1!B:B,"&gt;=1999",Hoja1!B:B,"&lt;=2023")</f>
        <v>0.31062222450235455</v>
      </c>
      <c r="G16">
        <f t="shared" si="1"/>
        <v>23202.776386233316</v>
      </c>
      <c r="H16">
        <f>AVERAGEIFS(Hoja1!O:O,Hoja1!A:A,A16,Hoja1!B:B,"&gt;=1999",Hoja1!B:B,"&lt;=2023")</f>
        <v>18054.34</v>
      </c>
      <c r="I16" t="str">
        <f>IFERROR(AVERAGEIFS(Hoja1!S:S,Hoja1!A:A,A16,Hoja1!B:B,"&gt;=1999",Hoja1!B:B,"&lt;=2023"),"")</f>
        <v/>
      </c>
    </row>
    <row r="17" spans="1:9" x14ac:dyDescent="0.45">
      <c r="A17" s="2" t="s">
        <v>41</v>
      </c>
      <c r="B17">
        <f>AVERAGEIFS(Hoja1!M:M,Hoja1!A:A,A17,Hoja1!B:B,"&gt;=1999",Hoja1!B:B,"&lt;=2023")</f>
        <v>182.27470942142477</v>
      </c>
      <c r="C17">
        <f>AVERAGEIFS(Hoja1!Q:Q,Hoja1!A:A,A17,Hoja1!B:B,"&gt;=1999",Hoja1!B:B,"&lt;=2023")</f>
        <v>48.327806759313191</v>
      </c>
      <c r="D17">
        <f t="shared" si="0"/>
        <v>8808.9369340285793</v>
      </c>
      <c r="E17">
        <f>AVERAGEIFS(Hoja1!N:N,Hoja1!A:A,A17,Hoja1!B:B,"&gt;=1999",Hoja1!B:B,"&lt;=2023")</f>
        <v>18758.647050448461</v>
      </c>
      <c r="F17">
        <f>AVERAGEIFS(Hoja1!R:R,Hoja1!A:A,A17,Hoja1!B:B,"&gt;=1999",Hoja1!B:B,"&lt;=2023")</f>
        <v>0.36392768616294163</v>
      </c>
      <c r="G17">
        <f t="shared" si="1"/>
        <v>6826.7910166169977</v>
      </c>
      <c r="H17">
        <f>AVERAGEIFS(Hoja1!O:O,Hoja1!A:A,A17,Hoja1!B:B,"&gt;=1999",Hoja1!B:B,"&lt;=2023")</f>
        <v>5436.28</v>
      </c>
      <c r="I17" t="str">
        <f>IFERROR(AVERAGEIFS(Hoja1!S:S,Hoja1!A:A,A17,Hoja1!B:B,"&gt;=1999",Hoja1!B:B,"&lt;=2023"),"")</f>
        <v/>
      </c>
    </row>
    <row r="18" spans="1:9" x14ac:dyDescent="0.45">
      <c r="A18" s="2" t="s">
        <v>42</v>
      </c>
      <c r="B18">
        <f>AVERAGEIFS(Hoja1!M:M,Hoja1!A:A,A18,Hoja1!B:B,"&gt;=1999",Hoja1!B:B,"&lt;=2023")</f>
        <v>88.534690589803091</v>
      </c>
      <c r="C18">
        <f>AVERAGEIFS(Hoja1!Q:Q,Hoja1!A:A,A18,Hoja1!B:B,"&gt;=1999",Hoja1!B:B,"&lt;=2023")</f>
        <v>48.442363244856807</v>
      </c>
      <c r="D18">
        <f t="shared" si="0"/>
        <v>4288.829641322247</v>
      </c>
      <c r="E18">
        <f>AVERAGEIFS(Hoja1!N:N,Hoja1!A:A,A18,Hoja1!B:B,"&gt;=1999",Hoja1!B:B,"&lt;=2023")</f>
        <v>10333.67853885833</v>
      </c>
      <c r="F18">
        <f>AVERAGEIFS(Hoja1!R:R,Hoja1!A:A,A18,Hoja1!B:B,"&gt;=1999",Hoja1!B:B,"&lt;=2023")</f>
        <v>0.26191487455764983</v>
      </c>
      <c r="G18">
        <f t="shared" si="1"/>
        <v>2706.544118224158</v>
      </c>
      <c r="H18">
        <f>AVERAGEIFS(Hoja1!O:O,Hoja1!A:A,A18,Hoja1!B:B,"&gt;=1999",Hoja1!B:B,"&lt;=2023")</f>
        <v>3344.08</v>
      </c>
      <c r="I18" t="str">
        <f>IFERROR(AVERAGEIFS(Hoja1!S:S,Hoja1!A:A,A18,Hoja1!B:B,"&gt;=1999",Hoja1!B:B,"&lt;=2023"),"")</f>
        <v/>
      </c>
    </row>
    <row r="19" spans="1:9" x14ac:dyDescent="0.45">
      <c r="A19" s="2" t="s">
        <v>43</v>
      </c>
      <c r="B19">
        <f>AVERAGEIFS(Hoja1!M:M,Hoja1!A:A,A19,Hoja1!B:B,"&gt;=1999",Hoja1!B:B,"&lt;=2023")</f>
        <v>89.016566159663384</v>
      </c>
      <c r="C19">
        <f>AVERAGEIFS(Hoja1!Q:Q,Hoja1!A:A,A19,Hoja1!B:B,"&gt;=1999",Hoja1!B:B,"&lt;=2023")</f>
        <v>67.302175497523365</v>
      </c>
      <c r="D19">
        <f t="shared" si="0"/>
        <v>5991.0085578645649</v>
      </c>
      <c r="E19">
        <f>AVERAGEIFS(Hoja1!N:N,Hoja1!A:A,A19,Hoja1!B:B,"&gt;=1999",Hoja1!B:B,"&lt;=2023")</f>
        <v>9533.9624637723628</v>
      </c>
      <c r="F19">
        <f>AVERAGEIFS(Hoja1!R:R,Hoja1!A:A,A19,Hoja1!B:B,"&gt;=1999",Hoja1!B:B,"&lt;=2023")</f>
        <v>0.3550573647569763</v>
      </c>
      <c r="G19">
        <f t="shared" si="1"/>
        <v>3385.1035880789441</v>
      </c>
      <c r="H19">
        <f>AVERAGEIFS(Hoja1!O:O,Hoja1!A:A,A19,Hoja1!B:B,"&gt;=1999",Hoja1!B:B,"&lt;=2023")</f>
        <v>2066.5</v>
      </c>
      <c r="I19" t="str">
        <f>IFERROR(AVERAGEIFS(Hoja1!S:S,Hoja1!A:A,A19,Hoja1!B:B,"&gt;=1999",Hoja1!B:B,"&lt;=2023"),"")</f>
        <v/>
      </c>
    </row>
    <row r="20" spans="1:9" x14ac:dyDescent="0.45">
      <c r="A20" s="2" t="s">
        <v>44</v>
      </c>
      <c r="B20">
        <f>AVERAGEIFS(Hoja1!M:M,Hoja1!A:A,A20,Hoja1!B:B,"&gt;=1999",Hoja1!B:B,"&lt;=2023")</f>
        <v>178.09259100117708</v>
      </c>
      <c r="C20">
        <f>AVERAGEIFS(Hoja1!Q:Q,Hoja1!A:A,A20,Hoja1!B:B,"&gt;=1999",Hoja1!B:B,"&lt;=2023")</f>
        <v>48.136417435540999</v>
      </c>
      <c r="D20">
        <f t="shared" si="0"/>
        <v>8572.7393026097325</v>
      </c>
      <c r="E20">
        <f>AVERAGEIFS(Hoja1!N:N,Hoja1!A:A,A20,Hoja1!B:B,"&gt;=1999",Hoja1!B:B,"&lt;=2023")</f>
        <v>16974.536728798452</v>
      </c>
      <c r="F20">
        <f>AVERAGEIFS(Hoja1!R:R,Hoja1!A:A,A20,Hoja1!B:B,"&gt;=1999",Hoja1!B:B,"&lt;=2023")</f>
        <v>0.36691059811012189</v>
      </c>
      <c r="G20">
        <f t="shared" si="1"/>
        <v>6228.1374238056715</v>
      </c>
      <c r="H20">
        <f>AVERAGEIFS(Hoja1!O:O,Hoja1!A:A,A20,Hoja1!B:B,"&gt;=1999",Hoja1!B:B,"&lt;=2023")</f>
        <v>4787.4799999999996</v>
      </c>
      <c r="I20" t="str">
        <f>IFERROR(AVERAGEIFS(Hoja1!S:S,Hoja1!A:A,A20,Hoja1!B:B,"&gt;=1999",Hoja1!B:B,"&lt;=2023"),"")</f>
        <v/>
      </c>
    </row>
    <row r="21" spans="1:9" x14ac:dyDescent="0.45">
      <c r="A21" s="2" t="s">
        <v>45</v>
      </c>
      <c r="B21">
        <f>AVERAGEIFS(Hoja1!M:M,Hoja1!A:A,A21,Hoja1!B:B,"&gt;=1999",Hoja1!B:B,"&lt;=2023")</f>
        <v>232.47097394483521</v>
      </c>
      <c r="C21">
        <f>AVERAGEIFS(Hoja1!Q:Q,Hoja1!A:A,A21,Hoja1!B:B,"&gt;=1999",Hoja1!B:B,"&lt;=2023")</f>
        <v>53.007093819697531</v>
      </c>
      <c r="D21">
        <f t="shared" si="0"/>
        <v>12322.610726250339</v>
      </c>
      <c r="E21">
        <f>AVERAGEIFS(Hoja1!N:N,Hoja1!A:A,A21,Hoja1!B:B,"&gt;=1999",Hoja1!B:B,"&lt;=2023")</f>
        <v>48767.390247726449</v>
      </c>
      <c r="F21">
        <f>AVERAGEIFS(Hoja1!R:R,Hoja1!A:A,A21,Hoja1!B:B,"&gt;=1999",Hoja1!B:B,"&lt;=2023")</f>
        <v>0.38188052630172242</v>
      </c>
      <c r="G21">
        <f t="shared" si="1"/>
        <v>18623.316654163264</v>
      </c>
      <c r="H21">
        <f>AVERAGEIFS(Hoja1!O:O,Hoja1!A:A,A21,Hoja1!B:B,"&gt;=1999",Hoja1!B:B,"&lt;=2023")</f>
        <v>15053.22</v>
      </c>
      <c r="I21" t="str">
        <f>IFERROR(AVERAGEIFS(Hoja1!S:S,Hoja1!A:A,A21,Hoja1!B:B,"&gt;=1999",Hoja1!B:B,"&lt;=2023"),"")</f>
        <v/>
      </c>
    </row>
    <row r="22" spans="1:9" x14ac:dyDescent="0.45">
      <c r="A22" s="2" t="s">
        <v>46</v>
      </c>
      <c r="B22">
        <f>AVERAGEIFS(Hoja1!M:M,Hoja1!A:A,A22,Hoja1!B:B,"&gt;=1999",Hoja1!B:B,"&lt;=2023")</f>
        <v>173.51808243178763</v>
      </c>
      <c r="C22">
        <f>AVERAGEIFS(Hoja1!Q:Q,Hoja1!A:A,A22,Hoja1!B:B,"&gt;=1999",Hoja1!B:B,"&lt;=2023")</f>
        <v>49.832286512112113</v>
      </c>
      <c r="D22">
        <f t="shared" si="0"/>
        <v>8646.8027987731293</v>
      </c>
      <c r="E22">
        <f>AVERAGEIFS(Hoja1!N:N,Hoja1!A:A,A22,Hoja1!B:B,"&gt;=1999",Hoja1!B:B,"&lt;=2023")</f>
        <v>28215.004304149705</v>
      </c>
      <c r="F22">
        <f>AVERAGEIFS(Hoja1!R:R,Hoja1!A:A,A22,Hoja1!B:B,"&gt;=1999",Hoja1!B:B,"&lt;=2023")</f>
        <v>0.36567938925178156</v>
      </c>
      <c r="G22">
        <f t="shared" si="1"/>
        <v>10317.645541677852</v>
      </c>
      <c r="H22">
        <f>AVERAGEIFS(Hoja1!O:O,Hoja1!A:A,A22,Hoja1!B:B,"&gt;=1999",Hoja1!B:B,"&lt;=2023")</f>
        <v>5020.58</v>
      </c>
      <c r="I22" t="str">
        <f>IFERROR(AVERAGEIFS(Hoja1!S:S,Hoja1!A:A,A22,Hoja1!B:B,"&gt;=1999",Hoja1!B:B,"&lt;=2023"),"")</f>
        <v/>
      </c>
    </row>
    <row r="23" spans="1:9" x14ac:dyDescent="0.45">
      <c r="A23" s="2" t="s">
        <v>47</v>
      </c>
      <c r="B23">
        <f>AVERAGEIFS(Hoja1!M:M,Hoja1!A:A,A23,Hoja1!B:B,"&gt;=1999",Hoja1!B:B,"&lt;=2023")</f>
        <v>165.32819628681423</v>
      </c>
      <c r="C23">
        <f>AVERAGEIFS(Hoja1!Q:Q,Hoja1!A:A,A23,Hoja1!B:B,"&gt;=1999",Hoja1!B:B,"&lt;=2023")</f>
        <v>45.673029073875185</v>
      </c>
      <c r="D23">
        <f t="shared" si="0"/>
        <v>7551.0395157390094</v>
      </c>
      <c r="E23">
        <f>AVERAGEIFS(Hoja1!N:N,Hoja1!A:A,A23,Hoja1!B:B,"&gt;=1999",Hoja1!B:B,"&lt;=2023")</f>
        <v>24186.437875733674</v>
      </c>
      <c r="F23">
        <f>AVERAGEIFS(Hoja1!R:R,Hoja1!A:A,A23,Hoja1!B:B,"&gt;=1999",Hoja1!B:B,"&lt;=2023")</f>
        <v>0.42895371464667031</v>
      </c>
      <c r="G23">
        <f t="shared" si="1"/>
        <v>10374.862370866882</v>
      </c>
      <c r="H23">
        <f>AVERAGEIFS(Hoja1!O:O,Hoja1!A:A,A23,Hoja1!B:B,"&gt;=1999",Hoja1!B:B,"&lt;=2023")</f>
        <v>3580.06</v>
      </c>
      <c r="I23" t="str">
        <f>IFERROR(AVERAGEIFS(Hoja1!S:S,Hoja1!A:A,A23,Hoja1!B:B,"&gt;=1999",Hoja1!B:B,"&lt;=2023"),"")</f>
        <v/>
      </c>
    </row>
    <row r="24" spans="1:9" x14ac:dyDescent="0.45">
      <c r="A24" s="2" t="s">
        <v>48</v>
      </c>
      <c r="B24">
        <f>AVERAGEIFS(Hoja1!M:M,Hoja1!A:A,A24,Hoja1!B:B,"&gt;=1999",Hoja1!B:B,"&lt;=2023")</f>
        <v>275.27669580148068</v>
      </c>
      <c r="C24">
        <f>AVERAGEIFS(Hoja1!Q:Q,Hoja1!A:A,A24,Hoja1!B:B,"&gt;=1999",Hoja1!B:B,"&lt;=2023")</f>
        <v>48.217781305704563</v>
      </c>
      <c r="D24">
        <f t="shared" si="0"/>
        <v>13273.231516712756</v>
      </c>
      <c r="E24">
        <f>AVERAGEIFS(Hoja1!N:N,Hoja1!A:A,A24,Hoja1!B:B,"&gt;=1999",Hoja1!B:B,"&lt;=2023")</f>
        <v>65088.92270879147</v>
      </c>
      <c r="F24">
        <f>AVERAGEIFS(Hoja1!R:R,Hoja1!A:A,A24,Hoja1!B:B,"&gt;=1999",Hoja1!B:B,"&lt;=2023")</f>
        <v>0.30794053880704636</v>
      </c>
      <c r="G24">
        <f t="shared" si="1"/>
        <v>20043.51792931544</v>
      </c>
      <c r="H24">
        <f>AVERAGEIFS(Hoja1!O:O,Hoja1!A:A,A24,Hoja1!B:B,"&gt;=1999",Hoja1!B:B,"&lt;=2023")</f>
        <v>9638.14</v>
      </c>
      <c r="I24" t="str">
        <f>IFERROR(AVERAGEIFS(Hoja1!S:S,Hoja1!A:A,A24,Hoja1!B:B,"&gt;=1999",Hoja1!B:B,"&lt;=2023"),"")</f>
        <v/>
      </c>
    </row>
    <row r="25" spans="1:9" x14ac:dyDescent="0.45">
      <c r="A25" s="2" t="s">
        <v>49</v>
      </c>
      <c r="B25">
        <f>AVERAGEIFS(Hoja1!M:M,Hoja1!A:A,A25,Hoja1!B:B,"&gt;=1999",Hoja1!B:B,"&lt;=2023")</f>
        <v>393.62790171189897</v>
      </c>
      <c r="C25">
        <f>AVERAGEIFS(Hoja1!Q:Q,Hoja1!A:A,A25,Hoja1!B:B,"&gt;=1999",Hoja1!B:B,"&lt;=2023")</f>
        <v>63.07170673338814</v>
      </c>
      <c r="D25">
        <f t="shared" si="0"/>
        <v>24826.783578851824</v>
      </c>
      <c r="E25">
        <f>AVERAGEIFS(Hoja1!N:N,Hoja1!A:A,A25,Hoja1!B:B,"&gt;=1999",Hoja1!B:B,"&lt;=2023")</f>
        <v>139172.52918983641</v>
      </c>
      <c r="F25">
        <f>AVERAGEIFS(Hoja1!R:R,Hoja1!A:A,A25,Hoja1!B:B,"&gt;=1999",Hoja1!B:B,"&lt;=2023")</f>
        <v>0.30563284583240152</v>
      </c>
      <c r="G25">
        <f t="shared" si="1"/>
        <v>42535.696157982675</v>
      </c>
      <c r="H25">
        <f>AVERAGEIFS(Hoja1!O:O,Hoja1!A:A,A25,Hoja1!B:B,"&gt;=1999",Hoja1!B:B,"&lt;=2023")</f>
        <v>17815.14</v>
      </c>
      <c r="I25" t="str">
        <f>IFERROR(AVERAGEIFS(Hoja1!S:S,Hoja1!A:A,A25,Hoja1!B:B,"&gt;=1999",Hoja1!B:B,"&lt;=2023"),"")</f>
        <v/>
      </c>
    </row>
    <row r="26" spans="1:9" x14ac:dyDescent="0.45">
      <c r="A26" s="2" t="s">
        <v>50</v>
      </c>
      <c r="B26">
        <f>AVERAGEIFS(Hoja1!M:M,Hoja1!A:A,A26,Hoja1!B:B,"&gt;=1999",Hoja1!B:B,"&lt;=2023")</f>
        <v>238.36143440890916</v>
      </c>
      <c r="C26">
        <f>AVERAGEIFS(Hoja1!Q:Q,Hoja1!A:A,A26,Hoja1!B:B,"&gt;=1999",Hoja1!B:B,"&lt;=2023")</f>
        <v>49.818729605448098</v>
      </c>
      <c r="D26">
        <f t="shared" si="0"/>
        <v>11874.863849184198</v>
      </c>
      <c r="E26">
        <f>AVERAGEIFS(Hoja1!N:N,Hoja1!A:A,A26,Hoja1!B:B,"&gt;=1999",Hoja1!B:B,"&lt;=2023")</f>
        <v>33256.555346649613</v>
      </c>
      <c r="F26">
        <f>AVERAGEIFS(Hoja1!R:R,Hoja1!A:A,A26,Hoja1!B:B,"&gt;=1999",Hoja1!B:B,"&lt;=2023")</f>
        <v>0.34140216233062126</v>
      </c>
      <c r="G26">
        <f t="shared" si="1"/>
        <v>11353.859907014161</v>
      </c>
      <c r="H26">
        <f>AVERAGEIFS(Hoja1!O:O,Hoja1!A:A,A26,Hoja1!B:B,"&gt;=1999",Hoja1!B:B,"&lt;=2023")</f>
        <v>8416.14</v>
      </c>
      <c r="I26" t="str">
        <f>IFERROR(AVERAGEIFS(Hoja1!S:S,Hoja1!A:A,A26,Hoja1!B:B,"&gt;=1999",Hoja1!B:B,"&lt;=2023"),"")</f>
        <v/>
      </c>
    </row>
    <row r="27" spans="1:9" x14ac:dyDescent="0.45">
      <c r="A27" s="2" t="s">
        <v>51</v>
      </c>
      <c r="B27">
        <f>AVERAGEIFS(Hoja1!M:M,Hoja1!A:A,A27,Hoja1!B:B,"&gt;=1999",Hoja1!B:B,"&lt;=2023")</f>
        <v>71.986533387271066</v>
      </c>
      <c r="C27">
        <f>AVERAGEIFS(Hoja1!Q:Q,Hoja1!A:A,A27,Hoja1!B:B,"&gt;=1999",Hoja1!B:B,"&lt;=2023")</f>
        <v>52.108830819766375</v>
      </c>
      <c r="D27">
        <f t="shared" si="0"/>
        <v>3751.1340895787716</v>
      </c>
      <c r="E27">
        <f>AVERAGEIFS(Hoja1!N:N,Hoja1!A:A,A27,Hoja1!B:B,"&gt;=1999",Hoja1!B:B,"&lt;=2023")</f>
        <v>5933.3924376144914</v>
      </c>
      <c r="F27">
        <f>AVERAGEIFS(Hoja1!R:R,Hoja1!A:A,A27,Hoja1!B:B,"&gt;=1999",Hoja1!B:B,"&lt;=2023")</f>
        <v>0.26677479223729345</v>
      </c>
      <c r="G27">
        <f t="shared" si="1"/>
        <v>1582.8795348069341</v>
      </c>
      <c r="H27">
        <f>AVERAGEIFS(Hoja1!O:O,Hoja1!A:A,A27,Hoja1!B:B,"&gt;=1999",Hoja1!B:B,"&lt;=2023")</f>
        <v>1996.92</v>
      </c>
      <c r="I27" t="str">
        <f>IFERROR(AVERAGEIFS(Hoja1!S:S,Hoja1!A:A,A27,Hoja1!B:B,"&gt;=1999",Hoja1!B:B,"&lt;=2023"),"")</f>
        <v/>
      </c>
    </row>
    <row r="28" spans="1:9" x14ac:dyDescent="0.45">
      <c r="I28" t="str">
        <f>IFERROR(AVERAGEIFS(Hoja1!S:S,Hoja1!A:A,A28,Hoja1!B:B,"&gt;=1999",Hoja1!B:B,"&lt;=2023"),"")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PEDRO MARTÍN GARZÓN</cp:lastModifiedBy>
  <dcterms:created xsi:type="dcterms:W3CDTF">2025-05-16T11:52:27Z</dcterms:created>
  <dcterms:modified xsi:type="dcterms:W3CDTF">2025-06-22T17:54:01Z</dcterms:modified>
</cp:coreProperties>
</file>