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0496" windowHeight="7752" activeTab="2"/>
  </bookViews>
  <sheets>
    <sheet name="ENE 16" sheetId="1" r:id="rId1"/>
    <sheet name="FEB 16" sheetId="2" r:id="rId2"/>
    <sheet name="MAR 1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J15" i="3"/>
  <c r="K15" i="3"/>
  <c r="L15" i="3"/>
  <c r="M15" i="3"/>
  <c r="I12" i="3"/>
  <c r="J12" i="3"/>
  <c r="K12" i="3"/>
  <c r="L12" i="3"/>
  <c r="M12" i="3"/>
  <c r="H15" i="3"/>
  <c r="H12" i="3"/>
  <c r="J13" i="3" l="1"/>
  <c r="K13" i="3"/>
  <c r="L11" i="3"/>
  <c r="L13" i="3"/>
  <c r="M11" i="3"/>
  <c r="M13" i="3"/>
  <c r="K11" i="3"/>
  <c r="J11" i="3"/>
  <c r="C85" i="3" l="1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H70" i="3" l="1"/>
  <c r="I44" i="3"/>
  <c r="I49" i="3" s="1"/>
  <c r="K8" i="3"/>
  <c r="J38" i="3" s="1"/>
  <c r="J8" i="3"/>
  <c r="J20" i="3"/>
  <c r="L20" i="3"/>
  <c r="J41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D52" i="2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I14" i="2"/>
  <c r="I19" i="2" s="1"/>
  <c r="C14" i="2"/>
  <c r="C43" i="2" s="1"/>
  <c r="D13" i="2"/>
  <c r="M12" i="2"/>
  <c r="J73" i="2" s="1"/>
  <c r="L12" i="2"/>
  <c r="K12" i="2"/>
  <c r="J41" i="2" s="1"/>
  <c r="J12" i="2"/>
  <c r="D12" i="2"/>
  <c r="I11" i="2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K20" i="3" l="1"/>
  <c r="C89" i="3"/>
  <c r="C57" i="3"/>
  <c r="M8" i="3"/>
  <c r="J44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O19" i="1"/>
  <c r="H81" i="3" l="1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D41" i="1"/>
  <c r="D46" i="1" s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J76" i="3" l="1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H11" i="1"/>
  <c r="H14" i="1" s="1"/>
  <c r="C48" i="1"/>
  <c r="C53" i="1"/>
  <c r="H37" i="1"/>
  <c r="I43" i="1"/>
  <c r="I48" i="1" s="1"/>
  <c r="L11" i="1"/>
  <c r="L14" i="1" s="1"/>
  <c r="L19" i="1" s="1"/>
  <c r="C37" i="1"/>
  <c r="C43" i="1"/>
  <c r="M20" i="3" l="1"/>
  <c r="J81" i="3" s="1"/>
  <c r="H89" i="3" s="1"/>
  <c r="J75" i="2"/>
  <c r="M19" i="2"/>
  <c r="C56" i="1"/>
  <c r="C88" i="1"/>
  <c r="M8" i="1"/>
  <c r="H75" i="1"/>
  <c r="H43" i="1"/>
  <c r="H48" i="1" s="1"/>
  <c r="H19" i="1"/>
  <c r="H80" i="1" s="1"/>
  <c r="K14" i="1"/>
  <c r="H72" i="1"/>
  <c r="H40" i="1"/>
  <c r="O20" i="3" l="1"/>
  <c r="H28" i="3"/>
  <c r="H27" i="2"/>
  <c r="J80" i="2"/>
  <c r="H88" i="2" s="1"/>
  <c r="O19" i="2"/>
  <c r="J69" i="1"/>
  <c r="M11" i="1"/>
  <c r="K19" i="1"/>
  <c r="J48" i="1" s="1"/>
  <c r="H56" i="1" s="1"/>
  <c r="J43" i="1"/>
  <c r="J72" i="1" l="1"/>
  <c r="M14" i="1"/>
  <c r="J75" i="1" l="1"/>
  <c r="M19" i="1"/>
  <c r="J80" i="1" l="1"/>
  <c r="H88" i="1" s="1"/>
  <c r="H27" i="1"/>
</calcChain>
</file>

<file path=xl/sharedStrings.xml><?xml version="1.0" encoding="utf-8"?>
<sst xmlns="http://schemas.openxmlformats.org/spreadsheetml/2006/main" count="364" uniqueCount="46">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</sst>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4.4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3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3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3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3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3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3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78" t="s">
        <v>23</v>
      </c>
      <c r="C16" s="79"/>
      <c r="D16" s="80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3">
      <c r="B21" s="78" t="s">
        <v>27</v>
      </c>
      <c r="C21" s="79"/>
      <c r="D21" s="80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3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3">
      <c r="F28" s="26"/>
      <c r="G28" s="36"/>
      <c r="H28" s="38"/>
      <c r="I28" s="38"/>
      <c r="J28" s="39"/>
      <c r="K28" s="39"/>
      <c r="L28" s="39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3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3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3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3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3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3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3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3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3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3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3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3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3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3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3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3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3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3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3">
      <c r="B49" s="6"/>
      <c r="C49" s="6"/>
      <c r="D49" s="6"/>
      <c r="E49" s="13"/>
      <c r="K49" s="63"/>
      <c r="L49" s="40"/>
    </row>
    <row r="50" spans="2:12" x14ac:dyDescent="0.3">
      <c r="B50" s="78" t="s">
        <v>27</v>
      </c>
      <c r="C50" s="81"/>
      <c r="D50" s="82"/>
      <c r="E50" s="13"/>
      <c r="K50" s="63"/>
      <c r="L50" s="40"/>
    </row>
    <row r="51" spans="2:12" x14ac:dyDescent="0.3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3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3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3">
      <c r="B54" s="6"/>
      <c r="C54" s="6"/>
      <c r="D54" s="6"/>
      <c r="E54" s="13"/>
      <c r="K54" s="63"/>
      <c r="L54" s="40"/>
    </row>
    <row r="55" spans="2:12" x14ac:dyDescent="0.3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x14ac:dyDescent="0.3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3">
      <c r="I57" s="38"/>
      <c r="J57" s="39"/>
      <c r="K57" s="65"/>
      <c r="L57" s="65"/>
    </row>
    <row r="58" spans="2:12" x14ac:dyDescent="0.3">
      <c r="F58" s="26"/>
      <c r="G58" s="36"/>
      <c r="H58" s="38"/>
      <c r="I58" s="38"/>
      <c r="J58" s="39"/>
      <c r="K58" s="40"/>
      <c r="L58" s="40"/>
    </row>
    <row r="59" spans="2:12" x14ac:dyDescent="0.3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3">
      <c r="F60" s="26"/>
      <c r="G60" s="36"/>
      <c r="H60" s="38"/>
      <c r="I60" s="38"/>
      <c r="J60" s="39"/>
      <c r="K60" s="40"/>
    </row>
    <row r="61" spans="2:12" x14ac:dyDescent="0.3">
      <c r="I61" s="38"/>
      <c r="J61" s="39"/>
      <c r="K61" s="40"/>
    </row>
    <row r="62" spans="2:12" x14ac:dyDescent="0.3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" customHeight="1" x14ac:dyDescent="0.3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" customHeight="1" x14ac:dyDescent="0.3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" customHeight="1" x14ac:dyDescent="0.3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" customHeight="1" x14ac:dyDescent="0.3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" customHeight="1" x14ac:dyDescent="0.3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" customHeight="1" x14ac:dyDescent="0.3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" customHeight="1" x14ac:dyDescent="0.3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" customHeight="1" x14ac:dyDescent="0.3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" customHeight="1" x14ac:dyDescent="0.3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" customHeight="1" x14ac:dyDescent="0.3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" customHeight="1" x14ac:dyDescent="0.3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" customHeight="1" x14ac:dyDescent="0.3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" customHeight="1" x14ac:dyDescent="0.3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" customHeight="1" x14ac:dyDescent="0.3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" customHeight="1" x14ac:dyDescent="0.3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" customHeight="1" x14ac:dyDescent="0.3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" customHeight="1" x14ac:dyDescent="0.3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" customHeight="1" x14ac:dyDescent="0.3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" customHeight="1" x14ac:dyDescent="0.3">
      <c r="B81" s="6"/>
      <c r="C81" s="6"/>
      <c r="D81" s="6"/>
      <c r="E81" s="13"/>
    </row>
    <row r="82" spans="2:10" ht="9.9" customHeight="1" x14ac:dyDescent="0.3">
      <c r="B82" s="78" t="s">
        <v>27</v>
      </c>
      <c r="C82" s="81"/>
      <c r="D82" s="82"/>
      <c r="E82" s="13"/>
    </row>
    <row r="83" spans="2:10" ht="9.9" customHeight="1" x14ac:dyDescent="0.3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" customHeight="1" x14ac:dyDescent="0.3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" customHeight="1" x14ac:dyDescent="0.3">
      <c r="B85" s="18" t="s">
        <v>14</v>
      </c>
      <c r="C85" s="19">
        <f>C24</f>
        <v>67.5</v>
      </c>
      <c r="D85" s="20" t="s">
        <v>15</v>
      </c>
      <c r="E85" s="13"/>
    </row>
    <row r="86" spans="2:10" ht="9.9" customHeight="1" x14ac:dyDescent="0.3">
      <c r="B86" s="6"/>
      <c r="C86" s="6"/>
      <c r="D86" s="6"/>
      <c r="E86" s="13"/>
    </row>
    <row r="87" spans="2:10" ht="9.9" customHeight="1" x14ac:dyDescent="0.3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9.9" customHeight="1" x14ac:dyDescent="0.3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3">
      <c r="B93" s="69"/>
    </row>
    <row r="95" spans="2:10" x14ac:dyDescent="0.3">
      <c r="B95" s="70"/>
      <c r="E95" s="71"/>
    </row>
    <row r="96" spans="2:10" x14ac:dyDescent="0.3">
      <c r="B96" s="70"/>
      <c r="E96" s="71"/>
    </row>
    <row r="97" spans="2:11" x14ac:dyDescent="0.3">
      <c r="B97" s="70"/>
      <c r="E97" s="71"/>
    </row>
    <row r="98" spans="2:11" x14ac:dyDescent="0.3">
      <c r="B98" s="70"/>
      <c r="E98" s="71"/>
    </row>
    <row r="101" spans="2:11" x14ac:dyDescent="0.3">
      <c r="C101" s="72"/>
      <c r="D101" s="72"/>
      <c r="E101" s="73"/>
      <c r="F101" s="72"/>
      <c r="G101" s="74"/>
      <c r="H101" s="72"/>
      <c r="K101" s="75"/>
    </row>
    <row r="102" spans="2:11" x14ac:dyDescent="0.3">
      <c r="B102" s="72"/>
      <c r="D102" s="72"/>
      <c r="E102" s="73"/>
      <c r="F102" s="72"/>
      <c r="G102" s="74"/>
      <c r="H102" s="72"/>
      <c r="K102" s="75"/>
    </row>
    <row r="103" spans="2:11" x14ac:dyDescent="0.3">
      <c r="D103" s="72"/>
      <c r="E103" s="73"/>
      <c r="F103" s="72"/>
      <c r="G103" s="74"/>
      <c r="H103" s="72"/>
      <c r="K103" s="75"/>
    </row>
    <row r="104" spans="2:11" x14ac:dyDescent="0.3">
      <c r="K104" s="75"/>
    </row>
    <row r="105" spans="2:11" x14ac:dyDescent="0.3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zoomScale="130" zoomScaleNormal="130" workbookViewId="0">
      <selection sqref="A1:XFD1"/>
    </sheetView>
  </sheetViews>
  <sheetFormatPr baseColWidth="10" defaultRowHeight="10.35" customHeight="1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3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3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3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3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3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78" t="s">
        <v>19</v>
      </c>
      <c r="C11" s="79"/>
      <c r="D11" s="80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3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78" t="s">
        <v>23</v>
      </c>
      <c r="C16" s="79"/>
      <c r="D16" s="80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3">
      <c r="B21" s="78" t="s">
        <v>27</v>
      </c>
      <c r="C21" s="79"/>
      <c r="D21" s="80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78" t="s">
        <v>28</v>
      </c>
      <c r="C26" s="79"/>
      <c r="D26" s="80"/>
      <c r="E26" s="13"/>
      <c r="F26" s="30" t="s">
        <v>29</v>
      </c>
      <c r="G26" s="31"/>
      <c r="H26" s="32"/>
    </row>
    <row r="27" spans="2:15" ht="10.35" customHeight="1" x14ac:dyDescent="0.3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3">
      <c r="F28" s="26"/>
      <c r="G28" s="36"/>
      <c r="H28" s="38"/>
      <c r="I28" s="38"/>
      <c r="J28" s="39"/>
      <c r="K28" s="39"/>
      <c r="L28" s="39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3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3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3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3">
      <c r="B34" s="83" t="s">
        <v>1</v>
      </c>
      <c r="C34" s="84"/>
      <c r="D34" s="85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3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3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3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3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3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3">
      <c r="B40" s="78" t="str">
        <f>B11</f>
        <v>MEDIDOR 1 - M1 (Sr. Roberto Valdiviezo)</v>
      </c>
      <c r="C40" s="79"/>
      <c r="D40" s="80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3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3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3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3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3">
      <c r="B45" s="78" t="str">
        <f>B16</f>
        <v>MEDIDOR 2 - M2 (Srta. Maria Jesus)</v>
      </c>
      <c r="C45" s="79"/>
      <c r="D45" s="80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3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3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3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3">
      <c r="B49" s="6"/>
      <c r="C49" s="6"/>
      <c r="D49" s="6"/>
      <c r="E49" s="13"/>
      <c r="K49" s="63"/>
      <c r="L49" s="40"/>
    </row>
    <row r="50" spans="2:12" ht="10.35" customHeight="1" x14ac:dyDescent="0.3">
      <c r="B50" s="78" t="s">
        <v>27</v>
      </c>
      <c r="C50" s="81"/>
      <c r="D50" s="82"/>
      <c r="E50" s="13"/>
      <c r="K50" s="63"/>
      <c r="L50" s="40"/>
    </row>
    <row r="51" spans="2:12" ht="10.35" customHeight="1" x14ac:dyDescent="0.3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3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3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3">
      <c r="B54" s="6"/>
      <c r="C54" s="6"/>
      <c r="D54" s="6"/>
      <c r="E54" s="13"/>
      <c r="K54" s="63"/>
      <c r="L54" s="40"/>
    </row>
    <row r="55" spans="2:12" ht="10.35" customHeight="1" x14ac:dyDescent="0.3">
      <c r="B55" s="78" t="str">
        <f>B26</f>
        <v>MEDIDOR P- MP (Sra. Ursula Barrientos)</v>
      </c>
      <c r="C55" s="79"/>
      <c r="D55" s="80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3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3">
      <c r="I57" s="38"/>
      <c r="J57" s="39"/>
      <c r="K57" s="65"/>
      <c r="L57" s="65"/>
    </row>
    <row r="58" spans="2:12" ht="10.35" customHeight="1" x14ac:dyDescent="0.3">
      <c r="F58" s="26"/>
      <c r="G58" s="36"/>
      <c r="H58" s="38"/>
      <c r="I58" s="38"/>
      <c r="J58" s="39"/>
      <c r="K58" s="40"/>
      <c r="L58" s="40"/>
    </row>
    <row r="59" spans="2:12" ht="10.35" customHeight="1" x14ac:dyDescent="0.3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3">
      <c r="F60" s="26"/>
      <c r="G60" s="36"/>
      <c r="H60" s="38"/>
      <c r="I60" s="38"/>
      <c r="J60" s="39"/>
      <c r="K60" s="40"/>
    </row>
    <row r="61" spans="2:12" ht="10.35" customHeight="1" x14ac:dyDescent="0.3">
      <c r="I61" s="38"/>
      <c r="J61" s="39"/>
      <c r="K61" s="40"/>
    </row>
    <row r="62" spans="2:12" ht="10.35" customHeight="1" x14ac:dyDescent="0.3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3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3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3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3">
      <c r="B66" s="83" t="s">
        <v>1</v>
      </c>
      <c r="C66" s="84"/>
      <c r="D66" s="85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3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3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3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3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3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3">
      <c r="B72" s="78" t="str">
        <f>B11</f>
        <v>MEDIDOR 1 - M1 (Sr. Roberto Valdiviezo)</v>
      </c>
      <c r="C72" s="79"/>
      <c r="D72" s="80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3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3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3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3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3">
      <c r="B77" s="78" t="str">
        <f>B16</f>
        <v>MEDIDOR 2 - M2 (Srta. Maria Jesus)</v>
      </c>
      <c r="C77" s="79"/>
      <c r="D77" s="80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3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3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3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3">
      <c r="B81" s="6"/>
      <c r="C81" s="6"/>
      <c r="D81" s="6"/>
      <c r="E81" s="13"/>
    </row>
    <row r="82" spans="2:10" ht="10.35" customHeight="1" x14ac:dyDescent="0.3">
      <c r="B82" s="78" t="s">
        <v>27</v>
      </c>
      <c r="C82" s="81"/>
      <c r="D82" s="82"/>
      <c r="E82" s="13"/>
    </row>
    <row r="83" spans="2:10" ht="10.35" customHeight="1" x14ac:dyDescent="0.3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3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3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3">
      <c r="B86" s="6"/>
      <c r="C86" s="6"/>
      <c r="D86" s="6"/>
      <c r="E86" s="13"/>
    </row>
    <row r="87" spans="2:10" ht="10.35" customHeight="1" x14ac:dyDescent="0.3">
      <c r="B87" s="78" t="str">
        <f>B55</f>
        <v>MEDIDOR P- MP (Sra. Ursula Barrientos)</v>
      </c>
      <c r="C87" s="79"/>
      <c r="D87" s="80"/>
      <c r="E87" s="13"/>
      <c r="F87" s="30" t="s">
        <v>33</v>
      </c>
      <c r="G87" s="31"/>
      <c r="H87" s="32"/>
    </row>
    <row r="88" spans="2:10" ht="10.35" customHeight="1" x14ac:dyDescent="0.3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3">
      <c r="B93" s="69"/>
    </row>
    <row r="95" spans="2:10" ht="10.35" customHeight="1" x14ac:dyDescent="0.3">
      <c r="B95" s="70"/>
      <c r="E95" s="71"/>
    </row>
    <row r="96" spans="2:10" ht="10.35" customHeight="1" x14ac:dyDescent="0.3">
      <c r="B96" s="70"/>
      <c r="E96" s="71"/>
    </row>
    <row r="97" spans="2:11" ht="10.35" customHeight="1" x14ac:dyDescent="0.3">
      <c r="B97" s="70"/>
      <c r="E97" s="71"/>
    </row>
    <row r="98" spans="2:11" ht="10.35" customHeight="1" x14ac:dyDescent="0.3">
      <c r="B98" s="70"/>
      <c r="E98" s="71"/>
    </row>
    <row r="101" spans="2:11" ht="10.35" customHeight="1" x14ac:dyDescent="0.3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3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3">
      <c r="D103" s="72"/>
      <c r="E103" s="73"/>
      <c r="F103" s="72"/>
      <c r="G103" s="74"/>
      <c r="H103" s="72"/>
      <c r="K103" s="75"/>
    </row>
    <row r="104" spans="2:11" ht="10.35" customHeight="1" x14ac:dyDescent="0.3">
      <c r="K104" s="75"/>
    </row>
    <row r="105" spans="2:11" ht="10.35" customHeight="1" x14ac:dyDescent="0.3">
      <c r="J105" s="72"/>
      <c r="K105" s="7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abSelected="1" topLeftCell="B1" zoomScale="130" zoomScaleNormal="130" workbookViewId="0">
      <selection activeCell="B18" sqref="B18"/>
    </sheetView>
  </sheetViews>
  <sheetFormatPr baseColWidth="10" defaultRowHeight="14.4" x14ac:dyDescent="0.3"/>
  <cols>
    <col min="1" max="1" width="8.33203125" customWidth="1"/>
    <col min="2" max="2" width="11.5546875" customWidth="1"/>
    <col min="3" max="3" width="5.6640625" customWidth="1"/>
    <col min="4" max="4" width="6.33203125" customWidth="1"/>
    <col min="5" max="5" width="3" customWidth="1"/>
    <col min="6" max="6" width="20.33203125" customWidth="1"/>
    <col min="7" max="7" width="8.44140625" style="29" customWidth="1"/>
    <col min="8" max="8" width="6.6640625" customWidth="1"/>
    <col min="9" max="9" width="0.6640625" customWidth="1"/>
    <col min="10" max="10" width="8.33203125" bestFit="1" customWidth="1"/>
    <col min="11" max="13" width="8.332031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3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3">
      <c r="B5" s="83" t="s">
        <v>1</v>
      </c>
      <c r="C5" s="84"/>
      <c r="D5" s="85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3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3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3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3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3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:L13" si="0">(H11/4)</f>
        <v>1.0475000000000001</v>
      </c>
      <c r="M11" s="16">
        <f t="shared" ref="M11:M13" si="1">(H11/4)</f>
        <v>1.0475000000000001</v>
      </c>
    </row>
    <row r="12" spans="2:13" ht="10.35" customHeight="1" x14ac:dyDescent="0.3">
      <c r="B12" s="78" t="s">
        <v>19</v>
      </c>
      <c r="C12" s="79"/>
      <c r="D12" s="80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3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78" t="s">
        <v>45</v>
      </c>
      <c r="C17" s="79"/>
      <c r="D17" s="80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28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3">
      <c r="B22" s="78" t="s">
        <v>27</v>
      </c>
      <c r="C22" s="79"/>
      <c r="D22" s="80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3">
      <c r="B27" s="78" t="s">
        <v>28</v>
      </c>
      <c r="C27" s="79"/>
      <c r="D27" s="80"/>
      <c r="E27" s="13"/>
      <c r="F27" s="30" t="s">
        <v>29</v>
      </c>
      <c r="G27" s="31"/>
      <c r="H27" s="32"/>
    </row>
    <row r="28" spans="2:15" ht="10.35" customHeight="1" x14ac:dyDescent="0.3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3">
      <c r="F29" s="26"/>
      <c r="G29" s="36"/>
      <c r="H29" s="38"/>
      <c r="I29" s="38"/>
      <c r="J29" s="39"/>
      <c r="K29" s="39"/>
      <c r="L29" s="39"/>
    </row>
    <row r="30" spans="2:15" ht="10.35" customHeight="1" x14ac:dyDescent="0.3">
      <c r="F30" s="26"/>
      <c r="G30" s="36"/>
      <c r="H30" s="38"/>
      <c r="I30" s="38"/>
      <c r="J30" s="39"/>
      <c r="K30" s="39"/>
      <c r="L30" s="39"/>
    </row>
    <row r="31" spans="2:15" ht="10.35" customHeight="1" x14ac:dyDescent="0.3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3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3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x14ac:dyDescent="0.3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3">
      <c r="B35" s="83" t="s">
        <v>1</v>
      </c>
      <c r="C35" s="84"/>
      <c r="D35" s="85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3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3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3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3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3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3">
      <c r="B41" s="78" t="str">
        <f>B12</f>
        <v>MEDIDOR 1 - M1 (Sr. Roberto Valdiviezo)</v>
      </c>
      <c r="C41" s="79"/>
      <c r="D41" s="80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3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3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3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3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3">
      <c r="B46" s="78" t="str">
        <f>B17</f>
        <v>MEDIDOR 2 - M2 (Sra. Carmen Anicama)</v>
      </c>
      <c r="C46" s="79"/>
      <c r="D46" s="80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3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3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3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3">
      <c r="B50" s="6"/>
      <c r="C50" s="6"/>
      <c r="D50" s="6"/>
      <c r="E50" s="13"/>
      <c r="K50" s="63"/>
      <c r="L50" s="40"/>
    </row>
    <row r="51" spans="2:13" x14ac:dyDescent="0.3">
      <c r="B51" s="78" t="s">
        <v>27</v>
      </c>
      <c r="C51" s="81"/>
      <c r="D51" s="82"/>
      <c r="E51" s="13"/>
      <c r="K51" s="63"/>
      <c r="L51" s="40"/>
    </row>
    <row r="52" spans="2:13" x14ac:dyDescent="0.3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3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3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3">
      <c r="B55" s="6"/>
      <c r="C55" s="6"/>
      <c r="D55" s="6"/>
      <c r="E55" s="13"/>
      <c r="K55" s="63"/>
      <c r="L55" s="40"/>
    </row>
    <row r="56" spans="2:13" x14ac:dyDescent="0.3">
      <c r="B56" s="78" t="str">
        <f>B27</f>
        <v>MEDIDOR P- MP (Sra. Ursula Barrientos)</v>
      </c>
      <c r="C56" s="79"/>
      <c r="D56" s="80"/>
      <c r="E56" s="13"/>
      <c r="F56" s="30" t="s">
        <v>29</v>
      </c>
      <c r="G56" s="31"/>
      <c r="H56" s="32"/>
      <c r="K56" s="65"/>
      <c r="L56" s="65"/>
    </row>
    <row r="57" spans="2:13" x14ac:dyDescent="0.3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3">
      <c r="I58" s="38"/>
      <c r="J58" s="39"/>
      <c r="K58" s="65"/>
      <c r="L58" s="65"/>
    </row>
    <row r="59" spans="2:13" x14ac:dyDescent="0.3">
      <c r="F59" s="26"/>
      <c r="G59" s="36"/>
      <c r="H59" s="38"/>
      <c r="I59" s="38"/>
      <c r="J59" s="39"/>
      <c r="K59" s="40"/>
      <c r="L59" s="40"/>
    </row>
    <row r="60" spans="2:13" x14ac:dyDescent="0.3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3">
      <c r="F61" s="26"/>
      <c r="G61" s="36"/>
      <c r="H61" s="38"/>
      <c r="I61" s="38"/>
      <c r="J61" s="39"/>
      <c r="K61" s="40"/>
    </row>
    <row r="62" spans="2:13" x14ac:dyDescent="0.3">
      <c r="I62" s="38"/>
      <c r="J62" s="39"/>
      <c r="K62" s="40"/>
    </row>
    <row r="63" spans="2:13" x14ac:dyDescent="0.3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3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3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3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3">
      <c r="B67" s="83" t="s">
        <v>1</v>
      </c>
      <c r="C67" s="84"/>
      <c r="D67" s="85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3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3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3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3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3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3">
      <c r="B73" s="78" t="str">
        <f>B12</f>
        <v>MEDIDOR 1 - M1 (Sr. Roberto Valdiviezo)</v>
      </c>
      <c r="C73" s="79"/>
      <c r="D73" s="80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3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3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3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3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3">
      <c r="B78" s="78" t="str">
        <f>B17</f>
        <v>MEDIDOR 2 - M2 (Sra. Carmen Anicama)</v>
      </c>
      <c r="C78" s="79"/>
      <c r="D78" s="80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3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3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3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3">
      <c r="B82" s="6"/>
      <c r="C82" s="6"/>
      <c r="D82" s="6"/>
      <c r="E82" s="13"/>
    </row>
    <row r="83" spans="2:10" x14ac:dyDescent="0.3">
      <c r="B83" s="78" t="s">
        <v>27</v>
      </c>
      <c r="C83" s="81"/>
      <c r="D83" s="82"/>
      <c r="E83" s="13"/>
    </row>
    <row r="84" spans="2:10" x14ac:dyDescent="0.3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3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3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3">
      <c r="B87" s="6"/>
      <c r="C87" s="6"/>
      <c r="D87" s="6"/>
      <c r="E87" s="13"/>
    </row>
    <row r="88" spans="2:10" x14ac:dyDescent="0.3">
      <c r="B88" s="78" t="str">
        <f>B56</f>
        <v>MEDIDOR P- MP (Sra. Ursula Barrientos)</v>
      </c>
      <c r="C88" s="79"/>
      <c r="D88" s="80"/>
      <c r="E88" s="13"/>
      <c r="F88" s="30" t="s">
        <v>33</v>
      </c>
      <c r="G88" s="31"/>
      <c r="H88" s="32"/>
    </row>
    <row r="89" spans="2:10" x14ac:dyDescent="0.3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3">
      <c r="B94" s="69"/>
    </row>
    <row r="96" spans="2:10" x14ac:dyDescent="0.3">
      <c r="B96" s="70"/>
      <c r="E96" s="71"/>
    </row>
    <row r="97" spans="2:11" x14ac:dyDescent="0.3">
      <c r="B97" s="70"/>
      <c r="E97" s="71"/>
    </row>
    <row r="98" spans="2:11" x14ac:dyDescent="0.3">
      <c r="B98" s="70"/>
      <c r="E98" s="71"/>
    </row>
    <row r="99" spans="2:11" x14ac:dyDescent="0.3">
      <c r="B99" s="70"/>
      <c r="E99" s="71"/>
    </row>
    <row r="102" spans="2:11" x14ac:dyDescent="0.3">
      <c r="C102" s="72"/>
      <c r="D102" s="72"/>
      <c r="E102" s="73"/>
      <c r="F102" s="72"/>
      <c r="G102" s="74"/>
      <c r="H102" s="72"/>
      <c r="K102" s="75"/>
    </row>
    <row r="103" spans="2:11" x14ac:dyDescent="0.3">
      <c r="B103" s="72"/>
      <c r="D103" s="72"/>
      <c r="E103" s="73"/>
      <c r="F103" s="72"/>
      <c r="G103" s="74"/>
      <c r="H103" s="72"/>
      <c r="K103" s="75"/>
    </row>
    <row r="104" spans="2:11" x14ac:dyDescent="0.3">
      <c r="D104" s="72"/>
      <c r="E104" s="73"/>
      <c r="F104" s="72"/>
      <c r="G104" s="74"/>
      <c r="H104" s="72"/>
      <c r="K104" s="75"/>
    </row>
    <row r="105" spans="2:11" x14ac:dyDescent="0.3">
      <c r="K105" s="75"/>
    </row>
    <row r="106" spans="2:11" x14ac:dyDescent="0.3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 16</vt:lpstr>
      <vt:lpstr>FEB 16</vt:lpstr>
      <vt:lpstr>MAR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moniyabel</cp:lastModifiedBy>
  <dcterms:created xsi:type="dcterms:W3CDTF">2016-01-27T04:42:50Z</dcterms:created>
  <dcterms:modified xsi:type="dcterms:W3CDTF">2016-04-01T01:52:01Z</dcterms:modified>
</cp:coreProperties>
</file>