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\Music\kursgraf\"/>
    </mc:Choice>
  </mc:AlternateContent>
  <bookViews>
    <workbookView xWindow="0" yWindow="0" windowWidth="27105" windowHeight="11715"/>
  </bookViews>
  <sheets>
    <sheet name="Blad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23" i="1" l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J322" i="1"/>
  <c r="B322" i="1"/>
  <c r="K321" i="1"/>
  <c r="J321" i="1"/>
  <c r="C321" i="1"/>
  <c r="O321" i="1" s="1"/>
  <c r="B321" i="1"/>
  <c r="J320" i="1"/>
  <c r="B320" i="1"/>
  <c r="C320" i="1" s="1"/>
  <c r="O320" i="1" s="1"/>
  <c r="J319" i="1"/>
  <c r="C319" i="1"/>
  <c r="O319" i="1" s="1"/>
  <c r="B319" i="1"/>
  <c r="K319" i="1" s="1"/>
  <c r="J318" i="1"/>
  <c r="B318" i="1"/>
  <c r="K317" i="1"/>
  <c r="J317" i="1"/>
  <c r="C317" i="1"/>
  <c r="O317" i="1" s="1"/>
  <c r="B317" i="1"/>
  <c r="J316" i="1"/>
  <c r="B316" i="1"/>
  <c r="C316" i="1" s="1"/>
  <c r="O316" i="1" s="1"/>
  <c r="J315" i="1"/>
  <c r="C315" i="1"/>
  <c r="O315" i="1" s="1"/>
  <c r="B315" i="1"/>
  <c r="K315" i="1" s="1"/>
  <c r="J314" i="1"/>
  <c r="B314" i="1"/>
  <c r="K313" i="1"/>
  <c r="J313" i="1"/>
  <c r="C313" i="1"/>
  <c r="O313" i="1" s="1"/>
  <c r="B313" i="1"/>
  <c r="J312" i="1"/>
  <c r="B312" i="1"/>
  <c r="C312" i="1" s="1"/>
  <c r="O312" i="1" s="1"/>
  <c r="J311" i="1"/>
  <c r="C311" i="1"/>
  <c r="O311" i="1" s="1"/>
  <c r="B311" i="1"/>
  <c r="K311" i="1" s="1"/>
  <c r="J310" i="1"/>
  <c r="B310" i="1"/>
  <c r="K309" i="1"/>
  <c r="J309" i="1"/>
  <c r="C309" i="1"/>
  <c r="O309" i="1" s="1"/>
  <c r="B309" i="1"/>
  <c r="J308" i="1"/>
  <c r="B308" i="1"/>
  <c r="C308" i="1" s="1"/>
  <c r="O308" i="1" s="1"/>
  <c r="J307" i="1"/>
  <c r="C307" i="1"/>
  <c r="O307" i="1" s="1"/>
  <c r="B307" i="1"/>
  <c r="K307" i="1" s="1"/>
  <c r="J306" i="1"/>
  <c r="B306" i="1"/>
  <c r="K305" i="1"/>
  <c r="J305" i="1"/>
  <c r="C305" i="1"/>
  <c r="O305" i="1" s="1"/>
  <c r="B305" i="1"/>
  <c r="J304" i="1"/>
  <c r="B304" i="1"/>
  <c r="C304" i="1" s="1"/>
  <c r="O304" i="1" s="1"/>
  <c r="J303" i="1"/>
  <c r="C303" i="1"/>
  <c r="O303" i="1" s="1"/>
  <c r="B303" i="1"/>
  <c r="K303" i="1" s="1"/>
  <c r="J302" i="1"/>
  <c r="B302" i="1"/>
  <c r="K301" i="1"/>
  <c r="J301" i="1"/>
  <c r="B301" i="1"/>
  <c r="C301" i="1" s="1"/>
  <c r="O301" i="1" s="1"/>
  <c r="J300" i="1"/>
  <c r="B300" i="1"/>
  <c r="C300" i="1" s="1"/>
  <c r="O300" i="1" s="1"/>
  <c r="J299" i="1"/>
  <c r="C299" i="1"/>
  <c r="O299" i="1" s="1"/>
  <c r="B299" i="1"/>
  <c r="K299" i="1" s="1"/>
  <c r="J298" i="1"/>
  <c r="B298" i="1"/>
  <c r="K298" i="1" s="1"/>
  <c r="K297" i="1"/>
  <c r="J297" i="1"/>
  <c r="B297" i="1"/>
  <c r="C297" i="1" s="1"/>
  <c r="O297" i="1" s="1"/>
  <c r="J296" i="1"/>
  <c r="B296" i="1"/>
  <c r="C296" i="1" s="1"/>
  <c r="O296" i="1" s="1"/>
  <c r="J295" i="1"/>
  <c r="C295" i="1"/>
  <c r="O295" i="1" s="1"/>
  <c r="B295" i="1"/>
  <c r="K295" i="1" s="1"/>
  <c r="J294" i="1"/>
  <c r="B294" i="1"/>
  <c r="K294" i="1" s="1"/>
  <c r="K293" i="1"/>
  <c r="J293" i="1"/>
  <c r="B293" i="1"/>
  <c r="C293" i="1" s="1"/>
  <c r="O293" i="1" s="1"/>
  <c r="J292" i="1"/>
  <c r="B292" i="1"/>
  <c r="C292" i="1" s="1"/>
  <c r="O292" i="1" s="1"/>
  <c r="J291" i="1"/>
  <c r="C291" i="1"/>
  <c r="O291" i="1" s="1"/>
  <c r="B291" i="1"/>
  <c r="K291" i="1" s="1"/>
  <c r="J290" i="1"/>
  <c r="B290" i="1"/>
  <c r="K290" i="1" s="1"/>
  <c r="K289" i="1"/>
  <c r="J289" i="1"/>
  <c r="B289" i="1"/>
  <c r="C289" i="1" s="1"/>
  <c r="O289" i="1" s="1"/>
  <c r="J288" i="1"/>
  <c r="B288" i="1"/>
  <c r="C288" i="1" s="1"/>
  <c r="O288" i="1" s="1"/>
  <c r="J287" i="1"/>
  <c r="C287" i="1"/>
  <c r="O287" i="1" s="1"/>
  <c r="B287" i="1"/>
  <c r="K287" i="1" s="1"/>
  <c r="J286" i="1"/>
  <c r="B286" i="1"/>
  <c r="K286" i="1" s="1"/>
  <c r="K285" i="1"/>
  <c r="J285" i="1"/>
  <c r="B285" i="1"/>
  <c r="C285" i="1" s="1"/>
  <c r="O285" i="1" s="1"/>
  <c r="J284" i="1"/>
  <c r="B284" i="1"/>
  <c r="C284" i="1" s="1"/>
  <c r="O284" i="1" s="1"/>
  <c r="J283" i="1"/>
  <c r="C283" i="1"/>
  <c r="O283" i="1" s="1"/>
  <c r="B283" i="1"/>
  <c r="K283" i="1" s="1"/>
  <c r="J282" i="1"/>
  <c r="B282" i="1"/>
  <c r="K282" i="1" s="1"/>
  <c r="K281" i="1"/>
  <c r="J281" i="1"/>
  <c r="B281" i="1"/>
  <c r="C281" i="1" s="1"/>
  <c r="O281" i="1" s="1"/>
  <c r="J280" i="1"/>
  <c r="B280" i="1"/>
  <c r="C280" i="1" s="1"/>
  <c r="O280" i="1" s="1"/>
  <c r="J279" i="1"/>
  <c r="C279" i="1"/>
  <c r="O279" i="1" s="1"/>
  <c r="B279" i="1"/>
  <c r="K279" i="1" s="1"/>
  <c r="J278" i="1"/>
  <c r="B278" i="1"/>
  <c r="K278" i="1" s="1"/>
  <c r="K277" i="1"/>
  <c r="J277" i="1"/>
  <c r="B277" i="1"/>
  <c r="C277" i="1" s="1"/>
  <c r="O277" i="1" s="1"/>
  <c r="J276" i="1"/>
  <c r="B276" i="1"/>
  <c r="C276" i="1" s="1"/>
  <c r="O276" i="1" s="1"/>
  <c r="J275" i="1"/>
  <c r="C275" i="1"/>
  <c r="O275" i="1" s="1"/>
  <c r="B275" i="1"/>
  <c r="K275" i="1" s="1"/>
  <c r="J274" i="1"/>
  <c r="B274" i="1"/>
  <c r="K274" i="1" s="1"/>
  <c r="K273" i="1"/>
  <c r="J273" i="1"/>
  <c r="B273" i="1"/>
  <c r="C273" i="1" s="1"/>
  <c r="O273" i="1" s="1"/>
  <c r="J272" i="1"/>
  <c r="B272" i="1"/>
  <c r="C272" i="1" s="1"/>
  <c r="O272" i="1" s="1"/>
  <c r="J271" i="1"/>
  <c r="C271" i="1"/>
  <c r="O271" i="1" s="1"/>
  <c r="B271" i="1"/>
  <c r="K271" i="1" s="1"/>
  <c r="J270" i="1"/>
  <c r="B270" i="1"/>
  <c r="K270" i="1" s="1"/>
  <c r="K269" i="1"/>
  <c r="J269" i="1"/>
  <c r="B269" i="1"/>
  <c r="C269" i="1" s="1"/>
  <c r="O269" i="1" s="1"/>
  <c r="J268" i="1"/>
  <c r="B268" i="1"/>
  <c r="C268" i="1" s="1"/>
  <c r="O268" i="1" s="1"/>
  <c r="J267" i="1"/>
  <c r="C267" i="1"/>
  <c r="O267" i="1" s="1"/>
  <c r="B267" i="1"/>
  <c r="K267" i="1" s="1"/>
  <c r="J266" i="1"/>
  <c r="B266" i="1"/>
  <c r="K266" i="1" s="1"/>
  <c r="K265" i="1"/>
  <c r="J265" i="1"/>
  <c r="B265" i="1"/>
  <c r="C265" i="1" s="1"/>
  <c r="O265" i="1" s="1"/>
  <c r="J264" i="1"/>
  <c r="B264" i="1"/>
  <c r="C264" i="1" s="1"/>
  <c r="O264" i="1" s="1"/>
  <c r="J263" i="1"/>
  <c r="C263" i="1"/>
  <c r="O263" i="1" s="1"/>
  <c r="B263" i="1"/>
  <c r="K263" i="1" s="1"/>
  <c r="J262" i="1"/>
  <c r="B262" i="1"/>
  <c r="K262" i="1" s="1"/>
  <c r="K261" i="1"/>
  <c r="J261" i="1"/>
  <c r="B261" i="1"/>
  <c r="C261" i="1" s="1"/>
  <c r="O261" i="1" s="1"/>
  <c r="J260" i="1"/>
  <c r="B260" i="1"/>
  <c r="C260" i="1" s="1"/>
  <c r="O260" i="1" s="1"/>
  <c r="J259" i="1"/>
  <c r="C259" i="1"/>
  <c r="O259" i="1" s="1"/>
  <c r="B259" i="1"/>
  <c r="K259" i="1" s="1"/>
  <c r="J258" i="1"/>
  <c r="B258" i="1"/>
  <c r="K258" i="1" s="1"/>
  <c r="K257" i="1"/>
  <c r="J257" i="1"/>
  <c r="B257" i="1"/>
  <c r="C257" i="1" s="1"/>
  <c r="O257" i="1" s="1"/>
  <c r="J256" i="1"/>
  <c r="B256" i="1"/>
  <c r="C256" i="1" s="1"/>
  <c r="O256" i="1" s="1"/>
  <c r="J255" i="1"/>
  <c r="C255" i="1"/>
  <c r="O255" i="1" s="1"/>
  <c r="B255" i="1"/>
  <c r="K255" i="1" s="1"/>
  <c r="J254" i="1"/>
  <c r="B254" i="1"/>
  <c r="K254" i="1" s="1"/>
  <c r="K253" i="1"/>
  <c r="J253" i="1"/>
  <c r="B253" i="1"/>
  <c r="C253" i="1" s="1"/>
  <c r="O253" i="1" s="1"/>
  <c r="J252" i="1"/>
  <c r="B252" i="1"/>
  <c r="C252" i="1" s="1"/>
  <c r="O252" i="1" s="1"/>
  <c r="J251" i="1"/>
  <c r="C251" i="1"/>
  <c r="O251" i="1" s="1"/>
  <c r="B251" i="1"/>
  <c r="K251" i="1" s="1"/>
  <c r="J250" i="1"/>
  <c r="B250" i="1"/>
  <c r="K250" i="1" s="1"/>
  <c r="K249" i="1"/>
  <c r="J249" i="1"/>
  <c r="B249" i="1"/>
  <c r="C249" i="1" s="1"/>
  <c r="O249" i="1" s="1"/>
  <c r="J248" i="1"/>
  <c r="B248" i="1"/>
  <c r="C248" i="1" s="1"/>
  <c r="O248" i="1" s="1"/>
  <c r="J247" i="1"/>
  <c r="C247" i="1"/>
  <c r="O247" i="1" s="1"/>
  <c r="B247" i="1"/>
  <c r="K247" i="1" s="1"/>
  <c r="J246" i="1"/>
  <c r="B246" i="1"/>
  <c r="K246" i="1" s="1"/>
  <c r="K245" i="1"/>
  <c r="J245" i="1"/>
  <c r="B245" i="1"/>
  <c r="C245" i="1" s="1"/>
  <c r="O245" i="1" s="1"/>
  <c r="J244" i="1"/>
  <c r="B244" i="1"/>
  <c r="C244" i="1" s="1"/>
  <c r="O244" i="1" s="1"/>
  <c r="J243" i="1"/>
  <c r="C243" i="1"/>
  <c r="O243" i="1" s="1"/>
  <c r="B243" i="1"/>
  <c r="K243" i="1" s="1"/>
  <c r="J242" i="1"/>
  <c r="B242" i="1"/>
  <c r="K242" i="1" s="1"/>
  <c r="K241" i="1"/>
  <c r="J241" i="1"/>
  <c r="B241" i="1"/>
  <c r="C241" i="1" s="1"/>
  <c r="O241" i="1" s="1"/>
  <c r="J240" i="1"/>
  <c r="B240" i="1"/>
  <c r="C240" i="1" s="1"/>
  <c r="O240" i="1" s="1"/>
  <c r="J239" i="1"/>
  <c r="C239" i="1"/>
  <c r="O239" i="1" s="1"/>
  <c r="B239" i="1"/>
  <c r="K239" i="1" s="1"/>
  <c r="J238" i="1"/>
  <c r="B238" i="1"/>
  <c r="K238" i="1" s="1"/>
  <c r="K237" i="1"/>
  <c r="J237" i="1"/>
  <c r="B237" i="1"/>
  <c r="C237" i="1" s="1"/>
  <c r="O237" i="1" s="1"/>
  <c r="K302" i="1" l="1"/>
  <c r="K306" i="1"/>
  <c r="K310" i="1"/>
  <c r="K314" i="1"/>
  <c r="K318" i="1"/>
  <c r="K322" i="1"/>
  <c r="C238" i="1"/>
  <c r="O238" i="1" s="1"/>
  <c r="K240" i="1"/>
  <c r="C242" i="1"/>
  <c r="O242" i="1" s="1"/>
  <c r="K244" i="1"/>
  <c r="C246" i="1"/>
  <c r="O246" i="1" s="1"/>
  <c r="K248" i="1"/>
  <c r="C250" i="1"/>
  <c r="O250" i="1" s="1"/>
  <c r="K252" i="1"/>
  <c r="C254" i="1"/>
  <c r="O254" i="1" s="1"/>
  <c r="K256" i="1"/>
  <c r="C258" i="1"/>
  <c r="O258" i="1" s="1"/>
  <c r="K260" i="1"/>
  <c r="C262" i="1"/>
  <c r="O262" i="1" s="1"/>
  <c r="K264" i="1"/>
  <c r="C266" i="1"/>
  <c r="O266" i="1" s="1"/>
  <c r="K268" i="1"/>
  <c r="C270" i="1"/>
  <c r="O270" i="1" s="1"/>
  <c r="K272" i="1"/>
  <c r="C274" i="1"/>
  <c r="O274" i="1" s="1"/>
  <c r="K276" i="1"/>
  <c r="C278" i="1"/>
  <c r="O278" i="1" s="1"/>
  <c r="K280" i="1"/>
  <c r="C282" i="1"/>
  <c r="O282" i="1" s="1"/>
  <c r="K284" i="1"/>
  <c r="C286" i="1"/>
  <c r="O286" i="1" s="1"/>
  <c r="K288" i="1"/>
  <c r="C290" i="1"/>
  <c r="O290" i="1" s="1"/>
  <c r="K292" i="1"/>
  <c r="C294" i="1"/>
  <c r="O294" i="1" s="1"/>
  <c r="K296" i="1"/>
  <c r="C298" i="1"/>
  <c r="O298" i="1" s="1"/>
  <c r="K300" i="1"/>
  <c r="C302" i="1"/>
  <c r="O302" i="1" s="1"/>
  <c r="K304" i="1"/>
  <c r="C306" i="1"/>
  <c r="O306" i="1" s="1"/>
  <c r="K308" i="1"/>
  <c r="C310" i="1"/>
  <c r="O310" i="1" s="1"/>
  <c r="K312" i="1"/>
  <c r="C314" i="1"/>
  <c r="O314" i="1" s="1"/>
  <c r="K316" i="1"/>
  <c r="C318" i="1"/>
  <c r="O318" i="1" s="1"/>
  <c r="K320" i="1"/>
  <c r="C322" i="1"/>
  <c r="O322" i="1" s="1"/>
  <c r="J361" i="1"/>
  <c r="B159" i="1"/>
  <c r="C159" i="1" s="1"/>
  <c r="B126" i="1"/>
  <c r="B127" i="1"/>
  <c r="C127" i="1"/>
  <c r="B128" i="1"/>
  <c r="B129" i="1"/>
  <c r="B130" i="1"/>
  <c r="B131" i="1"/>
  <c r="C131" i="1" s="1"/>
  <c r="B132" i="1"/>
  <c r="B133" i="1"/>
  <c r="B134" i="1"/>
  <c r="B135" i="1"/>
  <c r="C135" i="1" s="1"/>
  <c r="B136" i="1"/>
  <c r="B137" i="1"/>
  <c r="B138" i="1"/>
  <c r="B139" i="1"/>
  <c r="C139" i="1"/>
  <c r="B140" i="1"/>
  <c r="B141" i="1"/>
  <c r="B142" i="1"/>
  <c r="B143" i="1"/>
  <c r="C143" i="1"/>
  <c r="B144" i="1"/>
  <c r="B145" i="1"/>
  <c r="B146" i="1"/>
  <c r="B147" i="1"/>
  <c r="C147" i="1" s="1"/>
  <c r="B148" i="1"/>
  <c r="B149" i="1"/>
  <c r="B150" i="1"/>
  <c r="B151" i="1"/>
  <c r="C151" i="1" s="1"/>
  <c r="B152" i="1"/>
  <c r="B153" i="1"/>
  <c r="B154" i="1"/>
  <c r="B155" i="1"/>
  <c r="C155" i="1"/>
  <c r="B156" i="1"/>
  <c r="B157" i="1"/>
  <c r="B158" i="1"/>
  <c r="C158" i="1"/>
  <c r="B160" i="1"/>
  <c r="B161" i="1"/>
  <c r="C161" i="1" s="1"/>
  <c r="B162" i="1"/>
  <c r="B163" i="1"/>
  <c r="C163" i="1" s="1"/>
  <c r="B164" i="1"/>
  <c r="B165" i="1"/>
  <c r="B166" i="1"/>
  <c r="B167" i="1"/>
  <c r="B168" i="1"/>
  <c r="B169" i="1"/>
  <c r="B170" i="1"/>
  <c r="C170" i="1" s="1"/>
  <c r="B171" i="1"/>
  <c r="B172" i="1"/>
  <c r="B173" i="1"/>
  <c r="B174" i="1"/>
  <c r="C174" i="1" s="1"/>
  <c r="B175" i="1"/>
  <c r="B176" i="1"/>
  <c r="B177" i="1"/>
  <c r="B178" i="1"/>
  <c r="C178" i="1"/>
  <c r="B179" i="1"/>
  <c r="B180" i="1"/>
  <c r="C180" i="1" s="1"/>
  <c r="B181" i="1"/>
  <c r="B182" i="1"/>
  <c r="B183" i="1"/>
  <c r="B184" i="1"/>
  <c r="C184" i="1"/>
  <c r="B185" i="1"/>
  <c r="C185" i="1" s="1"/>
  <c r="B186" i="1"/>
  <c r="B187" i="1"/>
  <c r="B188" i="1"/>
  <c r="B189" i="1"/>
  <c r="C189" i="1" s="1"/>
  <c r="B190" i="1"/>
  <c r="B191" i="1"/>
  <c r="B192" i="1"/>
  <c r="C192" i="1" s="1"/>
  <c r="B193" i="1"/>
  <c r="B194" i="1"/>
  <c r="B195" i="1"/>
  <c r="B196" i="1"/>
  <c r="C196" i="1"/>
  <c r="B197" i="1"/>
  <c r="B198" i="1"/>
  <c r="B199" i="1"/>
  <c r="C199" i="1"/>
  <c r="B200" i="1"/>
  <c r="B201" i="1"/>
  <c r="B202" i="1"/>
  <c r="B203" i="1"/>
  <c r="C203" i="1"/>
  <c r="B204" i="1"/>
  <c r="B205" i="1"/>
  <c r="B206" i="1"/>
  <c r="C206" i="1"/>
  <c r="B207" i="1"/>
  <c r="B208" i="1"/>
  <c r="B209" i="1"/>
  <c r="C209" i="1"/>
  <c r="B210" i="1"/>
  <c r="B211" i="1"/>
  <c r="B212" i="1"/>
  <c r="B213" i="1"/>
  <c r="C213" i="1" s="1"/>
  <c r="B214" i="1"/>
  <c r="B215" i="1"/>
  <c r="B216" i="1"/>
  <c r="B217" i="1"/>
  <c r="C217" i="1" s="1"/>
  <c r="B218" i="1"/>
  <c r="B219" i="1"/>
  <c r="B220" i="1"/>
  <c r="B221" i="1"/>
  <c r="C221" i="1"/>
  <c r="B222" i="1"/>
  <c r="B223" i="1"/>
  <c r="B224" i="1"/>
  <c r="B225" i="1"/>
  <c r="C225" i="1"/>
  <c r="B226" i="1"/>
  <c r="B227" i="1"/>
  <c r="B228" i="1"/>
  <c r="B229" i="1"/>
  <c r="C229" i="1" s="1"/>
  <c r="B230" i="1"/>
  <c r="B231" i="1"/>
  <c r="B232" i="1"/>
  <c r="B233" i="1"/>
  <c r="C233" i="1" s="1"/>
  <c r="B234" i="1"/>
  <c r="B236" i="1"/>
  <c r="B235" i="1"/>
  <c r="B323" i="1"/>
  <c r="C323" i="1" s="1"/>
  <c r="B324" i="1"/>
  <c r="B325" i="1"/>
  <c r="B326" i="1"/>
  <c r="B327" i="1"/>
  <c r="C327" i="1" s="1"/>
  <c r="B328" i="1"/>
  <c r="B329" i="1"/>
  <c r="B330" i="1"/>
  <c r="B331" i="1"/>
  <c r="C331" i="1"/>
  <c r="B332" i="1"/>
  <c r="B333" i="1"/>
  <c r="B334" i="1"/>
  <c r="B335" i="1"/>
  <c r="B336" i="1"/>
  <c r="C336" i="1" s="1"/>
  <c r="B337" i="1"/>
  <c r="B338" i="1"/>
  <c r="B339" i="1"/>
  <c r="C339" i="1" s="1"/>
  <c r="B340" i="1"/>
  <c r="B341" i="1"/>
  <c r="B342" i="1"/>
  <c r="B343" i="1"/>
  <c r="B344" i="1"/>
  <c r="B345" i="1"/>
  <c r="B346" i="1"/>
  <c r="B347" i="1"/>
  <c r="B348" i="1"/>
  <c r="B349" i="1"/>
  <c r="B350" i="1"/>
  <c r="B351" i="1"/>
  <c r="C351" i="1" s="1"/>
  <c r="B352" i="1"/>
  <c r="B353" i="1"/>
  <c r="B354" i="1"/>
  <c r="B355" i="1"/>
  <c r="B356" i="1"/>
  <c r="B357" i="1"/>
  <c r="B358" i="1"/>
  <c r="C358" i="1" s="1"/>
  <c r="B359" i="1"/>
  <c r="B360" i="1"/>
  <c r="B361" i="1"/>
  <c r="B362" i="1"/>
  <c r="C362" i="1"/>
  <c r="B363" i="1"/>
  <c r="B364" i="1"/>
  <c r="B365" i="1"/>
  <c r="B366" i="1"/>
  <c r="C366" i="1" s="1"/>
  <c r="B367" i="1"/>
  <c r="B368" i="1"/>
  <c r="B369" i="1"/>
  <c r="B370" i="1"/>
  <c r="C370" i="1" s="1"/>
  <c r="B371" i="1"/>
  <c r="B372" i="1"/>
  <c r="B373" i="1"/>
  <c r="B374" i="1"/>
  <c r="B375" i="1"/>
  <c r="B376" i="1"/>
  <c r="C376" i="1" s="1"/>
  <c r="B377" i="1"/>
  <c r="B378" i="1"/>
  <c r="B379" i="1"/>
  <c r="B380" i="1"/>
  <c r="B381" i="1"/>
  <c r="B382" i="1"/>
  <c r="C382" i="1"/>
  <c r="B383" i="1"/>
  <c r="B384" i="1"/>
  <c r="B385" i="1"/>
  <c r="B386" i="1"/>
  <c r="C386" i="1" s="1"/>
  <c r="B387" i="1"/>
  <c r="B388" i="1"/>
  <c r="B389" i="1"/>
  <c r="B390" i="1"/>
  <c r="B391" i="1"/>
  <c r="B392" i="1"/>
  <c r="B393" i="1"/>
  <c r="C393" i="1" s="1"/>
  <c r="B394" i="1"/>
  <c r="B395" i="1"/>
  <c r="B396" i="1"/>
  <c r="B397" i="1"/>
  <c r="C397" i="1"/>
  <c r="B398" i="1"/>
  <c r="B399" i="1"/>
  <c r="B400" i="1"/>
  <c r="B401" i="1"/>
  <c r="C401" i="1"/>
  <c r="B402" i="1"/>
  <c r="B403" i="1"/>
  <c r="B404" i="1"/>
  <c r="B405" i="1"/>
  <c r="C405" i="1"/>
  <c r="B406" i="1"/>
  <c r="B407" i="1"/>
  <c r="B408" i="1"/>
  <c r="C408" i="1"/>
  <c r="B409" i="1"/>
  <c r="B410" i="1"/>
  <c r="B411" i="1"/>
  <c r="B412" i="1"/>
  <c r="C412" i="1" s="1"/>
  <c r="B413" i="1"/>
  <c r="B414" i="1"/>
  <c r="B415" i="1"/>
  <c r="B416" i="1"/>
  <c r="B417" i="1"/>
  <c r="C417" i="1"/>
  <c r="B418" i="1"/>
  <c r="B419" i="1"/>
  <c r="B420" i="1"/>
  <c r="B421" i="1"/>
  <c r="B422" i="1"/>
  <c r="B423" i="1"/>
  <c r="B424" i="1"/>
  <c r="B425" i="1"/>
  <c r="C425" i="1"/>
  <c r="B426" i="1"/>
  <c r="B427" i="1"/>
  <c r="B428" i="1"/>
  <c r="B429" i="1"/>
  <c r="B430" i="1"/>
  <c r="B431" i="1"/>
  <c r="B432" i="1"/>
  <c r="C432" i="1"/>
  <c r="B433" i="1"/>
  <c r="B434" i="1"/>
  <c r="B435" i="1"/>
  <c r="B436" i="1"/>
  <c r="C436" i="1" s="1"/>
  <c r="B437" i="1"/>
  <c r="B438" i="1"/>
  <c r="B2" i="1"/>
  <c r="C2" i="1" s="1"/>
  <c r="B3" i="1"/>
  <c r="C3" i="1"/>
  <c r="B4" i="1"/>
  <c r="C4" i="1" s="1"/>
  <c r="B5" i="1"/>
  <c r="C5" i="1"/>
  <c r="B6" i="1"/>
  <c r="C6" i="1" s="1"/>
  <c r="B7" i="1"/>
  <c r="C7" i="1"/>
  <c r="B8" i="1"/>
  <c r="C8" i="1" s="1"/>
  <c r="B9" i="1"/>
  <c r="C9" i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B49" i="1"/>
  <c r="C49" i="1" s="1"/>
  <c r="B50" i="1"/>
  <c r="C50" i="1"/>
  <c r="B51" i="1"/>
  <c r="C51" i="1" s="1"/>
  <c r="B52" i="1"/>
  <c r="B53" i="1"/>
  <c r="C53" i="1"/>
  <c r="B54" i="1"/>
  <c r="C54" i="1"/>
  <c r="B55" i="1"/>
  <c r="B56" i="1"/>
  <c r="C56" i="1" s="1"/>
  <c r="B57" i="1"/>
  <c r="C57" i="1"/>
  <c r="B58" i="1"/>
  <c r="C58" i="1" s="1"/>
  <c r="B59" i="1"/>
  <c r="C59" i="1"/>
  <c r="B60" i="1"/>
  <c r="C60" i="1" s="1"/>
  <c r="B61" i="1"/>
  <c r="C61" i="1" s="1"/>
  <c r="B62" i="1"/>
  <c r="B63" i="1"/>
  <c r="C63" i="1"/>
  <c r="B64" i="1"/>
  <c r="C64" i="1"/>
  <c r="B65" i="1"/>
  <c r="B66" i="1"/>
  <c r="C66" i="1" s="1"/>
  <c r="B67" i="1"/>
  <c r="C67" i="1" s="1"/>
  <c r="B68" i="1"/>
  <c r="C68" i="1" s="1"/>
  <c r="B69" i="1"/>
  <c r="C69" i="1" s="1"/>
  <c r="B70" i="1"/>
  <c r="B71" i="1"/>
  <c r="C71" i="1"/>
  <c r="B72" i="1"/>
  <c r="B73" i="1"/>
  <c r="B74" i="1"/>
  <c r="C74" i="1"/>
  <c r="B75" i="1"/>
  <c r="B76" i="1"/>
  <c r="C76" i="1" s="1"/>
  <c r="B77" i="1"/>
  <c r="B78" i="1"/>
  <c r="C78" i="1"/>
  <c r="B79" i="1"/>
  <c r="B80" i="1"/>
  <c r="C80" i="1" s="1"/>
  <c r="B81" i="1"/>
  <c r="B82" i="1"/>
  <c r="C82" i="1"/>
  <c r="B83" i="1"/>
  <c r="C83" i="1"/>
  <c r="B84" i="1"/>
  <c r="B85" i="1"/>
  <c r="C85" i="1" s="1"/>
  <c r="B86" i="1"/>
  <c r="B87" i="1"/>
  <c r="C87" i="1"/>
  <c r="B88" i="1"/>
  <c r="C88" i="1"/>
  <c r="B89" i="1"/>
  <c r="C89" i="1"/>
  <c r="B90" i="1"/>
  <c r="C90" i="1"/>
  <c r="B91" i="1"/>
  <c r="C91" i="1"/>
  <c r="B92" i="1"/>
  <c r="B93" i="1"/>
  <c r="C93" i="1" s="1"/>
  <c r="B94" i="1"/>
  <c r="B95" i="1"/>
  <c r="C95" i="1"/>
  <c r="B96" i="1"/>
  <c r="B97" i="1"/>
  <c r="C97" i="1" s="1"/>
  <c r="B98" i="1"/>
  <c r="B99" i="1"/>
  <c r="C99" i="1" s="1"/>
  <c r="B100" i="1"/>
  <c r="B101" i="1"/>
  <c r="C101" i="1"/>
  <c r="B102" i="1"/>
  <c r="B103" i="1"/>
  <c r="B104" i="1"/>
  <c r="C104" i="1"/>
  <c r="B105" i="1"/>
  <c r="B106" i="1"/>
  <c r="C106" i="1"/>
  <c r="B107" i="1"/>
  <c r="K107" i="1" s="1"/>
  <c r="B108" i="1"/>
  <c r="C108" i="1" s="1"/>
  <c r="B109" i="1"/>
  <c r="B110" i="1"/>
  <c r="B111" i="1"/>
  <c r="B112" i="1"/>
  <c r="B113" i="1"/>
  <c r="K113" i="1" s="1"/>
  <c r="B114" i="1"/>
  <c r="C114" i="1" s="1"/>
  <c r="B115" i="1"/>
  <c r="B116" i="1"/>
  <c r="C116" i="1" s="1"/>
  <c r="B117" i="1"/>
  <c r="C117" i="1" s="1"/>
  <c r="B118" i="1"/>
  <c r="B119" i="1"/>
  <c r="B120" i="1"/>
  <c r="B121" i="1"/>
  <c r="B122" i="1"/>
  <c r="B123" i="1"/>
  <c r="C123" i="1" s="1"/>
  <c r="B124" i="1"/>
  <c r="B125" i="1"/>
  <c r="J21" i="1"/>
  <c r="J22" i="1"/>
  <c r="J23" i="1"/>
  <c r="J24" i="1"/>
  <c r="J25" i="1"/>
  <c r="J26" i="1"/>
  <c r="J27" i="1"/>
  <c r="J28" i="1"/>
  <c r="J29" i="1"/>
  <c r="K29" i="1" s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K61" i="1" s="1"/>
  <c r="J62" i="1"/>
  <c r="J63" i="1"/>
  <c r="J64" i="1"/>
  <c r="J65" i="1"/>
  <c r="J66" i="1"/>
  <c r="J67" i="1"/>
  <c r="J68" i="1"/>
  <c r="J69" i="1"/>
  <c r="K69" i="1" s="1"/>
  <c r="J70" i="1"/>
  <c r="K70" i="1" s="1"/>
  <c r="J71" i="1"/>
  <c r="J72" i="1"/>
  <c r="J73" i="1"/>
  <c r="J74" i="1"/>
  <c r="J75" i="1"/>
  <c r="J76" i="1"/>
  <c r="J77" i="1"/>
  <c r="J78" i="1"/>
  <c r="J79" i="1"/>
  <c r="J80" i="1"/>
  <c r="J81" i="1"/>
  <c r="J82" i="1"/>
  <c r="K82" i="1" s="1"/>
  <c r="J83" i="1"/>
  <c r="J84" i="1"/>
  <c r="J85" i="1"/>
  <c r="J86" i="1"/>
  <c r="J87" i="1"/>
  <c r="J88" i="1"/>
  <c r="J89" i="1"/>
  <c r="J90" i="1"/>
  <c r="K90" i="1" s="1"/>
  <c r="J91" i="1"/>
  <c r="J92" i="1"/>
  <c r="J93" i="1"/>
  <c r="J94" i="1"/>
  <c r="J95" i="1"/>
  <c r="J96" i="1"/>
  <c r="J97" i="1"/>
  <c r="J98" i="1"/>
  <c r="K98" i="1" s="1"/>
  <c r="J99" i="1"/>
  <c r="J100" i="1"/>
  <c r="J101" i="1"/>
  <c r="K101" i="1" s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K118" i="1" s="1"/>
  <c r="J119" i="1"/>
  <c r="J120" i="1"/>
  <c r="J121" i="1"/>
  <c r="J122" i="1"/>
  <c r="J123" i="1"/>
  <c r="J124" i="1"/>
  <c r="J125" i="1"/>
  <c r="J126" i="1"/>
  <c r="K126" i="1" s="1"/>
  <c r="J127" i="1"/>
  <c r="J128" i="1"/>
  <c r="J129" i="1"/>
  <c r="J130" i="1"/>
  <c r="K130" i="1" s="1"/>
  <c r="J131" i="1"/>
  <c r="J132" i="1"/>
  <c r="K132" i="1" s="1"/>
  <c r="J133" i="1"/>
  <c r="J134" i="1"/>
  <c r="K134" i="1"/>
  <c r="J135" i="1"/>
  <c r="J136" i="1"/>
  <c r="J137" i="1"/>
  <c r="J138" i="1"/>
  <c r="K138" i="1"/>
  <c r="J139" i="1"/>
  <c r="J140" i="1"/>
  <c r="J141" i="1"/>
  <c r="J142" i="1"/>
  <c r="K142" i="1" s="1"/>
  <c r="J143" i="1"/>
  <c r="J144" i="1"/>
  <c r="J145" i="1"/>
  <c r="J146" i="1"/>
  <c r="K146" i="1" s="1"/>
  <c r="J147" i="1"/>
  <c r="J148" i="1"/>
  <c r="K148" i="1" s="1"/>
  <c r="J149" i="1"/>
  <c r="J150" i="1"/>
  <c r="K150" i="1"/>
  <c r="J151" i="1"/>
  <c r="J152" i="1"/>
  <c r="J153" i="1"/>
  <c r="J154" i="1"/>
  <c r="K154" i="1"/>
  <c r="J155" i="1"/>
  <c r="J156" i="1"/>
  <c r="J157" i="1"/>
  <c r="J158" i="1"/>
  <c r="K158" i="1" s="1"/>
  <c r="J159" i="1"/>
  <c r="K159" i="1" s="1"/>
  <c r="J160" i="1"/>
  <c r="K160" i="1"/>
  <c r="J161" i="1"/>
  <c r="K161" i="1" s="1"/>
  <c r="J162" i="1"/>
  <c r="J163" i="1"/>
  <c r="J164" i="1"/>
  <c r="J165" i="1"/>
  <c r="J166" i="1"/>
  <c r="J167" i="1"/>
  <c r="J168" i="1"/>
  <c r="J169" i="1"/>
  <c r="K169" i="1" s="1"/>
  <c r="J170" i="1"/>
  <c r="J171" i="1"/>
  <c r="J172" i="1"/>
  <c r="J173" i="1"/>
  <c r="J174" i="1"/>
  <c r="J175" i="1"/>
  <c r="J176" i="1"/>
  <c r="J177" i="1"/>
  <c r="K177" i="1"/>
  <c r="J178" i="1"/>
  <c r="J179" i="1"/>
  <c r="K179" i="1" s="1"/>
  <c r="J180" i="1"/>
  <c r="J181" i="1"/>
  <c r="J182" i="1"/>
  <c r="J183" i="1"/>
  <c r="K183" i="1" s="1"/>
  <c r="J184" i="1"/>
  <c r="J185" i="1"/>
  <c r="J186" i="1"/>
  <c r="K186" i="1" s="1"/>
  <c r="J187" i="1"/>
  <c r="K187" i="1" s="1"/>
  <c r="J188" i="1"/>
  <c r="K188" i="1"/>
  <c r="J189" i="1"/>
  <c r="J190" i="1"/>
  <c r="K190" i="1" s="1"/>
  <c r="J191" i="1"/>
  <c r="J192" i="1"/>
  <c r="J193" i="1"/>
  <c r="K193" i="1" s="1"/>
  <c r="J194" i="1"/>
  <c r="J195" i="1"/>
  <c r="K195" i="1"/>
  <c r="J196" i="1"/>
  <c r="J197" i="1"/>
  <c r="J198" i="1"/>
  <c r="J199" i="1"/>
  <c r="J200" i="1"/>
  <c r="K200" i="1" s="1"/>
  <c r="J201" i="1"/>
  <c r="J202" i="1"/>
  <c r="J203" i="1"/>
  <c r="J204" i="1"/>
  <c r="J205" i="1"/>
  <c r="J206" i="1"/>
  <c r="J207" i="1"/>
  <c r="J208" i="1"/>
  <c r="J209" i="1"/>
  <c r="K209" i="1" s="1"/>
  <c r="J210" i="1"/>
  <c r="J211" i="1"/>
  <c r="J212" i="1"/>
  <c r="J213" i="1"/>
  <c r="K213" i="1" s="1"/>
  <c r="J214" i="1"/>
  <c r="J215" i="1"/>
  <c r="J216" i="1"/>
  <c r="J217" i="1"/>
  <c r="J218" i="1"/>
  <c r="J219" i="1"/>
  <c r="K219" i="1" s="1"/>
  <c r="J220" i="1"/>
  <c r="J221" i="1"/>
  <c r="K221" i="1" s="1"/>
  <c r="J222" i="1"/>
  <c r="J223" i="1"/>
  <c r="J224" i="1"/>
  <c r="J225" i="1"/>
  <c r="J226" i="1"/>
  <c r="J227" i="1"/>
  <c r="J228" i="1"/>
  <c r="J229" i="1"/>
  <c r="K229" i="1" s="1"/>
  <c r="J230" i="1"/>
  <c r="J231" i="1"/>
  <c r="J232" i="1"/>
  <c r="J233" i="1"/>
  <c r="K233" i="1" s="1"/>
  <c r="J234" i="1"/>
  <c r="J236" i="1"/>
  <c r="J235" i="1"/>
  <c r="J323" i="1"/>
  <c r="J324" i="1"/>
  <c r="J325" i="1"/>
  <c r="K325" i="1" s="1"/>
  <c r="J326" i="1"/>
  <c r="J327" i="1"/>
  <c r="K327" i="1" s="1"/>
  <c r="J328" i="1"/>
  <c r="J329" i="1"/>
  <c r="J330" i="1"/>
  <c r="J331" i="1"/>
  <c r="K331" i="1" s="1"/>
  <c r="J332" i="1"/>
  <c r="J333" i="1"/>
  <c r="K333" i="1" s="1"/>
  <c r="J334" i="1"/>
  <c r="J335" i="1"/>
  <c r="J336" i="1"/>
  <c r="J337" i="1"/>
  <c r="J338" i="1"/>
  <c r="J339" i="1"/>
  <c r="K339" i="1" s="1"/>
  <c r="J340" i="1"/>
  <c r="J341" i="1"/>
  <c r="J342" i="1"/>
  <c r="K342" i="1"/>
  <c r="J343" i="1"/>
  <c r="J344" i="1"/>
  <c r="J345" i="1"/>
  <c r="J346" i="1"/>
  <c r="K346" i="1" s="1"/>
  <c r="J347" i="1"/>
  <c r="J348" i="1"/>
  <c r="J349" i="1"/>
  <c r="J350" i="1"/>
  <c r="K350" i="1" s="1"/>
  <c r="J351" i="1"/>
  <c r="J352" i="1"/>
  <c r="J353" i="1"/>
  <c r="K353" i="1" s="1"/>
  <c r="J354" i="1"/>
  <c r="K354" i="1" s="1"/>
  <c r="J355" i="1"/>
  <c r="J356" i="1"/>
  <c r="J357" i="1"/>
  <c r="J358" i="1"/>
  <c r="K358" i="1" s="1"/>
  <c r="J359" i="1"/>
  <c r="J360" i="1"/>
  <c r="J362" i="1"/>
  <c r="J363" i="1"/>
  <c r="K363" i="1" s="1"/>
  <c r="J364" i="1"/>
  <c r="J365" i="1"/>
  <c r="K365" i="1"/>
  <c r="J366" i="1"/>
  <c r="J367" i="1"/>
  <c r="J368" i="1"/>
  <c r="J369" i="1"/>
  <c r="J370" i="1"/>
  <c r="K370" i="1" s="1"/>
  <c r="J371" i="1"/>
  <c r="J372" i="1"/>
  <c r="J373" i="1"/>
  <c r="K373" i="1" s="1"/>
  <c r="J374" i="1"/>
  <c r="K374" i="1" s="1"/>
  <c r="J375" i="1"/>
  <c r="K375" i="1"/>
  <c r="J376" i="1"/>
  <c r="K376" i="1" s="1"/>
  <c r="J377" i="1"/>
  <c r="J378" i="1"/>
  <c r="J379" i="1"/>
  <c r="J380" i="1"/>
  <c r="J381" i="1"/>
  <c r="J382" i="1"/>
  <c r="J383" i="1"/>
  <c r="K383" i="1" s="1"/>
  <c r="J384" i="1"/>
  <c r="J385" i="1"/>
  <c r="K385" i="1" s="1"/>
  <c r="J386" i="1"/>
  <c r="J387" i="1"/>
  <c r="J388" i="1"/>
  <c r="J389" i="1"/>
  <c r="J390" i="1"/>
  <c r="K390" i="1" s="1"/>
  <c r="J391" i="1"/>
  <c r="J392" i="1"/>
  <c r="J393" i="1"/>
  <c r="J394" i="1"/>
  <c r="J395" i="1"/>
  <c r="J396" i="1"/>
  <c r="J397" i="1"/>
  <c r="J398" i="1"/>
  <c r="K398" i="1" s="1"/>
  <c r="J399" i="1"/>
  <c r="J400" i="1"/>
  <c r="K400" i="1" s="1"/>
  <c r="J401" i="1"/>
  <c r="J402" i="1"/>
  <c r="K402" i="1" s="1"/>
  <c r="J403" i="1"/>
  <c r="J404" i="1"/>
  <c r="J405" i="1"/>
  <c r="J406" i="1"/>
  <c r="J407" i="1"/>
  <c r="J408" i="1"/>
  <c r="J409" i="1"/>
  <c r="K409" i="1" s="1"/>
  <c r="J410" i="1"/>
  <c r="K410" i="1" s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K424" i="1"/>
  <c r="J425" i="1"/>
  <c r="K425" i="1" s="1"/>
  <c r="J426" i="1"/>
  <c r="J427" i="1"/>
  <c r="K427" i="1" s="1"/>
  <c r="J428" i="1"/>
  <c r="J429" i="1"/>
  <c r="J430" i="1"/>
  <c r="J431" i="1"/>
  <c r="J432" i="1"/>
  <c r="K432" i="1" s="1"/>
  <c r="J433" i="1"/>
  <c r="K433" i="1" s="1"/>
  <c r="J434" i="1"/>
  <c r="J435" i="1"/>
  <c r="J436" i="1"/>
  <c r="J437" i="1"/>
  <c r="J438" i="1"/>
  <c r="J14" i="1"/>
  <c r="J15" i="1"/>
  <c r="J16" i="1"/>
  <c r="K16" i="1" s="1"/>
  <c r="J17" i="1"/>
  <c r="J18" i="1"/>
  <c r="J19" i="1"/>
  <c r="K19" i="1" s="1"/>
  <c r="J20" i="1"/>
  <c r="K20" i="1" s="1"/>
  <c r="J2" i="1"/>
  <c r="J3" i="1"/>
  <c r="K3" i="1" s="1"/>
  <c r="J4" i="1"/>
  <c r="J5" i="1"/>
  <c r="J6" i="1"/>
  <c r="J7" i="1"/>
  <c r="J8" i="1"/>
  <c r="J9" i="1"/>
  <c r="J10" i="1"/>
  <c r="J11" i="1"/>
  <c r="J12" i="1"/>
  <c r="J13" i="1"/>
  <c r="C55" i="1"/>
  <c r="K202" i="1"/>
  <c r="K67" i="1"/>
  <c r="K166" i="1"/>
  <c r="K208" i="1"/>
  <c r="K102" i="1"/>
  <c r="K75" i="1"/>
  <c r="K72" i="1"/>
  <c r="K68" i="1"/>
  <c r="K157" i="1"/>
  <c r="K65" i="1"/>
  <c r="K52" i="1"/>
  <c r="K48" i="1"/>
  <c r="K66" i="1"/>
  <c r="K122" i="1"/>
  <c r="K109" i="1"/>
  <c r="K105" i="1"/>
  <c r="K64" i="1"/>
  <c r="K434" i="1"/>
  <c r="K420" i="1"/>
  <c r="K395" i="1"/>
  <c r="K360" i="1"/>
  <c r="C138" i="1"/>
  <c r="C173" i="1"/>
  <c r="C146" i="1"/>
  <c r="C113" i="1"/>
  <c r="C342" i="1"/>
  <c r="C160" i="1"/>
  <c r="C130" i="1"/>
  <c r="C105" i="1"/>
  <c r="C166" i="1"/>
  <c r="K86" i="1"/>
  <c r="K79" i="1"/>
  <c r="K77" i="1"/>
  <c r="K73" i="1"/>
  <c r="C154" i="1"/>
  <c r="C98" i="1"/>
  <c r="K94" i="1"/>
  <c r="K438" i="1"/>
  <c r="C438" i="1"/>
  <c r="K430" i="1"/>
  <c r="C430" i="1"/>
  <c r="K423" i="1"/>
  <c r="C423" i="1"/>
  <c r="K418" i="1"/>
  <c r="C418" i="1"/>
  <c r="K391" i="1"/>
  <c r="C391" i="1"/>
  <c r="K384" i="1"/>
  <c r="C384" i="1"/>
  <c r="K345" i="1"/>
  <c r="C345" i="1"/>
  <c r="K337" i="1"/>
  <c r="C337" i="1"/>
  <c r="K329" i="1"/>
  <c r="C329" i="1"/>
  <c r="K227" i="1"/>
  <c r="C227" i="1"/>
  <c r="K215" i="1"/>
  <c r="C215" i="1"/>
  <c r="K205" i="1"/>
  <c r="C205" i="1"/>
  <c r="K194" i="1"/>
  <c r="C194" i="1"/>
  <c r="K176" i="1"/>
  <c r="C176" i="1"/>
  <c r="K165" i="1"/>
  <c r="C165" i="1"/>
  <c r="K145" i="1"/>
  <c r="C145" i="1"/>
  <c r="K133" i="1"/>
  <c r="C133" i="1"/>
  <c r="K121" i="1"/>
  <c r="C121" i="1"/>
  <c r="K112" i="1"/>
  <c r="C112" i="1"/>
  <c r="C415" i="1"/>
  <c r="C395" i="1"/>
  <c r="C365" i="1"/>
  <c r="C346" i="1"/>
  <c r="K416" i="1"/>
  <c r="C416" i="1"/>
  <c r="K414" i="1"/>
  <c r="C414" i="1"/>
  <c r="K406" i="1"/>
  <c r="C406" i="1"/>
  <c r="K399" i="1"/>
  <c r="C399" i="1"/>
  <c r="K388" i="1"/>
  <c r="C388" i="1"/>
  <c r="K368" i="1"/>
  <c r="C368" i="1"/>
  <c r="K356" i="1"/>
  <c r="C356" i="1"/>
  <c r="K348" i="1"/>
  <c r="C348" i="1"/>
  <c r="K341" i="1"/>
  <c r="C341" i="1"/>
  <c r="K236" i="1"/>
  <c r="C236" i="1"/>
  <c r="K223" i="1"/>
  <c r="C223" i="1"/>
  <c r="K211" i="1"/>
  <c r="C211" i="1"/>
  <c r="K201" i="1"/>
  <c r="C201" i="1"/>
  <c r="K191" i="1"/>
  <c r="C191" i="1"/>
  <c r="K182" i="1"/>
  <c r="C182" i="1"/>
  <c r="K172" i="1"/>
  <c r="C172" i="1"/>
  <c r="K153" i="1"/>
  <c r="C153" i="1"/>
  <c r="K141" i="1"/>
  <c r="C141" i="1"/>
  <c r="K129" i="1"/>
  <c r="C129" i="1"/>
  <c r="K125" i="1"/>
  <c r="C125" i="1"/>
  <c r="K115" i="1"/>
  <c r="C115" i="1"/>
  <c r="K84" i="1"/>
  <c r="C84" i="1"/>
  <c r="C75" i="1"/>
  <c r="C424" i="1"/>
  <c r="C410" i="1"/>
  <c r="C375" i="1"/>
  <c r="C360" i="1"/>
  <c r="C72" i="1"/>
  <c r="C420" i="1"/>
  <c r="C385" i="1"/>
  <c r="C373" i="1"/>
  <c r="C427" i="1"/>
  <c r="K403" i="1"/>
  <c r="C403" i="1"/>
  <c r="K378" i="1"/>
  <c r="C378" i="1"/>
  <c r="K364" i="1"/>
  <c r="C364" i="1"/>
  <c r="C354" i="1"/>
  <c r="K334" i="1"/>
  <c r="C334" i="1"/>
  <c r="C325" i="1"/>
  <c r="K231" i="1"/>
  <c r="C231" i="1"/>
  <c r="C219" i="1"/>
  <c r="K198" i="1"/>
  <c r="C198" i="1"/>
  <c r="C187" i="1"/>
  <c r="K168" i="1"/>
  <c r="C168" i="1"/>
  <c r="K149" i="1"/>
  <c r="C149" i="1"/>
  <c r="K137" i="1"/>
  <c r="C137" i="1"/>
  <c r="K119" i="1"/>
  <c r="C119" i="1"/>
  <c r="K81" i="1"/>
  <c r="C81" i="1"/>
  <c r="K435" i="1"/>
  <c r="C435" i="1"/>
  <c r="K431" i="1"/>
  <c r="C431" i="1"/>
  <c r="K428" i="1"/>
  <c r="C428" i="1"/>
  <c r="K421" i="1"/>
  <c r="C421" i="1"/>
  <c r="K411" i="1"/>
  <c r="C411" i="1"/>
  <c r="K407" i="1"/>
  <c r="C407" i="1"/>
  <c r="K404" i="1"/>
  <c r="C404" i="1"/>
  <c r="K396" i="1"/>
  <c r="C396" i="1"/>
  <c r="K392" i="1"/>
  <c r="C392" i="1"/>
  <c r="K389" i="1"/>
  <c r="C389" i="1"/>
  <c r="K381" i="1"/>
  <c r="C381" i="1"/>
  <c r="K380" i="1"/>
  <c r="C380" i="1"/>
  <c r="K379" i="1"/>
  <c r="C379" i="1"/>
  <c r="K372" i="1"/>
  <c r="C372" i="1"/>
  <c r="K369" i="1"/>
  <c r="C369" i="1"/>
  <c r="K361" i="1"/>
  <c r="C361" i="1"/>
  <c r="K357" i="1"/>
  <c r="C357" i="1"/>
  <c r="K349" i="1"/>
  <c r="C349" i="1"/>
  <c r="K338" i="1"/>
  <c r="C338" i="1"/>
  <c r="K335" i="1"/>
  <c r="C335" i="1"/>
  <c r="K332" i="1"/>
  <c r="C332" i="1"/>
  <c r="K330" i="1"/>
  <c r="C330" i="1"/>
  <c r="K326" i="1"/>
  <c r="C326" i="1"/>
  <c r="K235" i="1"/>
  <c r="C235" i="1"/>
  <c r="K232" i="1"/>
  <c r="C232" i="1"/>
  <c r="K228" i="1"/>
  <c r="C228" i="1"/>
  <c r="K224" i="1"/>
  <c r="C224" i="1"/>
  <c r="K220" i="1"/>
  <c r="C220" i="1"/>
  <c r="K216" i="1"/>
  <c r="C216" i="1"/>
  <c r="K212" i="1"/>
  <c r="C212" i="1"/>
  <c r="C434" i="1"/>
  <c r="C400" i="1"/>
  <c r="C350" i="1"/>
  <c r="C65" i="1"/>
  <c r="C79" i="1"/>
  <c r="K437" i="1"/>
  <c r="C437" i="1"/>
  <c r="C433" i="1"/>
  <c r="K429" i="1"/>
  <c r="C429" i="1"/>
  <c r="K426" i="1"/>
  <c r="C426" i="1"/>
  <c r="K422" i="1"/>
  <c r="C422" i="1"/>
  <c r="K419" i="1"/>
  <c r="C419" i="1"/>
  <c r="K413" i="1"/>
  <c r="C413" i="1"/>
  <c r="C409" i="1"/>
  <c r="C402" i="1"/>
  <c r="C398" i="1"/>
  <c r="K394" i="1"/>
  <c r="C394" i="1"/>
  <c r="C390" i="1"/>
  <c r="K387" i="1"/>
  <c r="C387" i="1"/>
  <c r="C383" i="1"/>
  <c r="K377" i="1"/>
  <c r="C377" i="1"/>
  <c r="C374" i="1"/>
  <c r="K371" i="1"/>
  <c r="C371" i="1"/>
  <c r="K367" i="1"/>
  <c r="C367" i="1"/>
  <c r="C363" i="1"/>
  <c r="K359" i="1"/>
  <c r="C359" i="1"/>
  <c r="K355" i="1"/>
  <c r="C355" i="1"/>
  <c r="C353" i="1"/>
  <c r="K352" i="1"/>
  <c r="C352" i="1"/>
  <c r="K347" i="1"/>
  <c r="C347" i="1"/>
  <c r="K344" i="1"/>
  <c r="C344" i="1"/>
  <c r="K343" i="1"/>
  <c r="C343" i="1"/>
  <c r="K340" i="1"/>
  <c r="C340" i="1"/>
  <c r="C333" i="1"/>
  <c r="K328" i="1"/>
  <c r="C328" i="1"/>
  <c r="K324" i="1"/>
  <c r="C324" i="1"/>
  <c r="K234" i="1"/>
  <c r="C234" i="1"/>
  <c r="K230" i="1"/>
  <c r="C230" i="1"/>
  <c r="K226" i="1"/>
  <c r="C226" i="1"/>
  <c r="K222" i="1"/>
  <c r="C222" i="1"/>
  <c r="K218" i="1"/>
  <c r="C218" i="1"/>
  <c r="K214" i="1"/>
  <c r="C214" i="1"/>
  <c r="K210" i="1"/>
  <c r="C210" i="1"/>
  <c r="K207" i="1"/>
  <c r="C207" i="1"/>
  <c r="K204" i="1"/>
  <c r="C204" i="1"/>
  <c r="C200" i="1"/>
  <c r="K197" i="1"/>
  <c r="C197" i="1"/>
  <c r="C193" i="1"/>
  <c r="C190" i="1"/>
  <c r="C186" i="1"/>
  <c r="K181" i="1"/>
  <c r="C181" i="1"/>
  <c r="C179" i="1"/>
  <c r="K175" i="1"/>
  <c r="C175" i="1"/>
  <c r="K171" i="1"/>
  <c r="C171" i="1"/>
  <c r="K167" i="1"/>
  <c r="C167" i="1"/>
  <c r="K164" i="1"/>
  <c r="C164" i="1"/>
  <c r="K162" i="1"/>
  <c r="C162" i="1"/>
  <c r="K156" i="1"/>
  <c r="C156" i="1"/>
  <c r="K152" i="1"/>
  <c r="C152" i="1"/>
  <c r="C148" i="1"/>
  <c r="K144" i="1"/>
  <c r="C144" i="1"/>
  <c r="K140" i="1"/>
  <c r="C140" i="1"/>
  <c r="K136" i="1"/>
  <c r="C136" i="1"/>
  <c r="C132" i="1"/>
  <c r="K128" i="1"/>
  <c r="C128" i="1"/>
  <c r="K124" i="1"/>
  <c r="C124" i="1"/>
  <c r="K120" i="1"/>
  <c r="C120" i="1"/>
  <c r="C118" i="1"/>
  <c r="K111" i="1"/>
  <c r="C111" i="1"/>
  <c r="C107" i="1"/>
  <c r="K103" i="1"/>
  <c r="C103" i="1"/>
  <c r="K100" i="1"/>
  <c r="C100" i="1"/>
  <c r="K96" i="1"/>
  <c r="C96" i="1"/>
  <c r="K92" i="1"/>
  <c r="C92" i="1"/>
  <c r="C86" i="1"/>
  <c r="K15" i="1"/>
  <c r="C77" i="1"/>
  <c r="C73" i="1"/>
  <c r="C70" i="1"/>
  <c r="C208" i="1"/>
  <c r="C202" i="1"/>
  <c r="C195" i="1"/>
  <c r="C188" i="1"/>
  <c r="C183" i="1"/>
  <c r="C177" i="1"/>
  <c r="C169" i="1"/>
  <c r="C157" i="1"/>
  <c r="C150" i="1"/>
  <c r="C142" i="1"/>
  <c r="C134" i="1"/>
  <c r="C126" i="1"/>
  <c r="C122" i="1"/>
  <c r="C109" i="1"/>
  <c r="C102" i="1"/>
  <c r="C94" i="1"/>
  <c r="K63" i="1"/>
  <c r="K62" i="1"/>
  <c r="C52" i="1"/>
  <c r="C48" i="1"/>
  <c r="C62" i="1"/>
  <c r="K12" i="1"/>
  <c r="K7" i="1"/>
  <c r="K436" i="1"/>
  <c r="K59" i="1"/>
  <c r="K55" i="1"/>
  <c r="K51" i="1"/>
  <c r="K417" i="1"/>
  <c r="K412" i="1"/>
  <c r="K408" i="1"/>
  <c r="K405" i="1"/>
  <c r="K401" i="1"/>
  <c r="K397" i="1"/>
  <c r="K393" i="1"/>
  <c r="K386" i="1"/>
  <c r="K382" i="1"/>
  <c r="K366" i="1"/>
  <c r="K362" i="1"/>
  <c r="K351" i="1"/>
  <c r="K336" i="1"/>
  <c r="K323" i="1"/>
  <c r="K225" i="1"/>
  <c r="K217" i="1"/>
  <c r="K206" i="1"/>
  <c r="K203" i="1"/>
  <c r="K199" i="1"/>
  <c r="K196" i="1"/>
  <c r="K192" i="1"/>
  <c r="K189" i="1"/>
  <c r="K185" i="1"/>
  <c r="K184" i="1"/>
  <c r="K180" i="1"/>
  <c r="K178" i="1"/>
  <c r="K174" i="1"/>
  <c r="K170" i="1"/>
  <c r="K163" i="1"/>
  <c r="K155" i="1"/>
  <c r="K151" i="1"/>
  <c r="K147" i="1"/>
  <c r="K143" i="1"/>
  <c r="K139" i="1"/>
  <c r="K135" i="1"/>
  <c r="K131" i="1"/>
  <c r="K127" i="1"/>
  <c r="K123" i="1"/>
  <c r="K117" i="1"/>
  <c r="K114" i="1"/>
  <c r="K106" i="1"/>
  <c r="K99" i="1"/>
  <c r="K95" i="1"/>
  <c r="K91" i="1"/>
  <c r="K88" i="1"/>
  <c r="K83" i="1"/>
  <c r="K80" i="1"/>
  <c r="K74" i="1"/>
  <c r="K71" i="1"/>
  <c r="K6" i="1"/>
  <c r="K9" i="1"/>
  <c r="K2" i="1"/>
  <c r="K108" i="1"/>
  <c r="K104" i="1"/>
  <c r="K97" i="1"/>
  <c r="K93" i="1"/>
  <c r="K89" i="1"/>
  <c r="K87" i="1"/>
  <c r="K85" i="1"/>
  <c r="K78" i="1"/>
  <c r="K76" i="1"/>
  <c r="K11" i="1"/>
  <c r="K58" i="1"/>
  <c r="K54" i="1"/>
  <c r="K50" i="1"/>
  <c r="K57" i="1"/>
  <c r="K53" i="1"/>
  <c r="K49" i="1"/>
  <c r="K44" i="1"/>
  <c r="K41" i="1"/>
  <c r="K37" i="1"/>
  <c r="K33" i="1"/>
  <c r="K25" i="1"/>
  <c r="K60" i="1"/>
  <c r="K56" i="1"/>
  <c r="K45" i="1"/>
  <c r="K43" i="1"/>
  <c r="K18" i="1"/>
  <c r="K40" i="1"/>
  <c r="K36" i="1"/>
  <c r="K32" i="1"/>
  <c r="K28" i="1"/>
  <c r="K24" i="1"/>
  <c r="K14" i="1"/>
  <c r="K17" i="1"/>
  <c r="K22" i="1"/>
  <c r="K39" i="1"/>
  <c r="K35" i="1"/>
  <c r="K8" i="1"/>
  <c r="K13" i="1"/>
  <c r="K4" i="1"/>
  <c r="K46" i="1"/>
  <c r="K42" i="1"/>
  <c r="K38" i="1"/>
  <c r="K34" i="1"/>
  <c r="K10" i="1"/>
  <c r="K5" i="1"/>
  <c r="K21" i="1"/>
  <c r="K47" i="1"/>
  <c r="K23" i="1"/>
  <c r="K31" i="1"/>
  <c r="K27" i="1"/>
  <c r="K30" i="1"/>
  <c r="K26" i="1"/>
  <c r="K415" i="1" l="1"/>
  <c r="K173" i="1"/>
  <c r="C110" i="1"/>
  <c r="K110" i="1"/>
  <c r="K116" i="1"/>
</calcChain>
</file>

<file path=xl/sharedStrings.xml><?xml version="1.0" encoding="utf-8"?>
<sst xmlns="http://schemas.openxmlformats.org/spreadsheetml/2006/main" count="990" uniqueCount="494">
  <si>
    <t>Input</t>
  </si>
  <si>
    <t>Key</t>
  </si>
  <si>
    <t>Kurs1</t>
  </si>
  <si>
    <t>Kurs2</t>
  </si>
  <si>
    <t>Kurs3</t>
  </si>
  <si>
    <t>Kurs4</t>
  </si>
  <si>
    <t>Kurs5</t>
  </si>
  <si>
    <t>Kurs6</t>
  </si>
  <si>
    <t>funktioner</t>
  </si>
  <si>
    <t>haskell</t>
  </si>
  <si>
    <t>diskmat</t>
  </si>
  <si>
    <t>analys</t>
  </si>
  <si>
    <t>datastrukturer</t>
  </si>
  <si>
    <t>dstrukt</t>
  </si>
  <si>
    <t>listor</t>
  </si>
  <si>
    <t>tupler</t>
  </si>
  <si>
    <t>användardefinierade typer</t>
  </si>
  <si>
    <t>Top-down programdesign</t>
  </si>
  <si>
    <t>Rekursion</t>
  </si>
  <si>
    <t>Tidskomplexitet</t>
  </si>
  <si>
    <t>abstraktion</t>
  </si>
  <si>
    <t>Verifiering</t>
  </si>
  <si>
    <t>mop</t>
  </si>
  <si>
    <t>Högre ordningens funktioner</t>
  </si>
  <si>
    <t>data-centrisk programmering</t>
  </si>
  <si>
    <t>mängdlära</t>
  </si>
  <si>
    <t>relationer</t>
  </si>
  <si>
    <t>bevis</t>
  </si>
  <si>
    <t>matdom</t>
  </si>
  <si>
    <t>types</t>
  </si>
  <si>
    <t>motsägelsebevis</t>
  </si>
  <si>
    <t>Heltalsaritmetik</t>
  </si>
  <si>
    <t>Kombinatorik</t>
  </si>
  <si>
    <t>Grafteori</t>
  </si>
  <si>
    <t>Boolesk algebra</t>
  </si>
  <si>
    <t>digodat</t>
  </si>
  <si>
    <t>kombinatoriska nät</t>
  </si>
  <si>
    <t>syntes</t>
  </si>
  <si>
    <t>sekvensnät</t>
  </si>
  <si>
    <t>ALU</t>
  </si>
  <si>
    <t>dataväg</t>
  </si>
  <si>
    <t>dst</t>
  </si>
  <si>
    <t>styrenhet</t>
  </si>
  <si>
    <t>minne</t>
  </si>
  <si>
    <t> in- och ut- enheter</t>
  </si>
  <si>
    <t>instruktionsuppsättning</t>
  </si>
  <si>
    <t>maskinspråk </t>
  </si>
  <si>
    <t>assembler</t>
  </si>
  <si>
    <t>Digitalteknik</t>
  </si>
  <si>
    <t>Matriser </t>
  </si>
  <si>
    <t>linalg</t>
  </si>
  <si>
    <t>vektorer</t>
  </si>
  <si>
    <t>linjära avbildningar</t>
  </si>
  <si>
    <t>ekvationssystem</t>
  </si>
  <si>
    <t>egenvektorer </t>
  </si>
  <si>
    <t>egenvärden</t>
  </si>
  <si>
    <t>baser </t>
  </si>
  <si>
    <t>dimensioner</t>
  </si>
  <si>
    <t>relationsmatriser</t>
  </si>
  <si>
    <t>Matlab </t>
  </si>
  <si>
    <t>objektorienterad</t>
  </si>
  <si>
    <t>oop</t>
  </si>
  <si>
    <t>v</t>
  </si>
  <si>
    <t>klass</t>
  </si>
  <si>
    <t>datainkapsling</t>
  </si>
  <si>
    <t>Konstruktorer</t>
  </si>
  <si>
    <t>metoder</t>
  </si>
  <si>
    <t>instansvariabler</t>
  </si>
  <si>
    <t>klassvariabler</t>
  </si>
  <si>
    <t>standardbibliotek</t>
  </si>
  <si>
    <t>Kodningsstandard</t>
  </si>
  <si>
    <t>namnsättning </t>
  </si>
  <si>
    <t>kommentering</t>
  </si>
  <si>
    <t>derivata </t>
  </si>
  <si>
    <t>intergral </t>
  </si>
  <si>
    <t>linjärisering </t>
  </si>
  <si>
    <t>optimalitetskriterier </t>
  </si>
  <si>
    <t>polynom </t>
  </si>
  <si>
    <t>potensserier </t>
  </si>
  <si>
    <t>envariabelanalys </t>
  </si>
  <si>
    <t>paketkoppling </t>
  </si>
  <si>
    <t>datakom</t>
  </si>
  <si>
    <t>computerNetworks</t>
  </si>
  <si>
    <t>datornätverk</t>
  </si>
  <si>
    <t>Distribuerad</t>
  </si>
  <si>
    <t>DNS</t>
  </si>
  <si>
    <t>networkSecurity</t>
  </si>
  <si>
    <t>Sockets</t>
  </si>
  <si>
    <t>datagram </t>
  </si>
  <si>
    <t>dataöverföring</t>
  </si>
  <si>
    <t>TCP </t>
  </si>
  <si>
    <t>UDP</t>
  </si>
  <si>
    <t>stockningskontroll </t>
  </si>
  <si>
    <t>Internet</t>
  </si>
  <si>
    <t>adressering</t>
  </si>
  <si>
    <t>IPv4 </t>
  </si>
  <si>
    <t>IPv6</t>
  </si>
  <si>
    <t>ARP </t>
  </si>
  <si>
    <t>ICMP</t>
  </si>
  <si>
    <t xml:space="preserve"> Autonoma System</t>
  </si>
  <si>
    <t>RIP</t>
  </si>
  <si>
    <t>oS</t>
  </si>
  <si>
    <t>OSPF </t>
  </si>
  <si>
    <t>BGP</t>
  </si>
  <si>
    <t> MAC</t>
  </si>
  <si>
    <t>Ethernet</t>
  </si>
  <si>
    <t>switching </t>
  </si>
  <si>
    <t>VLAN</t>
  </si>
  <si>
    <t>Trådlös </t>
  </si>
  <si>
    <t>WLAN</t>
  </si>
  <si>
    <t>C </t>
  </si>
  <si>
    <t>test </t>
  </si>
  <si>
    <t>systemprogrammering</t>
  </si>
  <si>
    <t>händelser </t>
  </si>
  <si>
    <t>avbrott</t>
  </si>
  <si>
    <t>räknarkretsar</t>
  </si>
  <si>
    <t>seriekommunikation</t>
  </si>
  <si>
    <t>tidsdelningssystem </t>
  </si>
  <si>
    <t>periferikretsar</t>
  </si>
  <si>
    <t>mikrodatorsystem</t>
  </si>
  <si>
    <t>dtekproj</t>
  </si>
  <si>
    <t>mikroprocessor </t>
  </si>
  <si>
    <t>compArch</t>
  </si>
  <si>
    <t>rts</t>
  </si>
  <si>
    <t>periferienheter</t>
  </si>
  <si>
    <t>projektarbete</t>
  </si>
  <si>
    <t>versionshantering</t>
  </si>
  <si>
    <t>rapport</t>
  </si>
  <si>
    <t>dokumentation</t>
  </si>
  <si>
    <t>Sannolikhetslära </t>
  </si>
  <si>
    <t>matstat</t>
  </si>
  <si>
    <t>Markovkedjor </t>
  </si>
  <si>
    <t>stokastisk</t>
  </si>
  <si>
    <t>väntevärde</t>
  </si>
  <si>
    <t>varians</t>
  </si>
  <si>
    <t>korrelation</t>
  </si>
  <si>
    <t> stora talens lag</t>
  </si>
  <si>
    <t> centrala gränsvärdessatsen</t>
  </si>
  <si>
    <t>Statistik </t>
  </si>
  <si>
    <t>skattningar</t>
  </si>
  <si>
    <t>konfidensintervall</t>
  </si>
  <si>
    <t>kombinationer</t>
  </si>
  <si>
    <t>permutationer</t>
  </si>
  <si>
    <t>modeller</t>
  </si>
  <si>
    <t>Abstrakta datatyper</t>
  </si>
  <si>
    <t>komplexitetsanalys</t>
  </si>
  <si>
    <t>träd </t>
  </si>
  <si>
    <t>fält</t>
  </si>
  <si>
    <t>hashtabeller </t>
  </si>
  <si>
    <t>köer</t>
  </si>
  <si>
    <t>prioritetsköer</t>
  </si>
  <si>
    <t>lexika </t>
  </si>
  <si>
    <t>compilerConst</t>
  </si>
  <si>
    <t>prolang</t>
  </si>
  <si>
    <t>Iteratorer</t>
  </si>
  <si>
    <t>Sortering</t>
  </si>
  <si>
    <t>Mekanik</t>
  </si>
  <si>
    <t>fysik</t>
  </si>
  <si>
    <t>Newton</t>
  </si>
  <si>
    <t>rörelser</t>
  </si>
  <si>
    <t>komponenterna </t>
  </si>
  <si>
    <t>partiklar </t>
  </si>
  <si>
    <t>Värmelära</t>
  </si>
  <si>
    <t>termodynamik</t>
  </si>
  <si>
    <t>fysik2</t>
  </si>
  <si>
    <t>processer</t>
  </si>
  <si>
    <t>Vågfysik</t>
  </si>
  <si>
    <t>vågor</t>
  </si>
  <si>
    <t>interferens </t>
  </si>
  <si>
    <t>concurrent</t>
  </si>
  <si>
    <t>diffraktion</t>
  </si>
  <si>
    <t>arbete</t>
  </si>
  <si>
    <t>energi</t>
  </si>
  <si>
    <t>rotationsrörelse</t>
  </si>
  <si>
    <t>rörelsemängd </t>
  </si>
  <si>
    <t>rörelsemängdsmoment</t>
  </si>
  <si>
    <t>oscillationer </t>
  </si>
  <si>
    <t>superposition </t>
  </si>
  <si>
    <t>differentialekvationer </t>
  </si>
  <si>
    <t> transienta förlopp</t>
  </si>
  <si>
    <t>el</t>
  </si>
  <si>
    <t>ASIC </t>
  </si>
  <si>
    <t>FPGA </t>
  </si>
  <si>
    <t>VHDL </t>
  </si>
  <si>
    <t> digitala kretsar</t>
  </si>
  <si>
    <t>Hårdvarukonstruktion</t>
  </si>
  <si>
    <t>processor</t>
  </si>
  <si>
    <t>tillståndsmaskin</t>
  </si>
  <si>
    <t>DSL</t>
  </si>
  <si>
    <t>funktionell programmering</t>
  </si>
  <si>
    <t>programkalkyl </t>
  </si>
  <si>
    <t>domänspecifikt språk</t>
  </si>
  <si>
    <t>kategoriteori </t>
  </si>
  <si>
    <t>medelvärdessatser</t>
  </si>
  <si>
    <t>Taylors formel</t>
  </si>
  <si>
    <t>paraFunc</t>
  </si>
  <si>
    <t>Laplace</t>
  </si>
  <si>
    <t>tss</t>
  </si>
  <si>
    <t>transformer </t>
  </si>
  <si>
    <t>parallellism</t>
  </si>
  <si>
    <t>synkronisering</t>
  </si>
  <si>
    <t>kritiska regioner</t>
  </si>
  <si>
    <t> ömsesidig uteslutning</t>
  </si>
  <si>
    <t>deadlock</t>
  </si>
  <si>
    <t>advDistSys</t>
  </si>
  <si>
    <t>livelock</t>
  </si>
  <si>
    <t>busy waiting</t>
  </si>
  <si>
    <t>Semaforer</t>
  </si>
  <si>
    <t>Monitorer</t>
  </si>
  <si>
    <t>rendezvous</t>
  </si>
  <si>
    <t>Erlang</t>
  </si>
  <si>
    <t>Linda</t>
  </si>
  <si>
    <t>resource allocation</t>
  </si>
  <si>
    <t>dining philosophers</t>
  </si>
  <si>
    <t xml:space="preserve">pipelining </t>
  </si>
  <si>
    <t>minneshierarki</t>
  </si>
  <si>
    <t>cacheminnen</t>
  </si>
  <si>
    <t>huvudminne </t>
  </si>
  <si>
    <t>virtuellt minne</t>
  </si>
  <si>
    <t xml:space="preserve">fler-kärniga </t>
  </si>
  <si>
    <t>Kretselement</t>
  </si>
  <si>
    <t>Ohm</t>
  </si>
  <si>
    <t>Kirchhoff</t>
  </si>
  <si>
    <t>Effekt </t>
  </si>
  <si>
    <t>elektriska nät</t>
  </si>
  <si>
    <t>växelström</t>
  </si>
  <si>
    <t>Frekvensegenskaper </t>
  </si>
  <si>
    <t>Bodediagram</t>
  </si>
  <si>
    <t>Operationsförstärkare</t>
  </si>
  <si>
    <t>Elektromagnetism</t>
  </si>
  <si>
    <t>likström </t>
  </si>
  <si>
    <t>ström</t>
  </si>
  <si>
    <t>spänning </t>
  </si>
  <si>
    <t>absolut summer</t>
  </si>
  <si>
    <t>energisignaler </t>
  </si>
  <si>
    <t>bandbegränsade signaler</t>
  </si>
  <si>
    <t>linjäritet</t>
  </si>
  <si>
    <t>skift-invarians</t>
  </si>
  <si>
    <t>kausalitet </t>
  </si>
  <si>
    <t>BIBO</t>
  </si>
  <si>
    <t>Fourierserier</t>
  </si>
  <si>
    <t> Fourier</t>
  </si>
  <si>
    <r>
      <t> z</t>
    </r>
    <r>
      <rPr>
        <sz val="8"/>
        <color rgb="FF000000"/>
        <rFont val="Verdana"/>
        <family val="2"/>
      </rPr>
      <t>-transform</t>
    </r>
  </si>
  <si>
    <t>Fouriertransform </t>
  </si>
  <si>
    <t>LTI</t>
  </si>
  <si>
    <t>LTI-ekvationen</t>
  </si>
  <si>
    <t>Nyquistkriteriet</t>
  </si>
  <si>
    <t>commEng</t>
  </si>
  <si>
    <t>samplingsteoremet </t>
  </si>
  <si>
    <t>DFT</t>
  </si>
  <si>
    <t>sampling</t>
  </si>
  <si>
    <t>LTI-system</t>
  </si>
  <si>
    <t>Signalmodeller</t>
  </si>
  <si>
    <t>Parseval</t>
  </si>
  <si>
    <t>Impulssvar</t>
  </si>
  <si>
    <t>Stegsvar</t>
  </si>
  <si>
    <t>Överföringsfunktion </t>
  </si>
  <si>
    <t>Frekvenssvar</t>
  </si>
  <si>
    <t>Maxwell-Boltzmanns fördelningsfunktion</t>
  </si>
  <si>
    <t>Fasta tillstånd</t>
  </si>
  <si>
    <t>kristallstruktur</t>
  </si>
  <si>
    <t>röntgen </t>
  </si>
  <si>
    <t>elektrondiffraktion</t>
  </si>
  <si>
    <t> Fermi-Diracs fördelningsfunktion</t>
  </si>
  <si>
    <t>tillståndstätheter</t>
  </si>
  <si>
    <t>frielektronmodellen</t>
  </si>
  <si>
    <t>elektronstruktur</t>
  </si>
  <si>
    <t>fotoelektronspektra</t>
  </si>
  <si>
    <t>Brillouinzoner </t>
  </si>
  <si>
    <t>Konduktivitet </t>
  </si>
  <si>
    <t>isolatorer </t>
  </si>
  <si>
    <t>halvledare</t>
  </si>
  <si>
    <t>satslogik</t>
  </si>
  <si>
    <t>logik</t>
  </si>
  <si>
    <t>predikatlogik</t>
  </si>
  <si>
    <t>softEng</t>
  </si>
  <si>
    <t>Horn klausuler</t>
  </si>
  <si>
    <t>konjunktiv normalform</t>
  </si>
  <si>
    <t>temporal logik</t>
  </si>
  <si>
    <t>modellkontroll (model-checking)</t>
  </si>
  <si>
    <t>typsystem</t>
  </si>
  <si>
    <t>bevissystem</t>
  </si>
  <si>
    <t>Typteori</t>
  </si>
  <si>
    <t>lambdakalkyl</t>
  </si>
  <si>
    <t>Agda</t>
  </si>
  <si>
    <t>deduktiv verifikation</t>
  </si>
  <si>
    <t>KeY</t>
  </si>
  <si>
    <t>Java Modelling Language (JML)</t>
  </si>
  <si>
    <t>Verifikation</t>
  </si>
  <si>
    <t>interpretatorer</t>
  </si>
  <si>
    <t>kompilatorer</t>
  </si>
  <si>
    <t>syntaxstyrd översättning</t>
  </si>
  <si>
    <t>typkontrollerare</t>
  </si>
  <si>
    <t>kodgeneratorer</t>
  </si>
  <si>
    <t>polymorf typkontroll</t>
  </si>
  <si>
    <t>minneshierarkier</t>
  </si>
  <si>
    <t>Moores lag</t>
  </si>
  <si>
    <t>Amdahls lag</t>
  </si>
  <si>
    <t>Tomasulos algoritm</t>
  </si>
  <si>
    <t>Church-Turings hypotes</t>
  </si>
  <si>
    <t>models</t>
  </si>
  <si>
    <t>beräkningsmodeller</t>
  </si>
  <si>
    <t>Hashning</t>
  </si>
  <si>
    <t>Cryptography</t>
  </si>
  <si>
    <t xml:space="preserve">kryptografiska primitiver </t>
  </si>
  <si>
    <t>asymmetriska chiffer</t>
  </si>
  <si>
    <t>realtidssystem</t>
  </si>
  <si>
    <t>parallelRTS</t>
  </si>
  <si>
    <t>virus</t>
  </si>
  <si>
    <t>computerSecurity</t>
  </si>
  <si>
    <t>logiska bomber</t>
  </si>
  <si>
    <t>Steganografi</t>
  </si>
  <si>
    <t>brandväggar</t>
  </si>
  <si>
    <t>datakriminalitet</t>
  </si>
  <si>
    <t>linjär optimering</t>
  </si>
  <si>
    <t>discopt</t>
  </si>
  <si>
    <t>heuristik</t>
  </si>
  <si>
    <t>matematiska modellering</t>
  </si>
  <si>
    <t>grafalgoritmer</t>
  </si>
  <si>
    <t>Bayes-klassificerare</t>
  </si>
  <si>
    <t>ml</t>
  </si>
  <si>
    <t>Fisher-diskriminantanalys</t>
  </si>
  <si>
    <t>perceptron-baserade metoder</t>
  </si>
  <si>
    <t>support-vektormaskiner</t>
  </si>
  <si>
    <t>regression</t>
  </si>
  <si>
    <t>EM-algoritmen</t>
  </si>
  <si>
    <t>Dolda Markov-modeller</t>
  </si>
  <si>
    <t>AI</t>
  </si>
  <si>
    <t>ai</t>
  </si>
  <si>
    <t>concurrency</t>
  </si>
  <si>
    <t>divide and conq</t>
  </si>
  <si>
    <t>kryptering</t>
  </si>
  <si>
    <t>IP</t>
  </si>
  <si>
    <t>DoS</t>
  </si>
  <si>
    <t>SSL</t>
  </si>
  <si>
    <t>SSH</t>
  </si>
  <si>
    <t>WEP</t>
  </si>
  <si>
    <t>WPA</t>
  </si>
  <si>
    <t>VPN</t>
  </si>
  <si>
    <t>lexikalanalys</t>
  </si>
  <si>
    <t>kodgenerator</t>
  </si>
  <si>
    <t>kodoptimering</t>
  </si>
  <si>
    <t>runtime-miljö</t>
  </si>
  <si>
    <t>trojanska hästar</t>
  </si>
  <si>
    <t>langsecurity</t>
  </si>
  <si>
    <t>maskar</t>
  </si>
  <si>
    <t>buffer overrun attacker</t>
  </si>
  <si>
    <t>programtransformation</t>
  </si>
  <si>
    <t>stackinspektion</t>
  </si>
  <si>
    <t>probabilistisk slutledning</t>
  </si>
  <si>
    <t xml:space="preserve"> tekniskt skrivande</t>
  </si>
  <si>
    <t>cscience</t>
  </si>
  <si>
    <t>techwrite</t>
  </si>
  <si>
    <t>etik</t>
  </si>
  <si>
    <t>energyComp</t>
  </si>
  <si>
    <t>Maskinvaruredundans</t>
  </si>
  <si>
    <t>ftcs</t>
  </si>
  <si>
    <t>beredskapssystem</t>
  </si>
  <si>
    <t>Feltolerans</t>
  </si>
  <si>
    <t>distSys</t>
  </si>
  <si>
    <t>byzantinska fel</t>
  </si>
  <si>
    <t xml:space="preserve"> stokastiska Petrinät</t>
  </si>
  <si>
    <t> tidskontinuerliga Markovkedjor</t>
  </si>
  <si>
    <t>felmodsanalys</t>
  </si>
  <si>
    <t>felträdsanalys</t>
  </si>
  <si>
    <t>parallelism</t>
  </si>
  <si>
    <t>parallelOrganization</t>
  </si>
  <si>
    <t>Flynns taxonomi</t>
  </si>
  <si>
    <t>minneskoherens</t>
  </si>
  <si>
    <t>cachekoherens</t>
  </si>
  <si>
    <t>resurshantering</t>
  </si>
  <si>
    <t>filsystem</t>
  </si>
  <si>
    <t>OS</t>
  </si>
  <si>
    <t>Unix</t>
  </si>
  <si>
    <t>Linux</t>
  </si>
  <si>
    <t>Windows</t>
  </si>
  <si>
    <t>schemaläggning</t>
  </si>
  <si>
    <t>Pintos</t>
  </si>
  <si>
    <t>VLSM</t>
  </si>
  <si>
    <t>routerSwitch</t>
  </si>
  <si>
    <t>NAT</t>
  </si>
  <si>
    <t>DHCP</t>
  </si>
  <si>
    <t>WAN</t>
  </si>
  <si>
    <t>LAN</t>
  </si>
  <si>
    <t xml:space="preserve">distribuerade system </t>
  </si>
  <si>
    <t>Distribuerade algoritmer</t>
  </si>
  <si>
    <t>Sensornätverk</t>
  </si>
  <si>
    <t>effektförbrukning</t>
  </si>
  <si>
    <t>datorarkitektur</t>
  </si>
  <si>
    <t xml:space="preserve"> Datorer, Nätverk och System.</t>
  </si>
  <si>
    <t>Shannons modell</t>
  </si>
  <si>
    <t>OSI-modellen</t>
  </si>
  <si>
    <t>länkbudget</t>
  </si>
  <si>
    <t>intersymbolinterferens</t>
  </si>
  <si>
    <t>WiFi</t>
  </si>
  <si>
    <t xml:space="preserve"> T-ortogonalitet</t>
  </si>
  <si>
    <t xml:space="preserve"> I/Q-modulering</t>
  </si>
  <si>
    <t>Digitalmodulation</t>
  </si>
  <si>
    <t>Signalrymdsanalys</t>
  </si>
  <si>
    <t>roman</t>
  </si>
  <si>
    <t>skon</t>
  </si>
  <si>
    <t>novell</t>
  </si>
  <si>
    <t>pjäs</t>
  </si>
  <si>
    <t>poesi </t>
  </si>
  <si>
    <t>texter</t>
  </si>
  <si>
    <t>kreativt skrivande</t>
  </si>
  <si>
    <t>litteraturteori</t>
  </si>
  <si>
    <t>narratologi</t>
  </si>
  <si>
    <t>läsarstrategier </t>
  </si>
  <si>
    <t>skönlitteratur</t>
  </si>
  <si>
    <t>tolkning </t>
  </si>
  <si>
    <t>människa-teknologi-samhälle</t>
  </si>
  <si>
    <t>mts</t>
  </si>
  <si>
    <t>algoritm</t>
  </si>
  <si>
    <t>algoritmer</t>
  </si>
  <si>
    <t>O-notation</t>
  </si>
  <si>
    <t>Ordo</t>
  </si>
  <si>
    <t>Grafalgoritmer</t>
  </si>
  <si>
    <t>Giriga algoritmer</t>
  </si>
  <si>
    <t>Divide-and-conquer</t>
  </si>
  <si>
    <t>Dynamisk programmering</t>
  </si>
  <si>
    <t>Backtracking </t>
  </si>
  <si>
    <t>Implicita sökträd</t>
  </si>
  <si>
    <t>Branch-and-bound</t>
  </si>
  <si>
    <t>komplexitetsteori</t>
  </si>
  <si>
    <t>approximationsalgoritmer</t>
  </si>
  <si>
    <t>P</t>
  </si>
  <si>
    <t>NP </t>
  </si>
  <si>
    <t>NPC</t>
  </si>
  <si>
    <t>Rummet</t>
  </si>
  <si>
    <t>flervar</t>
  </si>
  <si>
    <t>Gränsvärden</t>
  </si>
  <si>
    <t>kontinuitet</t>
  </si>
  <si>
    <t>differentierbarhet</t>
  </si>
  <si>
    <t>kedjeregeln</t>
  </si>
  <si>
    <t>Partiella derivator</t>
  </si>
  <si>
    <t>gradient </t>
  </si>
  <si>
    <t>tangentplan</t>
  </si>
  <si>
    <t>differentialer</t>
  </si>
  <si>
    <t>Funktionalmatriser</t>
  </si>
  <si>
    <t>funktionaldeterminanter</t>
  </si>
  <si>
    <t>trippelintegraler</t>
  </si>
  <si>
    <t>variabelsubstitution</t>
  </si>
  <si>
    <t>Polära koordinater</t>
  </si>
  <si>
    <t>sfäriska koordinater</t>
  </si>
  <si>
    <t>arean av buktig yta</t>
  </si>
  <si>
    <t>Greens formel</t>
  </si>
  <si>
    <t>Kurvintegraler</t>
  </si>
  <si>
    <t>Normalytintegraler</t>
  </si>
  <si>
    <t>Stokes satser</t>
  </si>
  <si>
    <t>vågekvationen</t>
  </si>
  <si>
    <t>hållbara energisystem</t>
  </si>
  <si>
    <t>barsaft</t>
  </si>
  <si>
    <t>ekologi</t>
  </si>
  <si>
    <t>växthuseffekten </t>
  </si>
  <si>
    <t>reglerproblem</t>
  </si>
  <si>
    <t>regler</t>
  </si>
  <si>
    <t>återkoppling </t>
  </si>
  <si>
    <t>framkoppling</t>
  </si>
  <si>
    <t>servofunktioner</t>
  </si>
  <si>
    <t>parametervariationer</t>
  </si>
  <si>
    <t>Överföringsfunktioner</t>
  </si>
  <si>
    <t>transient- och frekvensanalys</t>
  </si>
  <si>
    <t>filter</t>
  </si>
  <si>
    <t> PI- och PID-regulatorer</t>
  </si>
  <si>
    <t>kaskadreglering</t>
  </si>
  <si>
    <t>monader</t>
  </si>
  <si>
    <t>advFunc</t>
  </si>
  <si>
    <t>domänspecifika programbibliotek</t>
  </si>
  <si>
    <t>pretty printing</t>
  </si>
  <si>
    <t>syntax</t>
  </si>
  <si>
    <t>semantik</t>
  </si>
  <si>
    <t>funktorer</t>
  </si>
  <si>
    <t>monadtransformerare</t>
  </si>
  <si>
    <t>resistorer</t>
  </si>
  <si>
    <t>elektronik</t>
  </si>
  <si>
    <t>kondensatorer</t>
  </si>
  <si>
    <t>induktorer</t>
  </si>
  <si>
    <t>transistorer</t>
  </si>
  <si>
    <t>effektsteg </t>
  </si>
  <si>
    <t>mönsterkort </t>
  </si>
  <si>
    <t>databas</t>
  </si>
  <si>
    <t>SQL </t>
  </si>
  <si>
    <t>JDBC</t>
  </si>
  <si>
    <t>XML</t>
  </si>
  <si>
    <t>grafiskt gränssnitt</t>
  </si>
  <si>
    <t>deskonstr</t>
  </si>
  <si>
    <t>HTML</t>
  </si>
  <si>
    <t>web</t>
  </si>
  <si>
    <t>CSS</t>
  </si>
  <si>
    <t>JavaScript</t>
  </si>
  <si>
    <t>AJAX</t>
  </si>
  <si>
    <t>Java Servlet API</t>
  </si>
  <si>
    <t> Java Server Faces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</si>
</sst>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11"/>
      <color theme="1"/>
      <name val="Calibri"/>
      <family val="2"/>
      <scheme val="minor"/>
    </font>
    <font>
      <i/>
      <sz val="8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NumberFormat="1" applyBorder="1"/>
    <xf numFmtId="0" fontId="1" fillId="0" borderId="0" xfId="0" applyFont="1"/>
    <xf numFmtId="0" fontId="1" fillId="0" borderId="0" xfId="0" applyFont="1" applyAlignment="1">
      <alignment horizontal="left" vertical="center" wrapText="1" indent="1"/>
    </xf>
    <xf numFmtId="0" fontId="0" fillId="0" borderId="0" xfId="0" applyFill="1" applyBorder="1"/>
    <xf numFmtId="0" fontId="0" fillId="0" borderId="1" xfId="0" applyBorder="1" applyAlignment="1">
      <alignment horizontal="left"/>
    </xf>
    <xf numFmtId="0" fontId="3" fillId="0" borderId="0" xfId="0" applyFont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8"/>
  <sheetViews>
    <sheetView tabSelected="1" topLeftCell="A397" zoomScale="85" zoomScaleNormal="85" workbookViewId="0">
      <selection activeCell="G414" sqref="G414"/>
    </sheetView>
  </sheetViews>
  <sheetFormatPr defaultRowHeight="15" x14ac:dyDescent="0.25"/>
  <cols>
    <col min="1" max="1" width="32.7109375" style="2" customWidth="1"/>
    <col min="2" max="2" width="13.140625" style="2" hidden="1" customWidth="1"/>
    <col min="3" max="3" width="24.7109375" customWidth="1"/>
    <col min="4" max="4" width="15.42578125" customWidth="1"/>
    <col min="5" max="5" width="10" customWidth="1"/>
    <col min="6" max="6" width="10.7109375" customWidth="1"/>
    <col min="8" max="8" width="7.140625" customWidth="1"/>
    <col min="10" max="10" width="33.7109375" customWidth="1"/>
    <col min="11" max="11" width="45.5703125" customWidth="1"/>
    <col min="12" max="12" width="25.7109375" customWidth="1"/>
    <col min="14" max="14" width="20.7109375" customWidth="1"/>
    <col min="15" max="15" width="12.28515625" customWidth="1"/>
    <col min="16" max="16" width="14.7109375" customWidth="1"/>
  </cols>
  <sheetData>
    <row r="1" spans="1:15" ht="15.75" thickBot="1" x14ac:dyDescent="0.3">
      <c r="A1" s="7" t="s">
        <v>0</v>
      </c>
      <c r="B1" s="7" t="s">
        <v>1</v>
      </c>
      <c r="C1" s="8"/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</row>
    <row r="2" spans="1:15" x14ac:dyDescent="0.25">
      <c r="A2" s="1" t="s">
        <v>8</v>
      </c>
      <c r="B2" s="13" t="str">
        <f t="shared" ref="B2:B59" si="0">LOWER(CLEAN(TRIM(SUBSTITUTE(A2,CHAR(160),""))))</f>
        <v>funktioner</v>
      </c>
      <c r="C2" s="3" t="str">
        <f t="shared" ref="C2:C42" si="1">B2</f>
        <v>funktioner</v>
      </c>
      <c r="D2" s="3" t="s">
        <v>9</v>
      </c>
      <c r="E2" s="3" t="s">
        <v>10</v>
      </c>
      <c r="F2" s="3" t="s">
        <v>11</v>
      </c>
      <c r="G2" s="3"/>
      <c r="H2" s="3"/>
      <c r="I2" s="3"/>
      <c r="J2" s="3" t="str">
        <f t="shared" ref="J2:J59" si="2">"["""&amp;D2&amp;""", """&amp;E2&amp;""", """&amp;F2&amp;""", """&amp;G2&amp;""", """&amp;H2&amp;""", """&amp;I2&amp;"""],"</f>
        <v>["haskell", "diskmat", "analys", "", "", ""],</v>
      </c>
      <c r="K2" s="9" t="str">
        <f t="shared" ref="K2:K33" si="3">_xlfn.CONCAT(""""&amp;B2&amp;""""," : ",SUBSTITUTE(J2,", """"",""))</f>
        <v>"funktioner" : ["haskell", "diskmat", "analys"],</v>
      </c>
      <c r="L2" s="3"/>
      <c r="M2" s="3"/>
      <c r="N2" s="4"/>
      <c r="O2" t="str">
        <f t="shared" ref="O2:O65" si="4">""""&amp;C2&amp;""","</f>
        <v>"funktioner",</v>
      </c>
    </row>
    <row r="3" spans="1:15" x14ac:dyDescent="0.25">
      <c r="A3" s="1" t="s">
        <v>12</v>
      </c>
      <c r="B3" s="13" t="str">
        <f t="shared" si="0"/>
        <v>datastrukturer</v>
      </c>
      <c r="C3" s="3" t="str">
        <f t="shared" si="1"/>
        <v>datastrukturer</v>
      </c>
      <c r="D3" s="3" t="s">
        <v>9</v>
      </c>
      <c r="E3" s="3" t="s">
        <v>13</v>
      </c>
      <c r="F3" s="3"/>
      <c r="G3" s="3"/>
      <c r="H3" s="3"/>
      <c r="I3" s="3"/>
      <c r="J3" s="3" t="str">
        <f t="shared" si="2"/>
        <v>["haskell", "dstrukt", "", "", "", ""],</v>
      </c>
      <c r="K3" s="9" t="str">
        <f t="shared" si="3"/>
        <v>"datastrukturer" : ["haskell", "dstrukt"],</v>
      </c>
      <c r="L3" s="3"/>
      <c r="M3" s="3"/>
      <c r="N3" s="4"/>
      <c r="O3" t="str">
        <f t="shared" si="4"/>
        <v>"datastrukturer",</v>
      </c>
    </row>
    <row r="4" spans="1:15" x14ac:dyDescent="0.25">
      <c r="A4" s="1" t="s">
        <v>14</v>
      </c>
      <c r="B4" s="13" t="str">
        <f t="shared" si="0"/>
        <v>listor</v>
      </c>
      <c r="C4" s="3" t="str">
        <f t="shared" si="1"/>
        <v>listor</v>
      </c>
      <c r="D4" s="3" t="s">
        <v>9</v>
      </c>
      <c r="E4" s="3" t="s">
        <v>13</v>
      </c>
      <c r="F4" s="3"/>
      <c r="G4" s="3"/>
      <c r="H4" s="3"/>
      <c r="I4" s="3"/>
      <c r="J4" s="3" t="str">
        <f t="shared" si="2"/>
        <v>["haskell", "dstrukt", "", "", "", ""],</v>
      </c>
      <c r="K4" s="9" t="str">
        <f t="shared" si="3"/>
        <v>"listor" : ["haskell", "dstrukt"],</v>
      </c>
      <c r="L4" s="3"/>
      <c r="M4" s="3"/>
      <c r="N4" s="4"/>
      <c r="O4" t="str">
        <f t="shared" si="4"/>
        <v>"listor",</v>
      </c>
    </row>
    <row r="5" spans="1:15" x14ac:dyDescent="0.25">
      <c r="A5" s="1" t="s">
        <v>15</v>
      </c>
      <c r="B5" s="13" t="str">
        <f t="shared" si="0"/>
        <v>tupler</v>
      </c>
      <c r="C5" s="3" t="str">
        <f t="shared" si="1"/>
        <v>tupler</v>
      </c>
      <c r="D5" s="3" t="s">
        <v>9</v>
      </c>
      <c r="E5" s="3"/>
      <c r="F5" s="3"/>
      <c r="G5" s="3"/>
      <c r="H5" s="3"/>
      <c r="I5" s="3"/>
      <c r="J5" s="3" t="str">
        <f t="shared" si="2"/>
        <v>["haskell", "", "", "", "", ""],</v>
      </c>
      <c r="K5" s="9" t="str">
        <f t="shared" si="3"/>
        <v>"tupler" : ["haskell"],</v>
      </c>
      <c r="L5" s="3"/>
      <c r="M5" s="3"/>
      <c r="N5" s="4"/>
      <c r="O5" t="str">
        <f t="shared" si="4"/>
        <v>"tupler",</v>
      </c>
    </row>
    <row r="6" spans="1:15" x14ac:dyDescent="0.25">
      <c r="A6" s="1" t="s">
        <v>16</v>
      </c>
      <c r="B6" s="13" t="str">
        <f t="shared" si="0"/>
        <v>användardefinierade typer</v>
      </c>
      <c r="C6" s="3" t="str">
        <f t="shared" si="1"/>
        <v>användardefinierade typer</v>
      </c>
      <c r="D6" s="3" t="s">
        <v>9</v>
      </c>
      <c r="E6" s="3"/>
      <c r="F6" s="3"/>
      <c r="G6" s="3"/>
      <c r="H6" s="3"/>
      <c r="I6" s="3"/>
      <c r="J6" s="3" t="str">
        <f t="shared" si="2"/>
        <v>["haskell", "", "", "", "", ""],</v>
      </c>
      <c r="K6" s="9" t="str">
        <f t="shared" si="3"/>
        <v>"användardefinierade typer" : ["haskell"],</v>
      </c>
      <c r="L6" s="3"/>
      <c r="M6" s="3"/>
      <c r="N6" s="4"/>
      <c r="O6" t="str">
        <f t="shared" si="4"/>
        <v>"användardefinierade typer",</v>
      </c>
    </row>
    <row r="7" spans="1:15" x14ac:dyDescent="0.25">
      <c r="A7" s="1" t="s">
        <v>17</v>
      </c>
      <c r="B7" s="13" t="str">
        <f t="shared" si="0"/>
        <v>top-down programdesign</v>
      </c>
      <c r="C7" s="3" t="str">
        <f t="shared" si="1"/>
        <v>top-down programdesign</v>
      </c>
      <c r="D7" s="3" t="s">
        <v>9</v>
      </c>
      <c r="E7" s="3"/>
      <c r="F7" s="3"/>
      <c r="G7" s="3"/>
      <c r="H7" s="3"/>
      <c r="I7" s="3"/>
      <c r="J7" s="3" t="str">
        <f t="shared" si="2"/>
        <v>["haskell", "", "", "", "", ""],</v>
      </c>
      <c r="K7" s="9" t="str">
        <f t="shared" si="3"/>
        <v>"top-down programdesign" : ["haskell"],</v>
      </c>
      <c r="L7" s="3"/>
      <c r="M7" s="3"/>
      <c r="N7" s="4"/>
      <c r="O7" t="str">
        <f t="shared" si="4"/>
        <v>"top-down programdesign",</v>
      </c>
    </row>
    <row r="8" spans="1:15" x14ac:dyDescent="0.25">
      <c r="A8" s="1" t="s">
        <v>18</v>
      </c>
      <c r="B8" s="13" t="str">
        <f t="shared" si="0"/>
        <v>rekursion</v>
      </c>
      <c r="C8" s="3" t="str">
        <f t="shared" si="1"/>
        <v>rekursion</v>
      </c>
      <c r="D8" s="3" t="s">
        <v>9</v>
      </c>
      <c r="E8" s="3" t="s">
        <v>10</v>
      </c>
      <c r="F8" s="3"/>
      <c r="G8" s="3"/>
      <c r="H8" s="3"/>
      <c r="I8" s="3"/>
      <c r="J8" s="3" t="str">
        <f t="shared" si="2"/>
        <v>["haskell", "diskmat", "", "", "", ""],</v>
      </c>
      <c r="K8" s="9" t="str">
        <f t="shared" si="3"/>
        <v>"rekursion" : ["haskell", "diskmat"],</v>
      </c>
      <c r="L8" s="3"/>
      <c r="M8" s="3"/>
      <c r="N8" s="4"/>
      <c r="O8" t="str">
        <f t="shared" si="4"/>
        <v>"rekursion",</v>
      </c>
    </row>
    <row r="9" spans="1:15" x14ac:dyDescent="0.25">
      <c r="A9" s="1" t="s">
        <v>19</v>
      </c>
      <c r="B9" s="13" t="str">
        <f t="shared" si="0"/>
        <v>tidskomplexitet</v>
      </c>
      <c r="C9" s="3" t="str">
        <f t="shared" si="1"/>
        <v>tidskomplexitet</v>
      </c>
      <c r="D9" s="3" t="s">
        <v>9</v>
      </c>
      <c r="E9" s="3"/>
      <c r="F9" s="3"/>
      <c r="G9" s="3"/>
      <c r="H9" s="3"/>
      <c r="I9" s="3"/>
      <c r="J9" s="3" t="str">
        <f t="shared" si="2"/>
        <v>["haskell", "", "", "", "", ""],</v>
      </c>
      <c r="K9" s="9" t="str">
        <f t="shared" si="3"/>
        <v>"tidskomplexitet" : ["haskell"],</v>
      </c>
      <c r="L9" s="3"/>
      <c r="M9" s="3"/>
      <c r="N9" s="4"/>
      <c r="O9" t="str">
        <f t="shared" si="4"/>
        <v>"tidskomplexitet",</v>
      </c>
    </row>
    <row r="10" spans="1:15" x14ac:dyDescent="0.25">
      <c r="A10" s="1" t="s">
        <v>20</v>
      </c>
      <c r="B10" s="13" t="str">
        <f t="shared" si="0"/>
        <v>abstraktion</v>
      </c>
      <c r="C10" s="3" t="str">
        <f t="shared" si="1"/>
        <v>abstraktion</v>
      </c>
      <c r="D10" s="3" t="s">
        <v>9</v>
      </c>
      <c r="E10" s="3"/>
      <c r="F10" s="3"/>
      <c r="G10" s="3"/>
      <c r="H10" s="3"/>
      <c r="I10" s="3"/>
      <c r="J10" s="3" t="str">
        <f t="shared" si="2"/>
        <v>["haskell", "", "", "", "", ""],</v>
      </c>
      <c r="K10" s="9" t="str">
        <f t="shared" si="3"/>
        <v>"abstraktion" : ["haskell"],</v>
      </c>
      <c r="L10" s="3"/>
      <c r="M10" s="3"/>
      <c r="N10" s="4"/>
      <c r="O10" t="str">
        <f t="shared" si="4"/>
        <v>"abstraktion",</v>
      </c>
    </row>
    <row r="11" spans="1:15" x14ac:dyDescent="0.25">
      <c r="A11" s="1" t="s">
        <v>21</v>
      </c>
      <c r="B11" s="13" t="str">
        <f t="shared" si="0"/>
        <v>verifiering</v>
      </c>
      <c r="C11" s="3" t="str">
        <f t="shared" si="1"/>
        <v>verifiering</v>
      </c>
      <c r="D11" s="3" t="s">
        <v>9</v>
      </c>
      <c r="E11" s="3" t="s">
        <v>22</v>
      </c>
      <c r="F11" s="3"/>
      <c r="G11" s="3"/>
      <c r="H11" s="3"/>
      <c r="I11" s="3"/>
      <c r="J11" s="3" t="str">
        <f t="shared" si="2"/>
        <v>["haskell", "mop", "", "", "", ""],</v>
      </c>
      <c r="K11" s="9" t="str">
        <f t="shared" si="3"/>
        <v>"verifiering" : ["haskell", "mop"],</v>
      </c>
      <c r="L11" s="3"/>
      <c r="M11" s="3"/>
      <c r="N11" s="4"/>
      <c r="O11" t="str">
        <f t="shared" si="4"/>
        <v>"verifiering",</v>
      </c>
    </row>
    <row r="12" spans="1:15" x14ac:dyDescent="0.25">
      <c r="A12" s="1" t="s">
        <v>23</v>
      </c>
      <c r="B12" s="13" t="str">
        <f t="shared" si="0"/>
        <v>högre ordningens funktioner</v>
      </c>
      <c r="C12" s="3" t="str">
        <f t="shared" si="1"/>
        <v>högre ordningens funktioner</v>
      </c>
      <c r="D12" s="3" t="s">
        <v>9</v>
      </c>
      <c r="E12" s="3"/>
      <c r="F12" s="3"/>
      <c r="G12" s="3"/>
      <c r="H12" s="3"/>
      <c r="I12" s="3"/>
      <c r="J12" s="3" t="str">
        <f t="shared" si="2"/>
        <v>["haskell", "", "", "", "", ""],</v>
      </c>
      <c r="K12" s="9" t="str">
        <f t="shared" si="3"/>
        <v>"högre ordningens funktioner" : ["haskell"],</v>
      </c>
      <c r="L12" s="3"/>
      <c r="M12" s="3"/>
      <c r="N12" s="4"/>
      <c r="O12" t="str">
        <f t="shared" si="4"/>
        <v>"högre ordningens funktioner",</v>
      </c>
    </row>
    <row r="13" spans="1:15" x14ac:dyDescent="0.25">
      <c r="A13" s="1" t="s">
        <v>24</v>
      </c>
      <c r="B13" s="13" t="str">
        <f t="shared" si="0"/>
        <v>data-centrisk programmering</v>
      </c>
      <c r="C13" s="3" t="str">
        <f t="shared" si="1"/>
        <v>data-centrisk programmering</v>
      </c>
      <c r="D13" s="3" t="s">
        <v>9</v>
      </c>
      <c r="E13" s="3"/>
      <c r="F13" s="3"/>
      <c r="G13" s="3"/>
      <c r="H13" s="3"/>
      <c r="I13" s="3"/>
      <c r="J13" s="3" t="str">
        <f t="shared" si="2"/>
        <v>["haskell", "", "", "", "", ""],</v>
      </c>
      <c r="K13" s="9" t="str">
        <f t="shared" si="3"/>
        <v>"data-centrisk programmering" : ["haskell"],</v>
      </c>
      <c r="L13" s="3"/>
      <c r="M13" s="3"/>
      <c r="N13" s="4"/>
      <c r="O13" t="str">
        <f t="shared" si="4"/>
        <v>"data-centrisk programmering",</v>
      </c>
    </row>
    <row r="14" spans="1:15" x14ac:dyDescent="0.25">
      <c r="A14" s="1" t="s">
        <v>25</v>
      </c>
      <c r="B14" s="13" t="str">
        <f t="shared" si="0"/>
        <v>mängdlära</v>
      </c>
      <c r="C14" s="3" t="str">
        <f t="shared" si="1"/>
        <v>mängdlära</v>
      </c>
      <c r="D14" s="3" t="s">
        <v>10</v>
      </c>
      <c r="E14" s="3"/>
      <c r="F14" s="3"/>
      <c r="G14" s="3"/>
      <c r="H14" s="3"/>
      <c r="I14" s="3"/>
      <c r="J14" s="3" t="str">
        <f t="shared" si="2"/>
        <v>["diskmat", "", "", "", "", ""],</v>
      </c>
      <c r="K14" s="9" t="str">
        <f t="shared" si="3"/>
        <v>"mängdlära" : ["diskmat"],</v>
      </c>
      <c r="L14" s="3"/>
      <c r="M14" s="3"/>
      <c r="N14" s="4"/>
      <c r="O14" t="str">
        <f t="shared" si="4"/>
        <v>"mängdlära",</v>
      </c>
    </row>
    <row r="15" spans="1:15" x14ac:dyDescent="0.25">
      <c r="A15" s="10" t="s">
        <v>26</v>
      </c>
      <c r="B15" s="13" t="str">
        <f t="shared" si="0"/>
        <v>relationer</v>
      </c>
      <c r="C15" s="3" t="str">
        <f t="shared" si="1"/>
        <v>relationer</v>
      </c>
      <c r="D15" s="3" t="s">
        <v>10</v>
      </c>
      <c r="E15" s="3"/>
      <c r="F15" s="3"/>
      <c r="G15" s="3"/>
      <c r="H15" s="3"/>
      <c r="I15" s="3"/>
      <c r="J15" s="3" t="str">
        <f t="shared" si="2"/>
        <v>["diskmat", "", "", "", "", ""],</v>
      </c>
      <c r="K15" s="9" t="str">
        <f t="shared" si="3"/>
        <v>"relationer" : ["diskmat"],</v>
      </c>
      <c r="L15" s="3"/>
      <c r="M15" s="3"/>
      <c r="N15" s="4"/>
      <c r="O15" t="str">
        <f t="shared" si="4"/>
        <v>"relationer",</v>
      </c>
    </row>
    <row r="16" spans="1:15" x14ac:dyDescent="0.25">
      <c r="A16" s="10" t="s">
        <v>27</v>
      </c>
      <c r="B16" s="13" t="str">
        <f t="shared" si="0"/>
        <v>bevis</v>
      </c>
      <c r="C16" s="3" t="str">
        <f t="shared" si="1"/>
        <v>bevis</v>
      </c>
      <c r="D16" s="3" t="s">
        <v>10</v>
      </c>
      <c r="E16" s="3" t="s">
        <v>28</v>
      </c>
      <c r="F16" s="3" t="s">
        <v>29</v>
      </c>
      <c r="G16" s="3"/>
      <c r="H16" s="3"/>
      <c r="I16" s="3"/>
      <c r="J16" s="3" t="str">
        <f t="shared" si="2"/>
        <v>["diskmat", "matdom", "types", "", "", ""],</v>
      </c>
      <c r="K16" s="9" t="str">
        <f t="shared" si="3"/>
        <v>"bevis" : ["diskmat", "matdom", "types"],</v>
      </c>
      <c r="L16" s="3"/>
      <c r="M16" s="3"/>
      <c r="N16" s="4"/>
      <c r="O16" t="str">
        <f t="shared" si="4"/>
        <v>"bevis",</v>
      </c>
    </row>
    <row r="17" spans="1:15" x14ac:dyDescent="0.25">
      <c r="A17" s="10" t="s">
        <v>30</v>
      </c>
      <c r="B17" s="13" t="str">
        <f t="shared" si="0"/>
        <v>motsägelsebevis</v>
      </c>
      <c r="C17" s="3" t="str">
        <f t="shared" si="1"/>
        <v>motsägelsebevis</v>
      </c>
      <c r="D17" s="3" t="s">
        <v>10</v>
      </c>
      <c r="E17" s="3"/>
      <c r="F17" s="3"/>
      <c r="G17" s="3"/>
      <c r="H17" s="3"/>
      <c r="I17" s="3"/>
      <c r="J17" s="3" t="str">
        <f t="shared" si="2"/>
        <v>["diskmat", "", "", "", "", ""],</v>
      </c>
      <c r="K17" s="9" t="str">
        <f t="shared" si="3"/>
        <v>"motsägelsebevis" : ["diskmat"],</v>
      </c>
      <c r="L17" s="3"/>
      <c r="M17" s="3"/>
      <c r="N17" s="4"/>
      <c r="O17" t="str">
        <f t="shared" si="4"/>
        <v>"motsägelsebevis",</v>
      </c>
    </row>
    <row r="18" spans="1:15" x14ac:dyDescent="0.25">
      <c r="A18" s="11" t="s">
        <v>31</v>
      </c>
      <c r="B18" s="13" t="str">
        <f t="shared" si="0"/>
        <v>heltalsaritmetik</v>
      </c>
      <c r="C18" s="3" t="str">
        <f t="shared" si="1"/>
        <v>heltalsaritmetik</v>
      </c>
      <c r="D18" s="3" t="s">
        <v>10</v>
      </c>
      <c r="E18" s="3"/>
      <c r="F18" s="3"/>
      <c r="G18" s="3"/>
      <c r="H18" s="3"/>
      <c r="I18" s="3"/>
      <c r="J18" s="3" t="str">
        <f t="shared" si="2"/>
        <v>["diskmat", "", "", "", "", ""],</v>
      </c>
      <c r="K18" s="9" t="str">
        <f t="shared" si="3"/>
        <v>"heltalsaritmetik" : ["diskmat"],</v>
      </c>
      <c r="L18" s="3"/>
      <c r="M18" s="3"/>
      <c r="N18" s="4"/>
      <c r="O18" t="str">
        <f t="shared" si="4"/>
        <v>"heltalsaritmetik",</v>
      </c>
    </row>
    <row r="19" spans="1:15" x14ac:dyDescent="0.25">
      <c r="A19" s="11" t="s">
        <v>32</v>
      </c>
      <c r="B19" s="13" t="str">
        <f t="shared" si="0"/>
        <v>kombinatorik</v>
      </c>
      <c r="C19" s="3" t="str">
        <f t="shared" si="1"/>
        <v>kombinatorik</v>
      </c>
      <c r="D19" s="3" t="s">
        <v>10</v>
      </c>
      <c r="E19" s="3" t="s">
        <v>13</v>
      </c>
      <c r="F19" s="3"/>
      <c r="G19" s="3"/>
      <c r="H19" s="3"/>
      <c r="I19" s="3"/>
      <c r="J19" s="3" t="str">
        <f t="shared" si="2"/>
        <v>["diskmat", "dstrukt", "", "", "", ""],</v>
      </c>
      <c r="K19" s="9" t="str">
        <f t="shared" si="3"/>
        <v>"kombinatorik" : ["diskmat", "dstrukt"],</v>
      </c>
      <c r="L19" s="3"/>
      <c r="M19" s="3"/>
      <c r="N19" s="4"/>
      <c r="O19" t="str">
        <f t="shared" si="4"/>
        <v>"kombinatorik",</v>
      </c>
    </row>
    <row r="20" spans="1:15" x14ac:dyDescent="0.25">
      <c r="A20" s="11" t="s">
        <v>33</v>
      </c>
      <c r="B20" s="13" t="str">
        <f t="shared" si="0"/>
        <v>grafteori</v>
      </c>
      <c r="C20" s="3" t="str">
        <f t="shared" si="1"/>
        <v>grafteori</v>
      </c>
      <c r="D20" s="3" t="s">
        <v>10</v>
      </c>
      <c r="E20" s="3" t="s">
        <v>13</v>
      </c>
      <c r="F20" s="3"/>
      <c r="G20" s="3"/>
      <c r="H20" s="3"/>
      <c r="I20" s="3"/>
      <c r="J20" s="3" t="str">
        <f t="shared" si="2"/>
        <v>["diskmat", "dstrukt", "", "", "", ""],</v>
      </c>
      <c r="K20" s="9" t="str">
        <f t="shared" si="3"/>
        <v>"grafteori" : ["diskmat", "dstrukt"],</v>
      </c>
      <c r="L20" s="3"/>
      <c r="M20" s="3"/>
      <c r="N20" s="4"/>
      <c r="O20" t="str">
        <f t="shared" si="4"/>
        <v>"grafteori",</v>
      </c>
    </row>
    <row r="21" spans="1:15" x14ac:dyDescent="0.25">
      <c r="A21" s="10" t="s">
        <v>34</v>
      </c>
      <c r="B21" s="13" t="str">
        <f t="shared" si="0"/>
        <v>boolesk algebra</v>
      </c>
      <c r="C21" s="3" t="str">
        <f t="shared" si="1"/>
        <v>boolesk algebra</v>
      </c>
      <c r="D21" s="12" t="s">
        <v>10</v>
      </c>
      <c r="E21" s="3" t="s">
        <v>35</v>
      </c>
      <c r="F21" s="3"/>
      <c r="G21" s="3"/>
      <c r="H21" s="3"/>
      <c r="I21" s="3"/>
      <c r="J21" s="3" t="str">
        <f t="shared" si="2"/>
        <v>["diskmat", "digodat", "", "", "", ""],</v>
      </c>
      <c r="K21" s="9" t="str">
        <f t="shared" si="3"/>
        <v>"boolesk algebra" : ["diskmat", "digodat"],</v>
      </c>
      <c r="L21" s="3"/>
      <c r="M21" s="3"/>
      <c r="N21" s="4"/>
      <c r="O21" t="str">
        <f t="shared" si="4"/>
        <v>"boolesk algebra",</v>
      </c>
    </row>
    <row r="22" spans="1:15" x14ac:dyDescent="0.25">
      <c r="A22" s="10" t="s">
        <v>36</v>
      </c>
      <c r="B22" s="13" t="str">
        <f t="shared" si="0"/>
        <v>kombinatoriska nät</v>
      </c>
      <c r="C22" s="3" t="str">
        <f t="shared" si="1"/>
        <v>kombinatoriska nät</v>
      </c>
      <c r="D22" s="3" t="s">
        <v>35</v>
      </c>
      <c r="E22" s="3" t="s">
        <v>37</v>
      </c>
      <c r="F22" s="3"/>
      <c r="G22" s="3"/>
      <c r="H22" s="3"/>
      <c r="I22" s="3"/>
      <c r="J22" s="3" t="str">
        <f t="shared" si="2"/>
        <v>["digodat", "syntes", "", "", "", ""],</v>
      </c>
      <c r="K22" s="9" t="str">
        <f t="shared" si="3"/>
        <v>"kombinatoriska nät" : ["digodat", "syntes"],</v>
      </c>
      <c r="L22" s="3"/>
      <c r="M22" s="3"/>
      <c r="N22" s="4"/>
      <c r="O22" t="str">
        <f t="shared" si="4"/>
        <v>"kombinatoriska nät",</v>
      </c>
    </row>
    <row r="23" spans="1:15" x14ac:dyDescent="0.25">
      <c r="A23" s="10" t="s">
        <v>38</v>
      </c>
      <c r="B23" s="13" t="str">
        <f t="shared" si="0"/>
        <v>sekvensnät</v>
      </c>
      <c r="C23" s="3" t="str">
        <f t="shared" si="1"/>
        <v>sekvensnät</v>
      </c>
      <c r="D23" s="3" t="s">
        <v>35</v>
      </c>
      <c r="E23" s="3" t="s">
        <v>37</v>
      </c>
      <c r="F23" s="3"/>
      <c r="G23" s="3"/>
      <c r="H23" s="3"/>
      <c r="I23" s="3"/>
      <c r="J23" s="3" t="str">
        <f t="shared" si="2"/>
        <v>["digodat", "syntes", "", "", "", ""],</v>
      </c>
      <c r="K23" s="9" t="str">
        <f t="shared" si="3"/>
        <v>"sekvensnät" : ["digodat", "syntes"],</v>
      </c>
      <c r="L23" s="3"/>
      <c r="M23" s="3"/>
      <c r="N23" s="4"/>
      <c r="O23" t="str">
        <f t="shared" si="4"/>
        <v>"sekvensnät",</v>
      </c>
    </row>
    <row r="24" spans="1:15" x14ac:dyDescent="0.25">
      <c r="A24" s="10" t="s">
        <v>39</v>
      </c>
      <c r="B24" s="13" t="str">
        <f t="shared" si="0"/>
        <v>alu</v>
      </c>
      <c r="C24" s="3" t="str">
        <f t="shared" si="1"/>
        <v>alu</v>
      </c>
      <c r="D24" s="3" t="s">
        <v>35</v>
      </c>
      <c r="E24" s="3" t="s">
        <v>37</v>
      </c>
      <c r="F24" s="3"/>
      <c r="G24" s="3"/>
      <c r="H24" s="3"/>
      <c r="I24" s="3"/>
      <c r="J24" s="3" t="str">
        <f t="shared" si="2"/>
        <v>["digodat", "syntes", "", "", "", ""],</v>
      </c>
      <c r="K24" s="9" t="str">
        <f t="shared" si="3"/>
        <v>"alu" : ["digodat", "syntes"],</v>
      </c>
      <c r="L24" s="3"/>
      <c r="M24" s="3"/>
      <c r="N24" s="4"/>
      <c r="O24" t="str">
        <f t="shared" si="4"/>
        <v>"alu",</v>
      </c>
    </row>
    <row r="25" spans="1:15" x14ac:dyDescent="0.25">
      <c r="A25" s="10" t="s">
        <v>40</v>
      </c>
      <c r="B25" s="13" t="str">
        <f t="shared" si="0"/>
        <v>dataväg</v>
      </c>
      <c r="C25" s="3" t="str">
        <f t="shared" si="1"/>
        <v>dataväg</v>
      </c>
      <c r="D25" s="3" t="s">
        <v>35</v>
      </c>
      <c r="E25" s="3" t="s">
        <v>37</v>
      </c>
      <c r="F25" s="3" t="s">
        <v>41</v>
      </c>
      <c r="G25" s="3"/>
      <c r="H25" s="3"/>
      <c r="I25" s="3"/>
      <c r="J25" s="3" t="str">
        <f t="shared" si="2"/>
        <v>["digodat", "syntes", "dst", "", "", ""],</v>
      </c>
      <c r="K25" s="9" t="str">
        <f t="shared" si="3"/>
        <v>"dataväg" : ["digodat", "syntes", "dst"],</v>
      </c>
      <c r="L25" s="3"/>
      <c r="M25" s="3"/>
      <c r="N25" s="4"/>
      <c r="O25" t="str">
        <f t="shared" si="4"/>
        <v>"dataväg",</v>
      </c>
    </row>
    <row r="26" spans="1:15" x14ac:dyDescent="0.25">
      <c r="A26" s="10" t="s">
        <v>42</v>
      </c>
      <c r="B26" s="13" t="str">
        <f t="shared" si="0"/>
        <v>styrenhet</v>
      </c>
      <c r="C26" s="3" t="str">
        <f t="shared" si="1"/>
        <v>styrenhet</v>
      </c>
      <c r="D26" s="3" t="s">
        <v>35</v>
      </c>
      <c r="E26" s="3" t="s">
        <v>37</v>
      </c>
      <c r="F26" s="3"/>
      <c r="G26" s="3"/>
      <c r="H26" s="3"/>
      <c r="I26" s="3"/>
      <c r="J26" s="3" t="str">
        <f t="shared" si="2"/>
        <v>["digodat", "syntes", "", "", "", ""],</v>
      </c>
      <c r="K26" s="9" t="str">
        <f t="shared" si="3"/>
        <v>"styrenhet" : ["digodat", "syntes"],</v>
      </c>
      <c r="L26" s="3"/>
      <c r="M26" s="3"/>
      <c r="N26" s="4"/>
      <c r="O26" t="str">
        <f t="shared" si="4"/>
        <v>"styrenhet",</v>
      </c>
    </row>
    <row r="27" spans="1:15" x14ac:dyDescent="0.25">
      <c r="A27" s="10" t="s">
        <v>43</v>
      </c>
      <c r="B27" s="13" t="str">
        <f t="shared" si="0"/>
        <v>minne</v>
      </c>
      <c r="C27" s="3" t="str">
        <f t="shared" si="1"/>
        <v>minne</v>
      </c>
      <c r="D27" s="3" t="s">
        <v>35</v>
      </c>
      <c r="E27" s="3" t="s">
        <v>37</v>
      </c>
      <c r="F27" s="3" t="s">
        <v>41</v>
      </c>
      <c r="G27" s="3"/>
      <c r="H27" s="3"/>
      <c r="I27" s="3"/>
      <c r="J27" s="3" t="str">
        <f t="shared" si="2"/>
        <v>["digodat", "syntes", "dst", "", "", ""],</v>
      </c>
      <c r="K27" s="9" t="str">
        <f t="shared" si="3"/>
        <v>"minne" : ["digodat", "syntes", "dst"],</v>
      </c>
      <c r="L27" s="3"/>
      <c r="M27" s="3"/>
      <c r="N27" s="4"/>
      <c r="O27" t="str">
        <f t="shared" si="4"/>
        <v>"minne",</v>
      </c>
    </row>
    <row r="28" spans="1:15" x14ac:dyDescent="0.25">
      <c r="A28" s="10" t="s">
        <v>44</v>
      </c>
      <c r="B28" s="13" t="str">
        <f t="shared" si="0"/>
        <v>in- och ut- enheter</v>
      </c>
      <c r="C28" s="3" t="str">
        <f t="shared" si="1"/>
        <v>in- och ut- enheter</v>
      </c>
      <c r="D28" s="3" t="s">
        <v>35</v>
      </c>
      <c r="E28" s="3" t="s">
        <v>37</v>
      </c>
      <c r="F28" s="3" t="s">
        <v>41</v>
      </c>
      <c r="G28" s="3"/>
      <c r="H28" s="3"/>
      <c r="I28" s="3"/>
      <c r="J28" s="3" t="str">
        <f t="shared" si="2"/>
        <v>["digodat", "syntes", "dst", "", "", ""],</v>
      </c>
      <c r="K28" s="9" t="str">
        <f t="shared" si="3"/>
        <v>"in- och ut- enheter" : ["digodat", "syntes", "dst"],</v>
      </c>
      <c r="L28" s="3"/>
      <c r="M28" s="3"/>
      <c r="N28" s="4"/>
      <c r="O28" t="str">
        <f t="shared" si="4"/>
        <v>"in- och ut- enheter",</v>
      </c>
    </row>
    <row r="29" spans="1:15" x14ac:dyDescent="0.25">
      <c r="A29" s="10" t="s">
        <v>45</v>
      </c>
      <c r="B29" s="13" t="str">
        <f t="shared" si="0"/>
        <v>instruktionsuppsättning</v>
      </c>
      <c r="C29" s="3" t="str">
        <f t="shared" si="1"/>
        <v>instruktionsuppsättning</v>
      </c>
      <c r="D29" s="3" t="s">
        <v>35</v>
      </c>
      <c r="E29" s="3" t="s">
        <v>37</v>
      </c>
      <c r="F29" s="3"/>
      <c r="G29" s="3"/>
      <c r="H29" s="3"/>
      <c r="I29" s="3"/>
      <c r="J29" s="3" t="str">
        <f t="shared" si="2"/>
        <v>["digodat", "syntes", "", "", "", ""],</v>
      </c>
      <c r="K29" s="9" t="str">
        <f t="shared" si="3"/>
        <v>"instruktionsuppsättning" : ["digodat", "syntes"],</v>
      </c>
      <c r="L29" s="3"/>
      <c r="M29" s="3"/>
      <c r="N29" s="4"/>
      <c r="O29" t="str">
        <f t="shared" si="4"/>
        <v>"instruktionsuppsättning",</v>
      </c>
    </row>
    <row r="30" spans="1:15" x14ac:dyDescent="0.25">
      <c r="A30" s="10" t="s">
        <v>46</v>
      </c>
      <c r="B30" s="13" t="str">
        <f t="shared" si="0"/>
        <v>maskinspråk</v>
      </c>
      <c r="C30" s="3" t="str">
        <f t="shared" si="1"/>
        <v>maskinspråk</v>
      </c>
      <c r="D30" s="3" t="s">
        <v>35</v>
      </c>
      <c r="E30" s="3"/>
      <c r="F30" s="3"/>
      <c r="G30" s="3"/>
      <c r="H30" s="3"/>
      <c r="I30" s="3"/>
      <c r="J30" s="3" t="str">
        <f t="shared" si="2"/>
        <v>["digodat", "", "", "", "", ""],</v>
      </c>
      <c r="K30" s="9" t="str">
        <f t="shared" si="3"/>
        <v>"maskinspråk" : ["digodat"],</v>
      </c>
      <c r="L30" s="3"/>
      <c r="M30" s="3"/>
      <c r="N30" s="4"/>
      <c r="O30" t="str">
        <f t="shared" si="4"/>
        <v>"maskinspråk",</v>
      </c>
    </row>
    <row r="31" spans="1:15" x14ac:dyDescent="0.25">
      <c r="A31" s="10" t="s">
        <v>47</v>
      </c>
      <c r="B31" s="13" t="str">
        <f t="shared" si="0"/>
        <v>assembler</v>
      </c>
      <c r="C31" s="3" t="str">
        <f t="shared" si="1"/>
        <v>assembler</v>
      </c>
      <c r="D31" s="3" t="s">
        <v>35</v>
      </c>
      <c r="E31" s="3" t="s">
        <v>22</v>
      </c>
      <c r="F31" s="3" t="s">
        <v>41</v>
      </c>
      <c r="G31" s="3"/>
      <c r="H31" s="3"/>
      <c r="I31" s="3"/>
      <c r="J31" s="3" t="str">
        <f t="shared" si="2"/>
        <v>["digodat", "mop", "dst", "", "", ""],</v>
      </c>
      <c r="K31" s="9" t="str">
        <f t="shared" si="3"/>
        <v>"assembler" : ["digodat", "mop", "dst"],</v>
      </c>
      <c r="L31" s="3"/>
      <c r="M31" s="3"/>
      <c r="N31" s="4"/>
      <c r="O31" t="str">
        <f t="shared" si="4"/>
        <v>"assembler",</v>
      </c>
    </row>
    <row r="32" spans="1:15" x14ac:dyDescent="0.25">
      <c r="A32" s="10" t="s">
        <v>48</v>
      </c>
      <c r="B32" s="13" t="str">
        <f t="shared" si="0"/>
        <v>digitalteknik</v>
      </c>
      <c r="C32" s="3" t="str">
        <f t="shared" si="1"/>
        <v>digitalteknik</v>
      </c>
      <c r="D32" s="3" t="s">
        <v>35</v>
      </c>
      <c r="E32" s="3" t="s">
        <v>37</v>
      </c>
      <c r="F32" s="3" t="s">
        <v>41</v>
      </c>
      <c r="G32" s="3"/>
      <c r="H32" s="3"/>
      <c r="I32" s="3"/>
      <c r="J32" s="3" t="str">
        <f t="shared" si="2"/>
        <v>["digodat", "syntes", "dst", "", "", ""],</v>
      </c>
      <c r="K32" s="9" t="str">
        <f t="shared" si="3"/>
        <v>"digitalteknik" : ["digodat", "syntes", "dst"],</v>
      </c>
      <c r="L32" s="3"/>
      <c r="M32" s="3"/>
      <c r="N32" s="4"/>
      <c r="O32" t="str">
        <f t="shared" si="4"/>
        <v>"digitalteknik",</v>
      </c>
    </row>
    <row r="33" spans="1:15" x14ac:dyDescent="0.25">
      <c r="A33" s="10" t="s">
        <v>49</v>
      </c>
      <c r="B33" s="13" t="str">
        <f t="shared" si="0"/>
        <v>matriser</v>
      </c>
      <c r="C33" s="3" t="str">
        <f t="shared" si="1"/>
        <v>matriser</v>
      </c>
      <c r="D33" s="3" t="s">
        <v>50</v>
      </c>
      <c r="E33" s="3"/>
      <c r="F33" s="3"/>
      <c r="G33" s="3"/>
      <c r="H33" s="3"/>
      <c r="I33" s="3"/>
      <c r="J33" s="3" t="str">
        <f t="shared" si="2"/>
        <v>["linalg", "", "", "", "", ""],</v>
      </c>
      <c r="K33" s="9" t="str">
        <f t="shared" si="3"/>
        <v>"matriser" : ["linalg"],</v>
      </c>
      <c r="L33" s="3"/>
      <c r="M33" s="3"/>
      <c r="N33" s="4"/>
      <c r="O33" t="str">
        <f t="shared" si="4"/>
        <v>"matriser",</v>
      </c>
    </row>
    <row r="34" spans="1:15" x14ac:dyDescent="0.25">
      <c r="A34" s="10" t="s">
        <v>51</v>
      </c>
      <c r="B34" s="13" t="str">
        <f t="shared" si="0"/>
        <v>vektorer</v>
      </c>
      <c r="C34" s="3" t="str">
        <f t="shared" si="1"/>
        <v>vektorer</v>
      </c>
      <c r="D34" s="3" t="s">
        <v>50</v>
      </c>
      <c r="E34" s="3"/>
      <c r="F34" s="3"/>
      <c r="G34" s="3"/>
      <c r="H34" s="3"/>
      <c r="I34" s="3"/>
      <c r="J34" s="3" t="str">
        <f t="shared" si="2"/>
        <v>["linalg", "", "", "", "", ""],</v>
      </c>
      <c r="K34" s="9" t="str">
        <f t="shared" ref="K34:K65" si="5">_xlfn.CONCAT(""""&amp;B34&amp;""""," : ",SUBSTITUTE(J34,", """"",""))</f>
        <v>"vektorer" : ["linalg"],</v>
      </c>
      <c r="L34" s="3"/>
      <c r="M34" s="3"/>
      <c r="N34" s="4"/>
      <c r="O34" t="str">
        <f t="shared" si="4"/>
        <v>"vektorer",</v>
      </c>
    </row>
    <row r="35" spans="1:15" x14ac:dyDescent="0.25">
      <c r="A35" s="10" t="s">
        <v>52</v>
      </c>
      <c r="B35" s="13" t="str">
        <f t="shared" si="0"/>
        <v>linjära avbildningar</v>
      </c>
      <c r="C35" s="3" t="str">
        <f t="shared" si="1"/>
        <v>linjära avbildningar</v>
      </c>
      <c r="D35" s="3" t="s">
        <v>50</v>
      </c>
      <c r="E35" s="3"/>
      <c r="F35" s="3"/>
      <c r="G35" s="3"/>
      <c r="H35" s="3"/>
      <c r="I35" s="3"/>
      <c r="J35" s="3" t="str">
        <f t="shared" si="2"/>
        <v>["linalg", "", "", "", "", ""],</v>
      </c>
      <c r="K35" s="9" t="str">
        <f t="shared" si="5"/>
        <v>"linjära avbildningar" : ["linalg"],</v>
      </c>
      <c r="L35" s="3"/>
      <c r="M35" s="3"/>
      <c r="N35" s="4"/>
      <c r="O35" t="str">
        <f t="shared" si="4"/>
        <v>"linjära avbildningar",</v>
      </c>
    </row>
    <row r="36" spans="1:15" x14ac:dyDescent="0.25">
      <c r="A36" s="10" t="s">
        <v>53</v>
      </c>
      <c r="B36" s="13" t="str">
        <f t="shared" si="0"/>
        <v>ekvationssystem</v>
      </c>
      <c r="C36" s="3" t="str">
        <f t="shared" si="1"/>
        <v>ekvationssystem</v>
      </c>
      <c r="D36" s="3" t="s">
        <v>50</v>
      </c>
      <c r="E36" s="3"/>
      <c r="F36" s="3"/>
      <c r="G36" s="3"/>
      <c r="H36" s="3"/>
      <c r="I36" s="3"/>
      <c r="J36" s="3" t="str">
        <f t="shared" si="2"/>
        <v>["linalg", "", "", "", "", ""],</v>
      </c>
      <c r="K36" s="9" t="str">
        <f t="shared" si="5"/>
        <v>"ekvationssystem" : ["linalg"],</v>
      </c>
      <c r="L36" s="3"/>
      <c r="M36" s="3"/>
      <c r="N36" s="4"/>
      <c r="O36" t="str">
        <f t="shared" si="4"/>
        <v>"ekvationssystem",</v>
      </c>
    </row>
    <row r="37" spans="1:15" x14ac:dyDescent="0.25">
      <c r="A37" s="10" t="s">
        <v>54</v>
      </c>
      <c r="B37" s="13" t="str">
        <f t="shared" si="0"/>
        <v>egenvektorer</v>
      </c>
      <c r="C37" s="3" t="str">
        <f t="shared" si="1"/>
        <v>egenvektorer</v>
      </c>
      <c r="D37" s="3" t="s">
        <v>50</v>
      </c>
      <c r="E37" s="3"/>
      <c r="F37" s="3"/>
      <c r="G37" s="3"/>
      <c r="H37" s="3"/>
      <c r="I37" s="3"/>
      <c r="J37" s="3" t="str">
        <f t="shared" si="2"/>
        <v>["linalg", "", "", "", "", ""],</v>
      </c>
      <c r="K37" s="9" t="str">
        <f t="shared" si="5"/>
        <v>"egenvektorer" : ["linalg"],</v>
      </c>
      <c r="L37" s="3"/>
      <c r="M37" s="3"/>
      <c r="N37" s="4"/>
      <c r="O37" t="str">
        <f t="shared" si="4"/>
        <v>"egenvektorer",</v>
      </c>
    </row>
    <row r="38" spans="1:15" x14ac:dyDescent="0.25">
      <c r="A38" s="10" t="s">
        <v>55</v>
      </c>
      <c r="B38" s="13" t="str">
        <f t="shared" si="0"/>
        <v>egenvärden</v>
      </c>
      <c r="C38" s="3" t="str">
        <f t="shared" si="1"/>
        <v>egenvärden</v>
      </c>
      <c r="D38" s="3" t="s">
        <v>50</v>
      </c>
      <c r="E38" s="3" t="s">
        <v>28</v>
      </c>
      <c r="F38" s="3"/>
      <c r="G38" s="3"/>
      <c r="H38" s="3"/>
      <c r="I38" s="3"/>
      <c r="J38" s="3" t="str">
        <f t="shared" si="2"/>
        <v>["linalg", "matdom", "", "", "", ""],</v>
      </c>
      <c r="K38" s="9" t="str">
        <f t="shared" si="5"/>
        <v>"egenvärden" : ["linalg", "matdom"],</v>
      </c>
      <c r="L38" s="3"/>
      <c r="M38" s="3"/>
      <c r="N38" s="4"/>
      <c r="O38" t="str">
        <f t="shared" si="4"/>
        <v>"egenvärden",</v>
      </c>
    </row>
    <row r="39" spans="1:15" x14ac:dyDescent="0.25">
      <c r="A39" s="10" t="s">
        <v>56</v>
      </c>
      <c r="B39" s="13" t="str">
        <f t="shared" si="0"/>
        <v>baser</v>
      </c>
      <c r="C39" s="3" t="str">
        <f t="shared" si="1"/>
        <v>baser</v>
      </c>
      <c r="D39" s="3" t="s">
        <v>50</v>
      </c>
      <c r="E39" s="3"/>
      <c r="F39" s="3"/>
      <c r="G39" s="3"/>
      <c r="H39" s="3"/>
      <c r="I39" s="3"/>
      <c r="J39" s="3" t="str">
        <f t="shared" si="2"/>
        <v>["linalg", "", "", "", "", ""],</v>
      </c>
      <c r="K39" s="9" t="str">
        <f t="shared" si="5"/>
        <v>"baser" : ["linalg"],</v>
      </c>
      <c r="L39" s="3"/>
      <c r="M39" s="3"/>
      <c r="N39" s="4"/>
      <c r="O39" t="str">
        <f t="shared" si="4"/>
        <v>"baser",</v>
      </c>
    </row>
    <row r="40" spans="1:15" x14ac:dyDescent="0.25">
      <c r="A40" s="10" t="s">
        <v>57</v>
      </c>
      <c r="B40" s="13" t="str">
        <f t="shared" si="0"/>
        <v>dimensioner</v>
      </c>
      <c r="C40" s="3" t="str">
        <f t="shared" si="1"/>
        <v>dimensioner</v>
      </c>
      <c r="D40" s="3" t="s">
        <v>50</v>
      </c>
      <c r="E40" s="3"/>
      <c r="F40" s="3"/>
      <c r="G40" s="3"/>
      <c r="H40" s="3"/>
      <c r="I40" s="3"/>
      <c r="J40" s="3" t="str">
        <f t="shared" si="2"/>
        <v>["linalg", "", "", "", "", ""],</v>
      </c>
      <c r="K40" s="9" t="str">
        <f t="shared" si="5"/>
        <v>"dimensioner" : ["linalg"],</v>
      </c>
      <c r="L40" s="3"/>
      <c r="M40" s="3"/>
      <c r="N40" s="4"/>
      <c r="O40" t="str">
        <f t="shared" si="4"/>
        <v>"dimensioner",</v>
      </c>
    </row>
    <row r="41" spans="1:15" x14ac:dyDescent="0.25">
      <c r="A41" s="10" t="s">
        <v>58</v>
      </c>
      <c r="B41" s="13" t="str">
        <f t="shared" si="0"/>
        <v>relationsmatriser</v>
      </c>
      <c r="C41" s="3" t="str">
        <f t="shared" si="1"/>
        <v>relationsmatriser</v>
      </c>
      <c r="D41" s="3" t="s">
        <v>50</v>
      </c>
      <c r="E41" s="3"/>
      <c r="F41" s="3"/>
      <c r="G41" s="3"/>
      <c r="H41" s="3"/>
      <c r="I41" s="3"/>
      <c r="J41" s="3" t="str">
        <f t="shared" si="2"/>
        <v>["linalg", "", "", "", "", ""],</v>
      </c>
      <c r="K41" s="9" t="str">
        <f t="shared" si="5"/>
        <v>"relationsmatriser" : ["linalg"],</v>
      </c>
      <c r="L41" s="3"/>
      <c r="M41" s="3"/>
      <c r="N41" s="4"/>
      <c r="O41" t="str">
        <f t="shared" si="4"/>
        <v>"relationsmatriser",</v>
      </c>
    </row>
    <row r="42" spans="1:15" x14ac:dyDescent="0.25">
      <c r="A42" s="10" t="s">
        <v>59</v>
      </c>
      <c r="B42" s="13" t="str">
        <f t="shared" si="0"/>
        <v>matlab</v>
      </c>
      <c r="C42" s="3" t="str">
        <f t="shared" si="1"/>
        <v>matlab</v>
      </c>
      <c r="D42" s="3" t="s">
        <v>50</v>
      </c>
      <c r="E42" s="3"/>
      <c r="F42" s="3"/>
      <c r="G42" s="3"/>
      <c r="H42" s="3"/>
      <c r="I42" s="3"/>
      <c r="J42" s="3" t="str">
        <f t="shared" si="2"/>
        <v>["linalg", "", "", "", "", ""],</v>
      </c>
      <c r="K42" s="9" t="str">
        <f t="shared" si="5"/>
        <v>"matlab" : ["linalg"],</v>
      </c>
      <c r="L42" s="3"/>
      <c r="M42" s="3"/>
      <c r="N42" s="4"/>
      <c r="O42" t="str">
        <f t="shared" si="4"/>
        <v>"matlab",</v>
      </c>
    </row>
    <row r="43" spans="1:15" x14ac:dyDescent="0.25">
      <c r="A43" s="10" t="s">
        <v>60</v>
      </c>
      <c r="B43" s="13" t="str">
        <f t="shared" si="0"/>
        <v>objektorienterad</v>
      </c>
      <c r="C43" s="3" t="str">
        <f>B43</f>
        <v>objektorienterad</v>
      </c>
      <c r="D43" s="3" t="s">
        <v>61</v>
      </c>
      <c r="E43" s="3"/>
      <c r="F43" s="3"/>
      <c r="G43" s="3"/>
      <c r="H43" s="3"/>
      <c r="I43" s="3"/>
      <c r="J43" s="3" t="str">
        <f t="shared" si="2"/>
        <v>["oop", "", "", "", "", ""],</v>
      </c>
      <c r="K43" s="9" t="str">
        <f t="shared" si="5"/>
        <v>"objektorienterad" : ["oop"],</v>
      </c>
      <c r="L43" s="3"/>
      <c r="M43" s="3"/>
      <c r="N43" s="4"/>
      <c r="O43" t="str">
        <f t="shared" si="4"/>
        <v>"objektorienterad",</v>
      </c>
    </row>
    <row r="44" spans="1:15" x14ac:dyDescent="0.25">
      <c r="A44" s="10" t="s">
        <v>62</v>
      </c>
      <c r="B44" s="13" t="str">
        <f t="shared" si="0"/>
        <v>v</v>
      </c>
      <c r="C44" s="3" t="str">
        <f t="shared" ref="C44:C96" si="6">B44</f>
        <v>v</v>
      </c>
      <c r="D44" s="3" t="s">
        <v>61</v>
      </c>
      <c r="E44" s="3"/>
      <c r="F44" s="3"/>
      <c r="G44" s="3"/>
      <c r="H44" s="3"/>
      <c r="I44" s="3"/>
      <c r="J44" s="3" t="str">
        <f t="shared" si="2"/>
        <v>["oop", "", "", "", "", ""],</v>
      </c>
      <c r="K44" s="9" t="str">
        <f t="shared" si="5"/>
        <v>"v" : ["oop"],</v>
      </c>
      <c r="L44" s="3"/>
      <c r="M44" s="3"/>
      <c r="N44" s="4"/>
      <c r="O44" t="str">
        <f t="shared" si="4"/>
        <v>"v",</v>
      </c>
    </row>
    <row r="45" spans="1:15" x14ac:dyDescent="0.25">
      <c r="A45" s="10" t="s">
        <v>63</v>
      </c>
      <c r="B45" s="13" t="str">
        <f t="shared" si="0"/>
        <v>klass</v>
      </c>
      <c r="C45" s="3" t="str">
        <f t="shared" si="6"/>
        <v>klass</v>
      </c>
      <c r="D45" s="3" t="s">
        <v>61</v>
      </c>
      <c r="E45" s="3"/>
      <c r="F45" s="3"/>
      <c r="G45" s="3"/>
      <c r="H45" s="3"/>
      <c r="I45" s="3"/>
      <c r="J45" s="3" t="str">
        <f t="shared" si="2"/>
        <v>["oop", "", "", "", "", ""],</v>
      </c>
      <c r="K45" s="9" t="str">
        <f t="shared" si="5"/>
        <v>"klass" : ["oop"],</v>
      </c>
      <c r="L45" s="3"/>
      <c r="M45" s="3"/>
      <c r="N45" s="4"/>
      <c r="O45" t="str">
        <f t="shared" si="4"/>
        <v>"klass",</v>
      </c>
    </row>
    <row r="46" spans="1:15" x14ac:dyDescent="0.25">
      <c r="A46" s="10" t="s">
        <v>64</v>
      </c>
      <c r="B46" s="13" t="str">
        <f t="shared" si="0"/>
        <v>datainkapsling</v>
      </c>
      <c r="C46" s="3" t="str">
        <f t="shared" si="6"/>
        <v>datainkapsling</v>
      </c>
      <c r="D46" s="3" t="s">
        <v>61</v>
      </c>
      <c r="E46" s="3"/>
      <c r="F46" s="3"/>
      <c r="G46" s="3"/>
      <c r="H46" s="3"/>
      <c r="I46" s="3"/>
      <c r="J46" s="3" t="str">
        <f t="shared" si="2"/>
        <v>["oop", "", "", "", "", ""],</v>
      </c>
      <c r="K46" s="9" t="str">
        <f t="shared" si="5"/>
        <v>"datainkapsling" : ["oop"],</v>
      </c>
      <c r="L46" s="3"/>
      <c r="M46" s="3"/>
      <c r="N46" s="4"/>
      <c r="O46" t="str">
        <f t="shared" si="4"/>
        <v>"datainkapsling",</v>
      </c>
    </row>
    <row r="47" spans="1:15" x14ac:dyDescent="0.25">
      <c r="A47" s="10" t="s">
        <v>65</v>
      </c>
      <c r="B47" s="13" t="str">
        <f t="shared" si="0"/>
        <v>konstruktorer</v>
      </c>
      <c r="C47" s="3" t="str">
        <f t="shared" si="6"/>
        <v>konstruktorer</v>
      </c>
      <c r="D47" s="3" t="s">
        <v>61</v>
      </c>
      <c r="E47" s="3"/>
      <c r="F47" s="3"/>
      <c r="G47" s="3"/>
      <c r="H47" s="3"/>
      <c r="I47" s="3"/>
      <c r="J47" s="3" t="str">
        <f t="shared" si="2"/>
        <v>["oop", "", "", "", "", ""],</v>
      </c>
      <c r="K47" s="9" t="str">
        <f t="shared" si="5"/>
        <v>"konstruktorer" : ["oop"],</v>
      </c>
      <c r="L47" s="3"/>
      <c r="M47" s="3"/>
      <c r="N47" s="4"/>
      <c r="O47" t="str">
        <f t="shared" si="4"/>
        <v>"konstruktorer",</v>
      </c>
    </row>
    <row r="48" spans="1:15" x14ac:dyDescent="0.25">
      <c r="A48" s="10" t="s">
        <v>66</v>
      </c>
      <c r="B48" s="13" t="str">
        <f t="shared" si="0"/>
        <v>metoder</v>
      </c>
      <c r="C48" s="3" t="str">
        <f t="shared" si="6"/>
        <v>metoder</v>
      </c>
      <c r="D48" s="3" t="s">
        <v>61</v>
      </c>
      <c r="E48" s="3"/>
      <c r="F48" s="3"/>
      <c r="G48" s="3"/>
      <c r="H48" s="3"/>
      <c r="I48" s="3"/>
      <c r="J48" s="3" t="str">
        <f t="shared" si="2"/>
        <v>["oop", "", "", "", "", ""],</v>
      </c>
      <c r="K48" s="9" t="str">
        <f t="shared" si="5"/>
        <v>"metoder" : ["oop"],</v>
      </c>
      <c r="L48" s="3"/>
      <c r="M48" s="3"/>
      <c r="N48" s="4"/>
      <c r="O48" t="str">
        <f t="shared" si="4"/>
        <v>"metoder",</v>
      </c>
    </row>
    <row r="49" spans="1:15" x14ac:dyDescent="0.25">
      <c r="A49" s="10" t="s">
        <v>67</v>
      </c>
      <c r="B49" s="13" t="str">
        <f t="shared" si="0"/>
        <v>instansvariabler</v>
      </c>
      <c r="C49" s="3" t="str">
        <f t="shared" si="6"/>
        <v>instansvariabler</v>
      </c>
      <c r="D49" s="3" t="s">
        <v>61</v>
      </c>
      <c r="E49" s="3"/>
      <c r="F49" s="3"/>
      <c r="G49" s="3"/>
      <c r="H49" s="3"/>
      <c r="I49" s="3"/>
      <c r="J49" s="3" t="str">
        <f t="shared" si="2"/>
        <v>["oop", "", "", "", "", ""],</v>
      </c>
      <c r="K49" s="9" t="str">
        <f t="shared" si="5"/>
        <v>"instansvariabler" : ["oop"],</v>
      </c>
      <c r="L49" s="3"/>
      <c r="M49" s="3"/>
      <c r="N49" s="4"/>
      <c r="O49" t="str">
        <f t="shared" si="4"/>
        <v>"instansvariabler",</v>
      </c>
    </row>
    <row r="50" spans="1:15" x14ac:dyDescent="0.25">
      <c r="A50" s="2" t="s">
        <v>68</v>
      </c>
      <c r="B50" s="13" t="str">
        <f t="shared" si="0"/>
        <v>klassvariabler</v>
      </c>
      <c r="C50" s="3" t="str">
        <f t="shared" si="6"/>
        <v>klassvariabler</v>
      </c>
      <c r="D50" s="3" t="s">
        <v>61</v>
      </c>
      <c r="E50" s="3"/>
      <c r="F50" s="3"/>
      <c r="G50" s="3"/>
      <c r="H50" s="3"/>
      <c r="I50" s="3"/>
      <c r="J50" s="3" t="str">
        <f t="shared" si="2"/>
        <v>["oop", "", "", "", "", ""],</v>
      </c>
      <c r="K50" s="9" t="str">
        <f t="shared" si="5"/>
        <v>"klassvariabler" : ["oop"],</v>
      </c>
      <c r="L50" s="3"/>
      <c r="M50" s="3"/>
      <c r="N50" s="4"/>
      <c r="O50" t="str">
        <f t="shared" si="4"/>
        <v>"klassvariabler",</v>
      </c>
    </row>
    <row r="51" spans="1:15" x14ac:dyDescent="0.25">
      <c r="A51" s="10" t="s">
        <v>69</v>
      </c>
      <c r="B51" s="13" t="str">
        <f t="shared" si="0"/>
        <v>standardbibliotek</v>
      </c>
      <c r="C51" s="3" t="str">
        <f t="shared" si="6"/>
        <v>standardbibliotek</v>
      </c>
      <c r="D51" s="3" t="s">
        <v>61</v>
      </c>
      <c r="E51" s="3"/>
      <c r="F51" s="3"/>
      <c r="G51" s="3"/>
      <c r="H51" s="3"/>
      <c r="I51" s="3"/>
      <c r="J51" s="3" t="str">
        <f t="shared" si="2"/>
        <v>["oop", "", "", "", "", ""],</v>
      </c>
      <c r="K51" s="9" t="str">
        <f t="shared" si="5"/>
        <v>"standardbibliotek" : ["oop"],</v>
      </c>
      <c r="L51" s="3"/>
      <c r="M51" s="3"/>
      <c r="N51" s="4"/>
      <c r="O51" t="str">
        <f t="shared" si="4"/>
        <v>"standardbibliotek",</v>
      </c>
    </row>
    <row r="52" spans="1:15" x14ac:dyDescent="0.25">
      <c r="A52" s="10" t="s">
        <v>70</v>
      </c>
      <c r="B52" s="13" t="str">
        <f t="shared" si="0"/>
        <v>kodningsstandard</v>
      </c>
      <c r="C52" s="3" t="str">
        <f t="shared" si="6"/>
        <v>kodningsstandard</v>
      </c>
      <c r="D52" s="3" t="s">
        <v>61</v>
      </c>
      <c r="E52" s="3"/>
      <c r="F52" s="3"/>
      <c r="G52" s="3"/>
      <c r="H52" s="3"/>
      <c r="I52" s="3"/>
      <c r="J52" s="3" t="str">
        <f t="shared" si="2"/>
        <v>["oop", "", "", "", "", ""],</v>
      </c>
      <c r="K52" s="9" t="str">
        <f t="shared" si="5"/>
        <v>"kodningsstandard" : ["oop"],</v>
      </c>
      <c r="L52" s="3"/>
      <c r="M52" s="3"/>
      <c r="N52" s="4"/>
      <c r="O52" t="str">
        <f t="shared" si="4"/>
        <v>"kodningsstandard",</v>
      </c>
    </row>
    <row r="53" spans="1:15" x14ac:dyDescent="0.25">
      <c r="A53" s="10" t="s">
        <v>71</v>
      </c>
      <c r="B53" s="13" t="str">
        <f t="shared" si="0"/>
        <v>namnsättning</v>
      </c>
      <c r="C53" s="3" t="str">
        <f t="shared" si="6"/>
        <v>namnsättning</v>
      </c>
      <c r="D53" s="3" t="s">
        <v>61</v>
      </c>
      <c r="E53" s="3"/>
      <c r="F53" s="3"/>
      <c r="G53" s="3"/>
      <c r="H53" s="3"/>
      <c r="I53" s="3"/>
      <c r="J53" s="3" t="str">
        <f t="shared" si="2"/>
        <v>["oop", "", "", "", "", ""],</v>
      </c>
      <c r="K53" s="9" t="str">
        <f t="shared" si="5"/>
        <v>"namnsättning" : ["oop"],</v>
      </c>
      <c r="L53" s="3"/>
      <c r="M53" s="3"/>
      <c r="N53" s="4"/>
      <c r="O53" t="str">
        <f t="shared" si="4"/>
        <v>"namnsättning",</v>
      </c>
    </row>
    <row r="54" spans="1:15" x14ac:dyDescent="0.25">
      <c r="A54" s="10" t="s">
        <v>72</v>
      </c>
      <c r="B54" s="13" t="str">
        <f t="shared" si="0"/>
        <v>kommentering</v>
      </c>
      <c r="C54" s="3" t="str">
        <f t="shared" si="6"/>
        <v>kommentering</v>
      </c>
      <c r="D54" s="3" t="s">
        <v>61</v>
      </c>
      <c r="E54" s="3"/>
      <c r="F54" s="3"/>
      <c r="G54" s="3"/>
      <c r="H54" s="3"/>
      <c r="I54" s="3"/>
      <c r="J54" s="3" t="str">
        <f t="shared" si="2"/>
        <v>["oop", "", "", "", "", ""],</v>
      </c>
      <c r="K54" s="9" t="str">
        <f t="shared" si="5"/>
        <v>"kommentering" : ["oop"],</v>
      </c>
      <c r="L54" s="3"/>
      <c r="M54" s="3"/>
      <c r="N54" s="4"/>
      <c r="O54" t="str">
        <f t="shared" si="4"/>
        <v>"kommentering",</v>
      </c>
    </row>
    <row r="55" spans="1:15" x14ac:dyDescent="0.25">
      <c r="A55" s="10" t="s">
        <v>73</v>
      </c>
      <c r="B55" s="13" t="str">
        <f t="shared" si="0"/>
        <v>derivata</v>
      </c>
      <c r="C55" s="3" t="str">
        <f t="shared" si="6"/>
        <v>derivata</v>
      </c>
      <c r="D55" s="3" t="s">
        <v>11</v>
      </c>
      <c r="E55" s="3"/>
      <c r="F55" s="3"/>
      <c r="G55" s="3"/>
      <c r="H55" s="3"/>
      <c r="I55" s="3"/>
      <c r="J55" s="3" t="str">
        <f t="shared" si="2"/>
        <v>["analys", "", "", "", "", ""],</v>
      </c>
      <c r="K55" s="9" t="str">
        <f t="shared" si="5"/>
        <v>"derivata" : ["analys"],</v>
      </c>
      <c r="L55" s="3"/>
      <c r="M55" s="3"/>
      <c r="N55" s="4"/>
      <c r="O55" t="str">
        <f t="shared" si="4"/>
        <v>"derivata",</v>
      </c>
    </row>
    <row r="56" spans="1:15" x14ac:dyDescent="0.25">
      <c r="A56" s="10" t="s">
        <v>74</v>
      </c>
      <c r="B56" s="13" t="str">
        <f t="shared" si="0"/>
        <v>intergral</v>
      </c>
      <c r="C56" s="3" t="str">
        <f t="shared" si="6"/>
        <v>intergral</v>
      </c>
      <c r="D56" s="3" t="s">
        <v>11</v>
      </c>
      <c r="E56" s="3"/>
      <c r="F56" s="3"/>
      <c r="G56" s="3"/>
      <c r="H56" s="3"/>
      <c r="I56" s="3"/>
      <c r="J56" s="3" t="str">
        <f t="shared" si="2"/>
        <v>["analys", "", "", "", "", ""],</v>
      </c>
      <c r="K56" s="9" t="str">
        <f t="shared" si="5"/>
        <v>"intergral" : ["analys"],</v>
      </c>
      <c r="L56" s="3"/>
      <c r="M56" s="3"/>
      <c r="N56" s="4"/>
      <c r="O56" t="str">
        <f t="shared" si="4"/>
        <v>"intergral",</v>
      </c>
    </row>
    <row r="57" spans="1:15" x14ac:dyDescent="0.25">
      <c r="A57" s="10" t="s">
        <v>75</v>
      </c>
      <c r="B57" s="13" t="str">
        <f t="shared" si="0"/>
        <v>linjärisering</v>
      </c>
      <c r="C57" s="3" t="str">
        <f t="shared" si="6"/>
        <v>linjärisering</v>
      </c>
      <c r="D57" s="3" t="s">
        <v>11</v>
      </c>
      <c r="E57" s="3"/>
      <c r="F57" s="3"/>
      <c r="G57" s="3"/>
      <c r="H57" s="3"/>
      <c r="I57" s="3"/>
      <c r="J57" s="3" t="str">
        <f t="shared" si="2"/>
        <v>["analys", "", "", "", "", ""],</v>
      </c>
      <c r="K57" s="9" t="str">
        <f t="shared" si="5"/>
        <v>"linjärisering" : ["analys"],</v>
      </c>
      <c r="L57" s="3"/>
      <c r="M57" s="3"/>
      <c r="N57" s="4"/>
      <c r="O57" t="str">
        <f t="shared" si="4"/>
        <v>"linjärisering",</v>
      </c>
    </row>
    <row r="58" spans="1:15" x14ac:dyDescent="0.25">
      <c r="A58" s="10" t="s">
        <v>76</v>
      </c>
      <c r="B58" s="13" t="str">
        <f t="shared" si="0"/>
        <v>optimalitetskriterier</v>
      </c>
      <c r="C58" s="3" t="str">
        <f t="shared" si="6"/>
        <v>optimalitetskriterier</v>
      </c>
      <c r="D58" s="3" t="s">
        <v>11</v>
      </c>
      <c r="E58" s="3"/>
      <c r="F58" s="3"/>
      <c r="G58" s="3"/>
      <c r="H58" s="3"/>
      <c r="I58" s="3"/>
      <c r="J58" s="3" t="str">
        <f t="shared" si="2"/>
        <v>["analys", "", "", "", "", ""],</v>
      </c>
      <c r="K58" s="9" t="str">
        <f t="shared" si="5"/>
        <v>"optimalitetskriterier" : ["analys"],</v>
      </c>
      <c r="L58" s="3"/>
      <c r="M58" s="3"/>
      <c r="N58" s="4"/>
      <c r="O58" t="str">
        <f t="shared" si="4"/>
        <v>"optimalitetskriterier",</v>
      </c>
    </row>
    <row r="59" spans="1:15" x14ac:dyDescent="0.25">
      <c r="A59" s="10" t="s">
        <v>77</v>
      </c>
      <c r="B59" s="13" t="str">
        <f t="shared" si="0"/>
        <v>polynom</v>
      </c>
      <c r="C59" s="3" t="str">
        <f t="shared" si="6"/>
        <v>polynom</v>
      </c>
      <c r="D59" s="3" t="s">
        <v>11</v>
      </c>
      <c r="E59" s="3"/>
      <c r="F59" s="3"/>
      <c r="G59" s="3"/>
      <c r="H59" s="3"/>
      <c r="I59" s="3"/>
      <c r="J59" s="3" t="str">
        <f t="shared" si="2"/>
        <v>["analys", "", "", "", "", ""],</v>
      </c>
      <c r="K59" s="9" t="str">
        <f t="shared" si="5"/>
        <v>"polynom" : ["analys"],</v>
      </c>
      <c r="L59" s="3"/>
      <c r="M59" s="3"/>
      <c r="N59" s="4"/>
      <c r="O59" t="str">
        <f t="shared" si="4"/>
        <v>"polynom",</v>
      </c>
    </row>
    <row r="60" spans="1:15" x14ac:dyDescent="0.25">
      <c r="A60" s="10" t="s">
        <v>78</v>
      </c>
      <c r="B60" s="13" t="str">
        <f t="shared" ref="B60:B114" si="7">LOWER(CLEAN(TRIM(SUBSTITUTE(A60,CHAR(160),""))))</f>
        <v>potensserier</v>
      </c>
      <c r="C60" s="3" t="str">
        <f t="shared" si="6"/>
        <v>potensserier</v>
      </c>
      <c r="D60" s="3" t="s">
        <v>11</v>
      </c>
      <c r="E60" s="3" t="s">
        <v>28</v>
      </c>
      <c r="F60" s="3"/>
      <c r="G60" s="3"/>
      <c r="H60" s="3"/>
      <c r="I60" s="3"/>
      <c r="J60" s="3" t="str">
        <f t="shared" ref="J60:J109" si="8">"["""&amp;D60&amp;""", """&amp;E60&amp;""", """&amp;F60&amp;""", """&amp;G60&amp;""", """&amp;H60&amp;""", """&amp;I60&amp;"""],"</f>
        <v>["analys", "matdom", "", "", "", ""],</v>
      </c>
      <c r="K60" s="9" t="str">
        <f t="shared" si="5"/>
        <v>"potensserier" : ["analys", "matdom"],</v>
      </c>
      <c r="L60" s="3"/>
      <c r="M60" s="3"/>
      <c r="N60" s="4"/>
      <c r="O60" t="str">
        <f t="shared" si="4"/>
        <v>"potensserier",</v>
      </c>
    </row>
    <row r="61" spans="1:15" x14ac:dyDescent="0.25">
      <c r="A61" s="10" t="s">
        <v>79</v>
      </c>
      <c r="B61" s="13" t="str">
        <f t="shared" si="7"/>
        <v>envariabelanalys</v>
      </c>
      <c r="C61" s="3" t="str">
        <f t="shared" si="6"/>
        <v>envariabelanalys</v>
      </c>
      <c r="D61" s="3" t="s">
        <v>11</v>
      </c>
      <c r="E61" s="3"/>
      <c r="F61" s="3"/>
      <c r="G61" s="3"/>
      <c r="H61" s="3"/>
      <c r="I61" s="3"/>
      <c r="J61" s="3" t="str">
        <f t="shared" si="8"/>
        <v>["analys", "", "", "", "", ""],</v>
      </c>
      <c r="K61" s="9" t="str">
        <f t="shared" si="5"/>
        <v>"envariabelanalys" : ["analys"],</v>
      </c>
      <c r="L61" s="3"/>
      <c r="M61" s="3"/>
      <c r="N61" s="4"/>
      <c r="O61" t="str">
        <f t="shared" si="4"/>
        <v>"envariabelanalys",</v>
      </c>
    </row>
    <row r="62" spans="1:15" x14ac:dyDescent="0.25">
      <c r="A62" s="10" t="s">
        <v>80</v>
      </c>
      <c r="B62" s="13" t="str">
        <f t="shared" si="7"/>
        <v>paketkoppling</v>
      </c>
      <c r="C62" s="3" t="str">
        <f t="shared" si="6"/>
        <v>paketkoppling</v>
      </c>
      <c r="D62" s="3" t="s">
        <v>81</v>
      </c>
      <c r="E62" s="3" t="s">
        <v>82</v>
      </c>
      <c r="F62" s="3"/>
      <c r="G62" s="3"/>
      <c r="H62" s="3"/>
      <c r="I62" s="3"/>
      <c r="J62" s="3" t="str">
        <f t="shared" si="8"/>
        <v>["datakom", "computerNetworks", "", "", "", ""],</v>
      </c>
      <c r="K62" s="9" t="str">
        <f t="shared" si="5"/>
        <v>"paketkoppling" : ["datakom", "computerNetworks"],</v>
      </c>
      <c r="L62" s="3"/>
      <c r="M62" s="3"/>
      <c r="N62" s="4"/>
      <c r="O62" t="str">
        <f t="shared" si="4"/>
        <v>"paketkoppling",</v>
      </c>
    </row>
    <row r="63" spans="1:15" x14ac:dyDescent="0.25">
      <c r="A63" s="10" t="s">
        <v>83</v>
      </c>
      <c r="B63" s="13" t="str">
        <f t="shared" si="7"/>
        <v>datornätverk</v>
      </c>
      <c r="C63" s="3" t="str">
        <f t="shared" si="6"/>
        <v>datornätverk</v>
      </c>
      <c r="D63" s="3" t="s">
        <v>81</v>
      </c>
      <c r="E63" s="3" t="s">
        <v>82</v>
      </c>
      <c r="F63" s="3"/>
      <c r="G63" s="3"/>
      <c r="H63" s="3"/>
      <c r="I63" s="3"/>
      <c r="J63" s="3" t="str">
        <f t="shared" si="8"/>
        <v>["datakom", "computerNetworks", "", "", "", ""],</v>
      </c>
      <c r="K63" s="9" t="str">
        <f t="shared" si="5"/>
        <v>"datornätverk" : ["datakom", "computerNetworks"],</v>
      </c>
      <c r="L63" s="3"/>
      <c r="M63" s="3"/>
      <c r="N63" s="4"/>
      <c r="O63" t="str">
        <f t="shared" si="4"/>
        <v>"datornätverk",</v>
      </c>
    </row>
    <row r="64" spans="1:15" x14ac:dyDescent="0.25">
      <c r="A64" s="10" t="s">
        <v>84</v>
      </c>
      <c r="B64" s="13" t="str">
        <f t="shared" si="7"/>
        <v>distribuerad</v>
      </c>
      <c r="C64" s="3" t="str">
        <f t="shared" si="6"/>
        <v>distribuerad</v>
      </c>
      <c r="D64" s="3" t="s">
        <v>81</v>
      </c>
      <c r="E64" s="3" t="s">
        <v>82</v>
      </c>
      <c r="F64" s="3"/>
      <c r="G64" s="3"/>
      <c r="H64" s="3"/>
      <c r="I64" s="3"/>
      <c r="J64" s="3" t="str">
        <f t="shared" si="8"/>
        <v>["datakom", "computerNetworks", "", "", "", ""],</v>
      </c>
      <c r="K64" s="9" t="str">
        <f t="shared" si="5"/>
        <v>"distribuerad" : ["datakom", "computerNetworks"],</v>
      </c>
      <c r="L64" s="3"/>
      <c r="M64" s="3"/>
      <c r="N64" s="4"/>
      <c r="O64" t="str">
        <f t="shared" si="4"/>
        <v>"distribuerad",</v>
      </c>
    </row>
    <row r="65" spans="1:15" x14ac:dyDescent="0.25">
      <c r="A65" s="10" t="s">
        <v>85</v>
      </c>
      <c r="B65" s="13" t="str">
        <f t="shared" si="7"/>
        <v>dns</v>
      </c>
      <c r="C65" s="3" t="str">
        <f t="shared" si="6"/>
        <v>dns</v>
      </c>
      <c r="D65" s="3" t="s">
        <v>81</v>
      </c>
      <c r="E65" s="3" t="s">
        <v>86</v>
      </c>
      <c r="F65" s="3"/>
      <c r="G65" s="3"/>
      <c r="H65" s="3"/>
      <c r="I65" s="3"/>
      <c r="J65" s="3" t="str">
        <f t="shared" si="8"/>
        <v>["datakom", "networkSecurity", "", "", "", ""],</v>
      </c>
      <c r="K65" s="9" t="str">
        <f t="shared" si="5"/>
        <v>"dns" : ["datakom", "networkSecurity"],</v>
      </c>
      <c r="L65" s="3"/>
      <c r="M65" s="3"/>
      <c r="N65" s="4"/>
      <c r="O65" t="str">
        <f t="shared" si="4"/>
        <v>"dns",</v>
      </c>
    </row>
    <row r="66" spans="1:15" x14ac:dyDescent="0.25">
      <c r="A66" s="10" t="s">
        <v>87</v>
      </c>
      <c r="B66" s="13" t="str">
        <f t="shared" si="7"/>
        <v>sockets</v>
      </c>
      <c r="C66" s="3" t="str">
        <f t="shared" si="6"/>
        <v>sockets</v>
      </c>
      <c r="D66" s="3" t="s">
        <v>81</v>
      </c>
      <c r="E66" s="3" t="s">
        <v>82</v>
      </c>
      <c r="F66" s="3"/>
      <c r="G66" s="3"/>
      <c r="H66" s="3"/>
      <c r="I66" s="3"/>
      <c r="J66" s="3" t="str">
        <f t="shared" si="8"/>
        <v>["datakom", "computerNetworks", "", "", "", ""],</v>
      </c>
      <c r="K66" s="9" t="str">
        <f t="shared" ref="K66:K97" si="9">_xlfn.CONCAT(""""&amp;B66&amp;""""," : ",SUBSTITUTE(J66,", """"",""))</f>
        <v>"sockets" : ["datakom", "computerNetworks"],</v>
      </c>
      <c r="L66" s="3"/>
      <c r="M66" s="3"/>
      <c r="N66" s="4"/>
      <c r="O66" t="str">
        <f t="shared" ref="O66:O129" si="10">""""&amp;C66&amp;""","</f>
        <v>"sockets",</v>
      </c>
    </row>
    <row r="67" spans="1:15" x14ac:dyDescent="0.25">
      <c r="A67" s="10" t="s">
        <v>88</v>
      </c>
      <c r="B67" s="13" t="str">
        <f t="shared" si="7"/>
        <v>datagram</v>
      </c>
      <c r="C67" s="3" t="str">
        <f t="shared" si="6"/>
        <v>datagram</v>
      </c>
      <c r="D67" s="3" t="s">
        <v>81</v>
      </c>
      <c r="E67" s="3"/>
      <c r="F67" s="3"/>
      <c r="G67" s="3"/>
      <c r="H67" s="3"/>
      <c r="I67" s="3"/>
      <c r="J67" s="3" t="str">
        <f t="shared" si="8"/>
        <v>["datakom", "", "", "", "", ""],</v>
      </c>
      <c r="K67" s="9" t="str">
        <f t="shared" si="9"/>
        <v>"datagram" : ["datakom"],</v>
      </c>
      <c r="L67" s="3"/>
      <c r="M67" s="3"/>
      <c r="N67" s="4"/>
      <c r="O67" t="str">
        <f t="shared" si="10"/>
        <v>"datagram",</v>
      </c>
    </row>
    <row r="68" spans="1:15" x14ac:dyDescent="0.25">
      <c r="A68" s="10" t="s">
        <v>89</v>
      </c>
      <c r="B68" s="13" t="str">
        <f t="shared" si="7"/>
        <v>dataöverföring</v>
      </c>
      <c r="C68" s="3" t="str">
        <f t="shared" si="6"/>
        <v>dataöverföring</v>
      </c>
      <c r="D68" s="3" t="s">
        <v>81</v>
      </c>
      <c r="E68" s="3"/>
      <c r="F68" s="3"/>
      <c r="G68" s="3"/>
      <c r="H68" s="3"/>
      <c r="I68" s="3"/>
      <c r="J68" s="3" t="str">
        <f t="shared" si="8"/>
        <v>["datakom", "", "", "", "", ""],</v>
      </c>
      <c r="K68" s="9" t="str">
        <f t="shared" si="9"/>
        <v>"dataöverföring" : ["datakom"],</v>
      </c>
      <c r="L68" s="3"/>
      <c r="M68" s="3"/>
      <c r="N68" s="4"/>
      <c r="O68" t="str">
        <f t="shared" si="10"/>
        <v>"dataöverföring",</v>
      </c>
    </row>
    <row r="69" spans="1:15" x14ac:dyDescent="0.25">
      <c r="A69" s="10" t="s">
        <v>90</v>
      </c>
      <c r="B69" s="13" t="str">
        <f t="shared" si="7"/>
        <v>tcp</v>
      </c>
      <c r="C69" s="3" t="str">
        <f t="shared" si="6"/>
        <v>tcp</v>
      </c>
      <c r="D69" s="3" t="s">
        <v>81</v>
      </c>
      <c r="E69" s="3" t="s">
        <v>86</v>
      </c>
      <c r="F69" s="3" t="s">
        <v>82</v>
      </c>
      <c r="G69" s="3"/>
      <c r="H69" s="3"/>
      <c r="I69" s="3"/>
      <c r="J69" s="3" t="str">
        <f t="shared" si="8"/>
        <v>["datakom", "networkSecurity", "computerNetworks", "", "", ""],</v>
      </c>
      <c r="K69" s="9" t="str">
        <f t="shared" si="9"/>
        <v>"tcp" : ["datakom", "networkSecurity", "computerNetworks"],</v>
      </c>
      <c r="L69" s="3"/>
      <c r="M69" s="3"/>
      <c r="N69" s="4"/>
      <c r="O69" t="str">
        <f t="shared" si="10"/>
        <v>"tcp",</v>
      </c>
    </row>
    <row r="70" spans="1:15" x14ac:dyDescent="0.25">
      <c r="A70" s="10" t="s">
        <v>91</v>
      </c>
      <c r="B70" s="13" t="str">
        <f t="shared" si="7"/>
        <v>udp</v>
      </c>
      <c r="C70" s="3" t="str">
        <f t="shared" si="6"/>
        <v>udp</v>
      </c>
      <c r="D70" s="3" t="s">
        <v>81</v>
      </c>
      <c r="E70" s="3" t="s">
        <v>86</v>
      </c>
      <c r="F70" s="3"/>
      <c r="G70" s="3"/>
      <c r="H70" s="3"/>
      <c r="I70" s="3"/>
      <c r="J70" s="3" t="str">
        <f t="shared" si="8"/>
        <v>["datakom", "networkSecurity", "", "", "", ""],</v>
      </c>
      <c r="K70" s="9" t="str">
        <f t="shared" si="9"/>
        <v>"udp" : ["datakom", "networkSecurity"],</v>
      </c>
      <c r="L70" s="3"/>
      <c r="M70" s="3"/>
      <c r="N70" s="4"/>
      <c r="O70" t="str">
        <f t="shared" si="10"/>
        <v>"udp",</v>
      </c>
    </row>
    <row r="71" spans="1:15" x14ac:dyDescent="0.25">
      <c r="A71" s="10" t="s">
        <v>92</v>
      </c>
      <c r="B71" s="13" t="str">
        <f t="shared" si="7"/>
        <v>stockningskontroll</v>
      </c>
      <c r="C71" s="3" t="str">
        <f t="shared" si="6"/>
        <v>stockningskontroll</v>
      </c>
      <c r="D71" s="3" t="s">
        <v>81</v>
      </c>
      <c r="E71" s="3" t="s">
        <v>82</v>
      </c>
      <c r="F71" s="3"/>
      <c r="G71" s="3"/>
      <c r="H71" s="3"/>
      <c r="I71" s="3"/>
      <c r="J71" s="3" t="str">
        <f t="shared" si="8"/>
        <v>["datakom", "computerNetworks", "", "", "", ""],</v>
      </c>
      <c r="K71" s="9" t="str">
        <f t="shared" si="9"/>
        <v>"stockningskontroll" : ["datakom", "computerNetworks"],</v>
      </c>
      <c r="L71" s="3"/>
      <c r="M71" s="3"/>
      <c r="N71" s="4"/>
      <c r="O71" t="str">
        <f t="shared" si="10"/>
        <v>"stockningskontroll",</v>
      </c>
    </row>
    <row r="72" spans="1:15" x14ac:dyDescent="0.25">
      <c r="A72" s="10" t="s">
        <v>93</v>
      </c>
      <c r="B72" s="13" t="str">
        <f t="shared" si="7"/>
        <v>internet</v>
      </c>
      <c r="C72" s="3" t="str">
        <f t="shared" si="6"/>
        <v>internet</v>
      </c>
      <c r="D72" s="3" t="s">
        <v>81</v>
      </c>
      <c r="E72" s="3" t="s">
        <v>82</v>
      </c>
      <c r="F72" s="3"/>
      <c r="G72" s="3"/>
      <c r="H72" s="3"/>
      <c r="I72" s="3"/>
      <c r="J72" s="3" t="str">
        <f t="shared" si="8"/>
        <v>["datakom", "computerNetworks", "", "", "", ""],</v>
      </c>
      <c r="K72" s="9" t="str">
        <f t="shared" si="9"/>
        <v>"internet" : ["datakom", "computerNetworks"],</v>
      </c>
      <c r="L72" s="3"/>
      <c r="M72" s="3"/>
      <c r="N72" s="4"/>
      <c r="O72" t="str">
        <f t="shared" si="10"/>
        <v>"internet",</v>
      </c>
    </row>
    <row r="73" spans="1:15" x14ac:dyDescent="0.25">
      <c r="A73" s="10" t="s">
        <v>94</v>
      </c>
      <c r="B73" s="13" t="str">
        <f t="shared" si="7"/>
        <v>adressering</v>
      </c>
      <c r="C73" s="3" t="str">
        <f t="shared" si="6"/>
        <v>adressering</v>
      </c>
      <c r="D73" s="3" t="s">
        <v>81</v>
      </c>
      <c r="E73" s="3"/>
      <c r="F73" s="3"/>
      <c r="G73" s="3"/>
      <c r="H73" s="3"/>
      <c r="I73" s="3"/>
      <c r="J73" s="3" t="str">
        <f t="shared" si="8"/>
        <v>["datakom", "", "", "", "", ""],</v>
      </c>
      <c r="K73" s="9" t="str">
        <f t="shared" si="9"/>
        <v>"adressering" : ["datakom"],</v>
      </c>
      <c r="L73" s="3"/>
      <c r="M73" s="3"/>
      <c r="N73" s="4"/>
      <c r="O73" t="str">
        <f t="shared" si="10"/>
        <v>"adressering",</v>
      </c>
    </row>
    <row r="74" spans="1:15" x14ac:dyDescent="0.25">
      <c r="A74" s="10" t="s">
        <v>95</v>
      </c>
      <c r="B74" s="13" t="str">
        <f t="shared" si="7"/>
        <v>ipv4</v>
      </c>
      <c r="C74" s="3" t="str">
        <f t="shared" si="6"/>
        <v>ipv4</v>
      </c>
      <c r="D74" s="3" t="s">
        <v>81</v>
      </c>
      <c r="E74" s="3" t="s">
        <v>82</v>
      </c>
      <c r="F74" s="3"/>
      <c r="G74" s="3"/>
      <c r="H74" s="3"/>
      <c r="I74" s="3"/>
      <c r="J74" s="3" t="str">
        <f t="shared" si="8"/>
        <v>["datakom", "computerNetworks", "", "", "", ""],</v>
      </c>
      <c r="K74" s="9" t="str">
        <f t="shared" si="9"/>
        <v>"ipv4" : ["datakom", "computerNetworks"],</v>
      </c>
      <c r="L74" s="3"/>
      <c r="M74" s="3"/>
      <c r="N74" s="4"/>
      <c r="O74" t="str">
        <f t="shared" si="10"/>
        <v>"ipv4",</v>
      </c>
    </row>
    <row r="75" spans="1:15" x14ac:dyDescent="0.25">
      <c r="A75" s="10" t="s">
        <v>96</v>
      </c>
      <c r="B75" s="13" t="str">
        <f t="shared" si="7"/>
        <v>ipv6</v>
      </c>
      <c r="C75" s="3" t="str">
        <f t="shared" si="6"/>
        <v>ipv6</v>
      </c>
      <c r="D75" s="3" t="s">
        <v>81</v>
      </c>
      <c r="E75" s="3" t="s">
        <v>82</v>
      </c>
      <c r="F75" s="3"/>
      <c r="G75" s="3"/>
      <c r="H75" s="3"/>
      <c r="I75" s="3"/>
      <c r="J75" s="3" t="str">
        <f t="shared" si="8"/>
        <v>["datakom", "computerNetworks", "", "", "", ""],</v>
      </c>
      <c r="K75" s="9" t="str">
        <f t="shared" si="9"/>
        <v>"ipv6" : ["datakom", "computerNetworks"],</v>
      </c>
      <c r="L75" s="3"/>
      <c r="M75" s="3"/>
      <c r="N75" s="4"/>
      <c r="O75" t="str">
        <f t="shared" si="10"/>
        <v>"ipv6",</v>
      </c>
    </row>
    <row r="76" spans="1:15" x14ac:dyDescent="0.25">
      <c r="A76" s="10" t="s">
        <v>97</v>
      </c>
      <c r="B76" s="13" t="str">
        <f t="shared" si="7"/>
        <v>arp</v>
      </c>
      <c r="C76" s="3" t="str">
        <f t="shared" si="6"/>
        <v>arp</v>
      </c>
      <c r="D76" s="3" t="s">
        <v>81</v>
      </c>
      <c r="E76" s="3" t="s">
        <v>86</v>
      </c>
      <c r="F76" s="3"/>
      <c r="G76" s="3"/>
      <c r="H76" s="3"/>
      <c r="I76" s="3"/>
      <c r="J76" s="3" t="str">
        <f t="shared" si="8"/>
        <v>["datakom", "networkSecurity", "", "", "", ""],</v>
      </c>
      <c r="K76" s="9" t="str">
        <f t="shared" si="9"/>
        <v>"arp" : ["datakom", "networkSecurity"],</v>
      </c>
      <c r="L76" s="3"/>
      <c r="M76" s="3"/>
      <c r="N76" s="4"/>
      <c r="O76" t="str">
        <f t="shared" si="10"/>
        <v>"arp",</v>
      </c>
    </row>
    <row r="77" spans="1:15" x14ac:dyDescent="0.25">
      <c r="A77" s="10" t="s">
        <v>98</v>
      </c>
      <c r="B77" s="13" t="str">
        <f t="shared" si="7"/>
        <v>icmp</v>
      </c>
      <c r="C77" s="3" t="str">
        <f t="shared" si="6"/>
        <v>icmp</v>
      </c>
      <c r="D77" s="3" t="s">
        <v>81</v>
      </c>
      <c r="E77" s="3" t="s">
        <v>86</v>
      </c>
      <c r="F77" s="3"/>
      <c r="G77" s="3"/>
      <c r="H77" s="3"/>
      <c r="I77" s="3"/>
      <c r="J77" s="3" t="str">
        <f t="shared" si="8"/>
        <v>["datakom", "networkSecurity", "", "", "", ""],</v>
      </c>
      <c r="K77" s="9" t="str">
        <f t="shared" si="9"/>
        <v>"icmp" : ["datakom", "networkSecurity"],</v>
      </c>
      <c r="L77" s="3"/>
      <c r="M77" s="3"/>
      <c r="N77" s="4"/>
      <c r="O77" t="str">
        <f t="shared" si="10"/>
        <v>"icmp",</v>
      </c>
    </row>
    <row r="78" spans="1:15" x14ac:dyDescent="0.25">
      <c r="A78" s="10" t="s">
        <v>99</v>
      </c>
      <c r="B78" s="13" t="str">
        <f t="shared" si="7"/>
        <v>autonoma system</v>
      </c>
      <c r="C78" s="3" t="str">
        <f t="shared" si="6"/>
        <v>autonoma system</v>
      </c>
      <c r="D78" s="3" t="s">
        <v>81</v>
      </c>
      <c r="E78" s="3"/>
      <c r="F78" s="3"/>
      <c r="G78" s="3"/>
      <c r="H78" s="3"/>
      <c r="I78" s="3"/>
      <c r="J78" s="3" t="str">
        <f t="shared" si="8"/>
        <v>["datakom", "", "", "", "", ""],</v>
      </c>
      <c r="K78" s="9" t="str">
        <f t="shared" si="9"/>
        <v>"autonoma system" : ["datakom"],</v>
      </c>
      <c r="L78" s="3"/>
      <c r="M78" s="3"/>
      <c r="N78" s="4"/>
      <c r="O78" t="str">
        <f t="shared" si="10"/>
        <v>"autonoma system",</v>
      </c>
    </row>
    <row r="79" spans="1:15" x14ac:dyDescent="0.25">
      <c r="A79" s="10" t="s">
        <v>100</v>
      </c>
      <c r="B79" s="13" t="str">
        <f t="shared" si="7"/>
        <v>rip</v>
      </c>
      <c r="C79" s="3" t="str">
        <f t="shared" si="6"/>
        <v>rip</v>
      </c>
      <c r="D79" s="3" t="s">
        <v>81</v>
      </c>
      <c r="E79" s="3" t="s">
        <v>101</v>
      </c>
      <c r="F79" s="3"/>
      <c r="G79" s="3"/>
      <c r="H79" s="3"/>
      <c r="I79" s="3"/>
      <c r="J79" s="3" t="str">
        <f t="shared" si="8"/>
        <v>["datakom", "oS", "", "", "", ""],</v>
      </c>
      <c r="K79" s="9" t="str">
        <f t="shared" si="9"/>
        <v>"rip" : ["datakom", "oS"],</v>
      </c>
      <c r="L79" s="3"/>
      <c r="M79" s="3"/>
      <c r="N79" s="4"/>
      <c r="O79" t="str">
        <f t="shared" si="10"/>
        <v>"rip",</v>
      </c>
    </row>
    <row r="80" spans="1:15" x14ac:dyDescent="0.25">
      <c r="A80" s="10" t="s">
        <v>102</v>
      </c>
      <c r="B80" s="13" t="str">
        <f t="shared" si="7"/>
        <v>ospf</v>
      </c>
      <c r="C80" s="3" t="str">
        <f t="shared" si="6"/>
        <v>ospf</v>
      </c>
      <c r="D80" s="3" t="s">
        <v>81</v>
      </c>
      <c r="E80" s="3"/>
      <c r="F80" s="3"/>
      <c r="G80" s="3"/>
      <c r="H80" s="3"/>
      <c r="I80" s="3"/>
      <c r="J80" s="3" t="str">
        <f t="shared" si="8"/>
        <v>["datakom", "", "", "", "", ""],</v>
      </c>
      <c r="K80" s="9" t="str">
        <f t="shared" si="9"/>
        <v>"ospf" : ["datakom"],</v>
      </c>
      <c r="L80" s="3"/>
      <c r="M80" s="3"/>
      <c r="N80" s="4"/>
      <c r="O80" t="str">
        <f t="shared" si="10"/>
        <v>"ospf",</v>
      </c>
    </row>
    <row r="81" spans="1:15" x14ac:dyDescent="0.25">
      <c r="A81" s="10" t="s">
        <v>103</v>
      </c>
      <c r="B81" s="13" t="str">
        <f t="shared" si="7"/>
        <v>bgp</v>
      </c>
      <c r="C81" s="3" t="str">
        <f t="shared" si="6"/>
        <v>bgp</v>
      </c>
      <c r="D81" s="3" t="s">
        <v>81</v>
      </c>
      <c r="E81" s="3"/>
      <c r="F81" s="3"/>
      <c r="G81" s="3"/>
      <c r="H81" s="3"/>
      <c r="I81" s="3"/>
      <c r="J81" s="3" t="str">
        <f t="shared" si="8"/>
        <v>["datakom", "", "", "", "", ""],</v>
      </c>
      <c r="K81" s="9" t="str">
        <f t="shared" si="9"/>
        <v>"bgp" : ["datakom"],</v>
      </c>
      <c r="L81" s="3"/>
      <c r="M81" s="3"/>
      <c r="N81" s="4"/>
      <c r="O81" t="str">
        <f t="shared" si="10"/>
        <v>"bgp",</v>
      </c>
    </row>
    <row r="82" spans="1:15" x14ac:dyDescent="0.25">
      <c r="A82" s="10" t="s">
        <v>104</v>
      </c>
      <c r="B82" s="13" t="str">
        <f t="shared" si="7"/>
        <v>mac</v>
      </c>
      <c r="C82" s="3" t="str">
        <f t="shared" si="6"/>
        <v>mac</v>
      </c>
      <c r="D82" s="3" t="s">
        <v>81</v>
      </c>
      <c r="E82" s="3"/>
      <c r="F82" s="3"/>
      <c r="G82" s="3"/>
      <c r="H82" s="3"/>
      <c r="I82" s="3"/>
      <c r="J82" s="3" t="str">
        <f t="shared" si="8"/>
        <v>["datakom", "", "", "", "", ""],</v>
      </c>
      <c r="K82" s="9" t="str">
        <f t="shared" si="9"/>
        <v>"mac" : ["datakom"],</v>
      </c>
      <c r="L82" s="3"/>
      <c r="M82" s="3"/>
      <c r="N82" s="4"/>
      <c r="O82" t="str">
        <f t="shared" si="10"/>
        <v>"mac",</v>
      </c>
    </row>
    <row r="83" spans="1:15" x14ac:dyDescent="0.25">
      <c r="A83" s="10" t="s">
        <v>105</v>
      </c>
      <c r="B83" s="13" t="str">
        <f t="shared" si="7"/>
        <v>ethernet</v>
      </c>
      <c r="C83" s="3" t="str">
        <f t="shared" si="6"/>
        <v>ethernet</v>
      </c>
      <c r="D83" s="3" t="s">
        <v>81</v>
      </c>
      <c r="E83" s="3"/>
      <c r="F83" s="3"/>
      <c r="G83" s="3"/>
      <c r="H83" s="3"/>
      <c r="I83" s="3"/>
      <c r="J83" s="3" t="str">
        <f t="shared" si="8"/>
        <v>["datakom", "", "", "", "", ""],</v>
      </c>
      <c r="K83" s="9" t="str">
        <f t="shared" si="9"/>
        <v>"ethernet" : ["datakom"],</v>
      </c>
      <c r="L83" s="3"/>
      <c r="M83" s="3"/>
      <c r="N83" s="4"/>
      <c r="O83" t="str">
        <f t="shared" si="10"/>
        <v>"ethernet",</v>
      </c>
    </row>
    <row r="84" spans="1:15" x14ac:dyDescent="0.25">
      <c r="A84" s="10" t="s">
        <v>106</v>
      </c>
      <c r="B84" s="13" t="str">
        <f t="shared" si="7"/>
        <v>switching</v>
      </c>
      <c r="C84" s="3" t="str">
        <f t="shared" si="6"/>
        <v>switching</v>
      </c>
      <c r="D84" s="3" t="s">
        <v>81</v>
      </c>
      <c r="E84" s="3" t="s">
        <v>101</v>
      </c>
      <c r="F84" s="3"/>
      <c r="G84" s="3"/>
      <c r="H84" s="3"/>
      <c r="I84" s="3"/>
      <c r="J84" s="3" t="str">
        <f t="shared" si="8"/>
        <v>["datakom", "oS", "", "", "", ""],</v>
      </c>
      <c r="K84" s="9" t="str">
        <f t="shared" si="9"/>
        <v>"switching" : ["datakom", "oS"],</v>
      </c>
      <c r="L84" s="3"/>
      <c r="M84" s="3"/>
      <c r="N84" s="4"/>
      <c r="O84" t="str">
        <f t="shared" si="10"/>
        <v>"switching",</v>
      </c>
    </row>
    <row r="85" spans="1:15" x14ac:dyDescent="0.25">
      <c r="A85" s="10" t="s">
        <v>107</v>
      </c>
      <c r="B85" s="13" t="str">
        <f t="shared" si="7"/>
        <v>vlan</v>
      </c>
      <c r="C85" s="3" t="str">
        <f t="shared" si="6"/>
        <v>vlan</v>
      </c>
      <c r="D85" s="3" t="s">
        <v>81</v>
      </c>
      <c r="E85" s="3" t="s">
        <v>86</v>
      </c>
      <c r="F85" s="3" t="s">
        <v>101</v>
      </c>
      <c r="G85" s="3"/>
      <c r="H85" s="3"/>
      <c r="I85" s="3"/>
      <c r="J85" s="3" t="str">
        <f t="shared" si="8"/>
        <v>["datakom", "networkSecurity", "oS", "", "", ""],</v>
      </c>
      <c r="K85" s="9" t="str">
        <f t="shared" si="9"/>
        <v>"vlan" : ["datakom", "networkSecurity", "oS"],</v>
      </c>
      <c r="L85" s="3"/>
      <c r="M85" s="3"/>
      <c r="N85" s="4"/>
      <c r="O85" t="str">
        <f t="shared" si="10"/>
        <v>"vlan",</v>
      </c>
    </row>
    <row r="86" spans="1:15" x14ac:dyDescent="0.25">
      <c r="A86" s="10" t="s">
        <v>108</v>
      </c>
      <c r="B86" s="13" t="str">
        <f t="shared" si="7"/>
        <v>trådlös</v>
      </c>
      <c r="C86" s="3" t="str">
        <f t="shared" si="6"/>
        <v>trådlös</v>
      </c>
      <c r="D86" s="3" t="s">
        <v>81</v>
      </c>
      <c r="E86" s="3"/>
      <c r="F86" s="3"/>
      <c r="G86" s="3"/>
      <c r="H86" s="3"/>
      <c r="I86" s="3"/>
      <c r="J86" s="3" t="str">
        <f t="shared" si="8"/>
        <v>["datakom", "", "", "", "", ""],</v>
      </c>
      <c r="K86" s="9" t="str">
        <f t="shared" si="9"/>
        <v>"trådlös" : ["datakom"],</v>
      </c>
      <c r="L86" s="3"/>
      <c r="M86" s="3"/>
      <c r="N86" s="4"/>
      <c r="O86" t="str">
        <f t="shared" si="10"/>
        <v>"trådlös",</v>
      </c>
    </row>
    <row r="87" spans="1:15" x14ac:dyDescent="0.25">
      <c r="A87" s="2" t="s">
        <v>109</v>
      </c>
      <c r="B87" s="13" t="str">
        <f t="shared" si="7"/>
        <v>wlan</v>
      </c>
      <c r="C87" s="3" t="str">
        <f t="shared" si="6"/>
        <v>wlan</v>
      </c>
      <c r="D87" s="3" t="s">
        <v>81</v>
      </c>
      <c r="E87" s="3"/>
      <c r="F87" s="3"/>
      <c r="G87" s="3"/>
      <c r="H87" s="3"/>
      <c r="I87" s="3"/>
      <c r="J87" s="3" t="str">
        <f t="shared" si="8"/>
        <v>["datakom", "", "", "", "", ""],</v>
      </c>
      <c r="K87" s="9" t="str">
        <f t="shared" si="9"/>
        <v>"wlan" : ["datakom"],</v>
      </c>
      <c r="L87" s="3"/>
      <c r="M87" s="3"/>
      <c r="N87" s="4"/>
      <c r="O87" t="str">
        <f t="shared" si="10"/>
        <v>"wlan",</v>
      </c>
    </row>
    <row r="88" spans="1:15" x14ac:dyDescent="0.25">
      <c r="A88" s="10" t="s">
        <v>110</v>
      </c>
      <c r="B88" s="13" t="str">
        <f t="shared" si="7"/>
        <v>c</v>
      </c>
      <c r="C88" s="3" t="str">
        <f t="shared" si="6"/>
        <v>c</v>
      </c>
      <c r="D88" s="3" t="s">
        <v>22</v>
      </c>
      <c r="E88" s="3"/>
      <c r="F88" s="3"/>
      <c r="G88" s="3"/>
      <c r="H88" s="3"/>
      <c r="I88" s="3"/>
      <c r="J88" s="3" t="str">
        <f t="shared" si="8"/>
        <v>["mop", "", "", "", "", ""],</v>
      </c>
      <c r="K88" s="9" t="str">
        <f t="shared" si="9"/>
        <v>"c" : ["mop"],</v>
      </c>
      <c r="L88" s="3"/>
      <c r="M88" s="3"/>
      <c r="N88" s="4"/>
      <c r="O88" t="str">
        <f t="shared" si="10"/>
        <v>"c",</v>
      </c>
    </row>
    <row r="89" spans="1:15" x14ac:dyDescent="0.25">
      <c r="A89" s="10" t="s">
        <v>111</v>
      </c>
      <c r="B89" s="13" t="str">
        <f t="shared" si="7"/>
        <v>test</v>
      </c>
      <c r="C89" s="3" t="str">
        <f t="shared" si="6"/>
        <v>test</v>
      </c>
      <c r="D89" s="3" t="s">
        <v>22</v>
      </c>
      <c r="E89" s="3"/>
      <c r="F89" s="3"/>
      <c r="G89" s="3"/>
      <c r="H89" s="3"/>
      <c r="I89" s="3"/>
      <c r="J89" s="3" t="str">
        <f t="shared" si="8"/>
        <v>["mop", "", "", "", "", ""],</v>
      </c>
      <c r="K89" s="9" t="str">
        <f t="shared" si="9"/>
        <v>"test" : ["mop"],</v>
      </c>
      <c r="L89" s="3"/>
      <c r="M89" s="3"/>
      <c r="N89" s="4"/>
      <c r="O89" t="str">
        <f t="shared" si="10"/>
        <v>"test",</v>
      </c>
    </row>
    <row r="90" spans="1:15" x14ac:dyDescent="0.25">
      <c r="A90" s="10" t="s">
        <v>112</v>
      </c>
      <c r="B90" s="13" t="str">
        <f t="shared" si="7"/>
        <v>systemprogrammering</v>
      </c>
      <c r="C90" s="3" t="str">
        <f t="shared" si="6"/>
        <v>systemprogrammering</v>
      </c>
      <c r="D90" s="3" t="s">
        <v>22</v>
      </c>
      <c r="E90" s="3"/>
      <c r="F90" s="3"/>
      <c r="G90" s="3"/>
      <c r="H90" s="3"/>
      <c r="I90" s="3"/>
      <c r="J90" s="3" t="str">
        <f t="shared" si="8"/>
        <v>["mop", "", "", "", "", ""],</v>
      </c>
      <c r="K90" s="9" t="str">
        <f t="shared" si="9"/>
        <v>"systemprogrammering" : ["mop"],</v>
      </c>
      <c r="L90" s="3"/>
      <c r="M90" s="3"/>
      <c r="N90" s="4"/>
      <c r="O90" t="str">
        <f t="shared" si="10"/>
        <v>"systemprogrammering",</v>
      </c>
    </row>
    <row r="91" spans="1:15" x14ac:dyDescent="0.25">
      <c r="A91" s="10" t="s">
        <v>113</v>
      </c>
      <c r="B91" s="13" t="str">
        <f t="shared" si="7"/>
        <v>händelser</v>
      </c>
      <c r="C91" s="3" t="str">
        <f t="shared" si="6"/>
        <v>händelser</v>
      </c>
      <c r="D91" s="3" t="s">
        <v>22</v>
      </c>
      <c r="E91" s="3"/>
      <c r="F91" s="3"/>
      <c r="G91" s="3"/>
      <c r="H91" s="3"/>
      <c r="I91" s="3"/>
      <c r="J91" s="3" t="str">
        <f t="shared" si="8"/>
        <v>["mop", "", "", "", "", ""],</v>
      </c>
      <c r="K91" s="9" t="str">
        <f t="shared" si="9"/>
        <v>"händelser" : ["mop"],</v>
      </c>
      <c r="L91" s="3"/>
      <c r="M91" s="3"/>
      <c r="N91" s="4"/>
      <c r="O91" t="str">
        <f t="shared" si="10"/>
        <v>"händelser",</v>
      </c>
    </row>
    <row r="92" spans="1:15" x14ac:dyDescent="0.25">
      <c r="A92" s="10" t="s">
        <v>114</v>
      </c>
      <c r="B92" s="13" t="str">
        <f t="shared" si="7"/>
        <v>avbrott</v>
      </c>
      <c r="C92" s="3" t="str">
        <f t="shared" si="6"/>
        <v>avbrott</v>
      </c>
      <c r="D92" s="3" t="s">
        <v>22</v>
      </c>
      <c r="E92" s="3"/>
      <c r="F92" s="3"/>
      <c r="G92" s="3"/>
      <c r="H92" s="3"/>
      <c r="I92" s="3"/>
      <c r="J92" s="3" t="str">
        <f t="shared" si="8"/>
        <v>["mop", "", "", "", "", ""],</v>
      </c>
      <c r="K92" s="9" t="str">
        <f t="shared" si="9"/>
        <v>"avbrott" : ["mop"],</v>
      </c>
      <c r="L92" s="3"/>
      <c r="M92" s="3"/>
      <c r="N92" s="4"/>
      <c r="O92" t="str">
        <f t="shared" si="10"/>
        <v>"avbrott",</v>
      </c>
    </row>
    <row r="93" spans="1:15" x14ac:dyDescent="0.25">
      <c r="A93" s="10" t="s">
        <v>115</v>
      </c>
      <c r="B93" s="13" t="str">
        <f t="shared" si="7"/>
        <v>räknarkretsar</v>
      </c>
      <c r="C93" s="3" t="str">
        <f t="shared" si="6"/>
        <v>räknarkretsar</v>
      </c>
      <c r="D93" s="3" t="s">
        <v>22</v>
      </c>
      <c r="E93" s="3"/>
      <c r="F93" s="3"/>
      <c r="G93" s="3"/>
      <c r="H93" s="3"/>
      <c r="I93" s="3"/>
      <c r="J93" s="3" t="str">
        <f t="shared" si="8"/>
        <v>["mop", "", "", "", "", ""],</v>
      </c>
      <c r="K93" s="9" t="str">
        <f t="shared" si="9"/>
        <v>"räknarkretsar" : ["mop"],</v>
      </c>
      <c r="L93" s="3"/>
      <c r="M93" s="3"/>
      <c r="N93" s="4"/>
      <c r="O93" t="str">
        <f t="shared" si="10"/>
        <v>"räknarkretsar",</v>
      </c>
    </row>
    <row r="94" spans="1:15" x14ac:dyDescent="0.25">
      <c r="A94" s="10" t="s">
        <v>116</v>
      </c>
      <c r="B94" s="13" t="str">
        <f t="shared" si="7"/>
        <v>seriekommunikation</v>
      </c>
      <c r="C94" s="3" t="str">
        <f t="shared" si="6"/>
        <v>seriekommunikation</v>
      </c>
      <c r="D94" s="3" t="s">
        <v>22</v>
      </c>
      <c r="E94" s="3"/>
      <c r="F94" s="3"/>
      <c r="G94" s="3"/>
      <c r="H94" s="3"/>
      <c r="I94" s="3"/>
      <c r="J94" s="3" t="str">
        <f t="shared" si="8"/>
        <v>["mop", "", "", "", "", ""],</v>
      </c>
      <c r="K94" s="9" t="str">
        <f t="shared" si="9"/>
        <v>"seriekommunikation" : ["mop"],</v>
      </c>
      <c r="L94" s="3"/>
      <c r="M94" s="3"/>
      <c r="N94" s="4"/>
      <c r="O94" t="str">
        <f t="shared" si="10"/>
        <v>"seriekommunikation",</v>
      </c>
    </row>
    <row r="95" spans="1:15" x14ac:dyDescent="0.25">
      <c r="A95" s="10" t="s">
        <v>117</v>
      </c>
      <c r="B95" s="13" t="str">
        <f t="shared" si="7"/>
        <v>tidsdelningssystem</v>
      </c>
      <c r="C95" s="3" t="str">
        <f t="shared" si="6"/>
        <v>tidsdelningssystem</v>
      </c>
      <c r="D95" s="3" t="s">
        <v>22</v>
      </c>
      <c r="E95" s="3"/>
      <c r="F95" s="3"/>
      <c r="G95" s="3"/>
      <c r="H95" s="3"/>
      <c r="I95" s="3"/>
      <c r="J95" s="3" t="str">
        <f t="shared" si="8"/>
        <v>["mop", "", "", "", "", ""],</v>
      </c>
      <c r="K95" s="9" t="str">
        <f t="shared" si="9"/>
        <v>"tidsdelningssystem" : ["mop"],</v>
      </c>
      <c r="L95" s="3"/>
      <c r="M95" s="3"/>
      <c r="N95" s="4"/>
      <c r="O95" t="str">
        <f t="shared" si="10"/>
        <v>"tidsdelningssystem",</v>
      </c>
    </row>
    <row r="96" spans="1:15" x14ac:dyDescent="0.25">
      <c r="A96" s="10" t="s">
        <v>118</v>
      </c>
      <c r="B96" s="13" t="str">
        <f t="shared" si="7"/>
        <v>periferikretsar</v>
      </c>
      <c r="C96" s="3" t="str">
        <f t="shared" si="6"/>
        <v>periferikretsar</v>
      </c>
      <c r="D96" s="3" t="s">
        <v>22</v>
      </c>
      <c r="E96" s="3"/>
      <c r="F96" s="3"/>
      <c r="G96" s="3"/>
      <c r="H96" s="3"/>
      <c r="I96" s="3"/>
      <c r="J96" s="3" t="str">
        <f t="shared" si="8"/>
        <v>["mop", "", "", "", "", ""],</v>
      </c>
      <c r="K96" s="9" t="str">
        <f t="shared" si="9"/>
        <v>"periferikretsar" : ["mop"],</v>
      </c>
      <c r="L96" s="3"/>
      <c r="M96" s="3"/>
      <c r="N96" s="4"/>
      <c r="O96" t="str">
        <f t="shared" si="10"/>
        <v>"periferikretsar",</v>
      </c>
    </row>
    <row r="97" spans="1:15" x14ac:dyDescent="0.25">
      <c r="A97" s="10" t="s">
        <v>119</v>
      </c>
      <c r="B97" s="13" t="str">
        <f t="shared" si="7"/>
        <v>mikrodatorsystem</v>
      </c>
      <c r="C97" s="3" t="str">
        <f t="shared" ref="C97:C152" si="11">B97</f>
        <v>mikrodatorsystem</v>
      </c>
      <c r="D97" s="3" t="s">
        <v>120</v>
      </c>
      <c r="E97" s="3"/>
      <c r="F97" s="3"/>
      <c r="G97" s="3"/>
      <c r="H97" s="3"/>
      <c r="I97" s="3"/>
      <c r="J97" s="3" t="str">
        <f t="shared" si="8"/>
        <v>["dtekproj", "", "", "", "", ""],</v>
      </c>
      <c r="K97" s="9" t="str">
        <f t="shared" si="9"/>
        <v>"mikrodatorsystem" : ["dtekproj"],</v>
      </c>
      <c r="L97" s="3"/>
      <c r="M97" s="3"/>
      <c r="N97" s="4"/>
      <c r="O97" t="str">
        <f t="shared" si="10"/>
        <v>"mikrodatorsystem",</v>
      </c>
    </row>
    <row r="98" spans="1:15" x14ac:dyDescent="0.25">
      <c r="A98" s="10" t="s">
        <v>121</v>
      </c>
      <c r="B98" s="13" t="str">
        <f t="shared" si="7"/>
        <v>mikroprocessor</v>
      </c>
      <c r="C98" s="3" t="str">
        <f t="shared" si="11"/>
        <v>mikroprocessor</v>
      </c>
      <c r="D98" s="3" t="s">
        <v>120</v>
      </c>
      <c r="E98" s="3" t="s">
        <v>122</v>
      </c>
      <c r="F98" s="3" t="s">
        <v>123</v>
      </c>
      <c r="G98" s="3"/>
      <c r="H98" s="3"/>
      <c r="I98" s="3"/>
      <c r="J98" s="3" t="str">
        <f t="shared" si="8"/>
        <v>["dtekproj", "compArch", "rts", "", "", ""],</v>
      </c>
      <c r="K98" s="9" t="str">
        <f t="shared" ref="K98:K108" si="12">_xlfn.CONCAT(""""&amp;B98&amp;""""," : ",SUBSTITUTE(J98,", """"",""))</f>
        <v>"mikroprocessor" : ["dtekproj", "compArch", "rts"],</v>
      </c>
      <c r="L98" s="3"/>
      <c r="M98" s="3"/>
      <c r="N98" s="4"/>
      <c r="O98" t="str">
        <f t="shared" si="10"/>
        <v>"mikroprocessor",</v>
      </c>
    </row>
    <row r="99" spans="1:15" x14ac:dyDescent="0.25">
      <c r="A99" s="10" t="s">
        <v>124</v>
      </c>
      <c r="B99" s="13" t="str">
        <f t="shared" si="7"/>
        <v>periferienheter</v>
      </c>
      <c r="C99" s="3" t="str">
        <f t="shared" si="11"/>
        <v>periferienheter</v>
      </c>
      <c r="D99" s="3" t="s">
        <v>120</v>
      </c>
      <c r="E99" s="3"/>
      <c r="F99" s="3"/>
      <c r="G99" s="3"/>
      <c r="H99" s="3"/>
      <c r="I99" s="3"/>
      <c r="J99" s="3" t="str">
        <f t="shared" si="8"/>
        <v>["dtekproj", "", "", "", "", ""],</v>
      </c>
      <c r="K99" s="9" t="str">
        <f t="shared" si="12"/>
        <v>"periferienheter" : ["dtekproj"],</v>
      </c>
      <c r="L99" s="3"/>
      <c r="M99" s="3"/>
      <c r="N99" s="4"/>
      <c r="O99" t="str">
        <f t="shared" si="10"/>
        <v>"periferienheter",</v>
      </c>
    </row>
    <row r="100" spans="1:15" x14ac:dyDescent="0.25">
      <c r="A100" s="10" t="s">
        <v>125</v>
      </c>
      <c r="B100" s="13" t="str">
        <f t="shared" si="7"/>
        <v>projektarbete</v>
      </c>
      <c r="C100" s="3" t="str">
        <f t="shared" si="11"/>
        <v>projektarbete</v>
      </c>
      <c r="D100" s="3" t="s">
        <v>120</v>
      </c>
      <c r="E100" s="3"/>
      <c r="F100" s="3"/>
      <c r="G100" s="3"/>
      <c r="H100" s="3"/>
      <c r="I100" s="3"/>
      <c r="J100" s="3" t="str">
        <f t="shared" si="8"/>
        <v>["dtekproj", "", "", "", "", ""],</v>
      </c>
      <c r="K100" s="9" t="str">
        <f t="shared" si="12"/>
        <v>"projektarbete" : ["dtekproj"],</v>
      </c>
      <c r="L100" s="3"/>
      <c r="M100" s="3"/>
      <c r="N100" s="4"/>
      <c r="O100" t="str">
        <f t="shared" si="10"/>
        <v>"projektarbete",</v>
      </c>
    </row>
    <row r="101" spans="1:15" x14ac:dyDescent="0.25">
      <c r="A101" s="10" t="s">
        <v>126</v>
      </c>
      <c r="B101" s="13" t="str">
        <f t="shared" si="7"/>
        <v>versionshantering</v>
      </c>
      <c r="C101" s="3" t="str">
        <f t="shared" si="11"/>
        <v>versionshantering</v>
      </c>
      <c r="D101" s="3" t="s">
        <v>120</v>
      </c>
      <c r="E101" s="3"/>
      <c r="F101" s="3"/>
      <c r="G101" s="3"/>
      <c r="H101" s="3"/>
      <c r="I101" s="3"/>
      <c r="J101" s="3" t="str">
        <f t="shared" si="8"/>
        <v>["dtekproj", "", "", "", "", ""],</v>
      </c>
      <c r="K101" s="9" t="str">
        <f t="shared" si="12"/>
        <v>"versionshantering" : ["dtekproj"],</v>
      </c>
      <c r="L101" s="3"/>
      <c r="M101" s="3"/>
      <c r="N101" s="4"/>
      <c r="O101" t="str">
        <f t="shared" si="10"/>
        <v>"versionshantering",</v>
      </c>
    </row>
    <row r="102" spans="1:15" x14ac:dyDescent="0.25">
      <c r="A102" s="2" t="s">
        <v>127</v>
      </c>
      <c r="B102" s="13" t="str">
        <f t="shared" si="7"/>
        <v>rapport</v>
      </c>
      <c r="C102" s="3" t="str">
        <f t="shared" si="11"/>
        <v>rapport</v>
      </c>
      <c r="D102" s="3" t="s">
        <v>120</v>
      </c>
      <c r="E102" s="3"/>
      <c r="F102" s="3"/>
      <c r="G102" s="3"/>
      <c r="H102" s="3"/>
      <c r="I102" s="3"/>
      <c r="J102" s="3" t="str">
        <f t="shared" si="8"/>
        <v>["dtekproj", "", "", "", "", ""],</v>
      </c>
      <c r="K102" s="9" t="str">
        <f t="shared" si="12"/>
        <v>"rapport" : ["dtekproj"],</v>
      </c>
      <c r="L102" s="3"/>
      <c r="M102" s="3"/>
      <c r="N102" s="4"/>
      <c r="O102" t="str">
        <f t="shared" si="10"/>
        <v>"rapport",</v>
      </c>
    </row>
    <row r="103" spans="1:15" x14ac:dyDescent="0.25">
      <c r="A103" s="10" t="s">
        <v>128</v>
      </c>
      <c r="B103" s="13" t="str">
        <f t="shared" si="7"/>
        <v>dokumentation</v>
      </c>
      <c r="C103" s="3" t="str">
        <f t="shared" si="11"/>
        <v>dokumentation</v>
      </c>
      <c r="D103" s="3" t="s">
        <v>120</v>
      </c>
      <c r="E103" s="3"/>
      <c r="F103" s="3"/>
      <c r="G103" s="3"/>
      <c r="H103" s="3"/>
      <c r="I103" s="3"/>
      <c r="J103" s="3" t="str">
        <f t="shared" si="8"/>
        <v>["dtekproj", "", "", "", "", ""],</v>
      </c>
      <c r="K103" s="9" t="str">
        <f t="shared" si="12"/>
        <v>"dokumentation" : ["dtekproj"],</v>
      </c>
      <c r="L103" s="3"/>
      <c r="M103" s="3"/>
      <c r="N103" s="4"/>
      <c r="O103" t="str">
        <f t="shared" si="10"/>
        <v>"dokumentation",</v>
      </c>
    </row>
    <row r="104" spans="1:15" x14ac:dyDescent="0.25">
      <c r="A104" s="10" t="s">
        <v>129</v>
      </c>
      <c r="B104" s="13" t="str">
        <f t="shared" si="7"/>
        <v>sannolikhetslära</v>
      </c>
      <c r="C104" s="3" t="str">
        <f t="shared" si="11"/>
        <v>sannolikhetslära</v>
      </c>
      <c r="D104" s="3" t="s">
        <v>130</v>
      </c>
      <c r="E104" s="3"/>
      <c r="F104" s="3"/>
      <c r="G104" s="3"/>
      <c r="H104" s="3"/>
      <c r="I104" s="3"/>
      <c r="J104" s="3" t="str">
        <f t="shared" si="8"/>
        <v>["matstat", "", "", "", "", ""],</v>
      </c>
      <c r="K104" s="9" t="str">
        <f t="shared" si="12"/>
        <v>"sannolikhetslära" : ["matstat"],</v>
      </c>
      <c r="L104" s="3"/>
      <c r="M104" s="3"/>
      <c r="N104" s="4"/>
      <c r="O104" t="str">
        <f t="shared" si="10"/>
        <v>"sannolikhetslära",</v>
      </c>
    </row>
    <row r="105" spans="1:15" x14ac:dyDescent="0.25">
      <c r="A105" s="10" t="s">
        <v>131</v>
      </c>
      <c r="B105" s="13" t="str">
        <f t="shared" si="7"/>
        <v>markovkedjor</v>
      </c>
      <c r="C105" s="3" t="str">
        <f t="shared" si="11"/>
        <v>markovkedjor</v>
      </c>
      <c r="D105" s="3" t="s">
        <v>130</v>
      </c>
      <c r="E105" s="3"/>
      <c r="F105" s="3"/>
      <c r="G105" s="3"/>
      <c r="H105" s="3"/>
      <c r="I105" s="3"/>
      <c r="J105" s="3" t="str">
        <f t="shared" si="8"/>
        <v>["matstat", "", "", "", "", ""],</v>
      </c>
      <c r="K105" s="9" t="str">
        <f t="shared" si="12"/>
        <v>"markovkedjor" : ["matstat"],</v>
      </c>
      <c r="L105" s="3"/>
      <c r="M105" s="3"/>
      <c r="N105" s="4"/>
      <c r="O105" t="str">
        <f t="shared" si="10"/>
        <v>"markovkedjor",</v>
      </c>
    </row>
    <row r="106" spans="1:15" x14ac:dyDescent="0.25">
      <c r="A106" s="10" t="s">
        <v>132</v>
      </c>
      <c r="B106" s="13" t="str">
        <f t="shared" si="7"/>
        <v>stokastisk</v>
      </c>
      <c r="C106" s="3" t="str">
        <f t="shared" si="11"/>
        <v>stokastisk</v>
      </c>
      <c r="D106" s="3" t="s">
        <v>130</v>
      </c>
      <c r="E106" s="3"/>
      <c r="F106" s="3"/>
      <c r="G106" s="3"/>
      <c r="H106" s="3"/>
      <c r="I106" s="3"/>
      <c r="J106" s="3" t="str">
        <f t="shared" si="8"/>
        <v>["matstat", "", "", "", "", ""],</v>
      </c>
      <c r="K106" s="9" t="str">
        <f t="shared" si="12"/>
        <v>"stokastisk" : ["matstat"],</v>
      </c>
      <c r="L106" s="3"/>
      <c r="M106" s="3"/>
      <c r="N106" s="4"/>
      <c r="O106" t="str">
        <f t="shared" si="10"/>
        <v>"stokastisk",</v>
      </c>
    </row>
    <row r="107" spans="1:15" x14ac:dyDescent="0.25">
      <c r="A107" s="10" t="s">
        <v>133</v>
      </c>
      <c r="B107" s="13" t="str">
        <f t="shared" si="7"/>
        <v>väntevärde</v>
      </c>
      <c r="C107" s="3" t="str">
        <f t="shared" si="11"/>
        <v>väntevärde</v>
      </c>
      <c r="D107" s="3" t="s">
        <v>130</v>
      </c>
      <c r="E107" s="3"/>
      <c r="F107" s="3"/>
      <c r="G107" s="3"/>
      <c r="H107" s="3"/>
      <c r="I107" s="3"/>
      <c r="J107" s="3" t="str">
        <f t="shared" si="8"/>
        <v>["matstat", "", "", "", "", ""],</v>
      </c>
      <c r="K107" s="9" t="str">
        <f t="shared" si="12"/>
        <v>"väntevärde" : ["matstat"],</v>
      </c>
      <c r="L107" s="3"/>
      <c r="M107" s="3"/>
      <c r="N107" s="4"/>
      <c r="O107" t="str">
        <f t="shared" si="10"/>
        <v>"väntevärde",</v>
      </c>
    </row>
    <row r="108" spans="1:15" x14ac:dyDescent="0.25">
      <c r="A108" s="10" t="s">
        <v>134</v>
      </c>
      <c r="B108" s="13" t="str">
        <f t="shared" si="7"/>
        <v>varians</v>
      </c>
      <c r="C108" s="3" t="str">
        <f t="shared" si="11"/>
        <v>varians</v>
      </c>
      <c r="D108" s="3" t="s">
        <v>130</v>
      </c>
      <c r="E108" s="3"/>
      <c r="F108" s="3"/>
      <c r="G108" s="3"/>
      <c r="H108" s="3"/>
      <c r="I108" s="3"/>
      <c r="J108" s="3" t="str">
        <f t="shared" si="8"/>
        <v>["matstat", "", "", "", "", ""],</v>
      </c>
      <c r="K108" s="9" t="str">
        <f t="shared" si="12"/>
        <v>"varians" : ["matstat"],</v>
      </c>
      <c r="L108" s="3"/>
      <c r="M108" s="3"/>
      <c r="N108" s="4"/>
      <c r="O108" t="str">
        <f t="shared" si="10"/>
        <v>"varians",</v>
      </c>
    </row>
    <row r="109" spans="1:15" x14ac:dyDescent="0.25">
      <c r="A109" s="10" t="s">
        <v>135</v>
      </c>
      <c r="B109" s="13" t="str">
        <f t="shared" si="7"/>
        <v>korrelation</v>
      </c>
      <c r="C109" s="3" t="str">
        <f t="shared" si="11"/>
        <v>korrelation</v>
      </c>
      <c r="D109" s="3" t="s">
        <v>130</v>
      </c>
      <c r="E109" s="3"/>
      <c r="F109" s="3"/>
      <c r="G109" s="3"/>
      <c r="H109" s="3"/>
      <c r="I109" s="3"/>
      <c r="J109" s="3" t="str">
        <f t="shared" si="8"/>
        <v>["matstat", "", "", "", "", ""],</v>
      </c>
      <c r="K109" s="9" t="str">
        <f t="shared" ref="K109:K162" si="13">_xlfn.CONCAT(""""&amp;B109&amp;""""," : ",SUBSTITUTE(J109,", """"",""))</f>
        <v>"korrelation" : ["matstat"],</v>
      </c>
      <c r="L109" s="3"/>
      <c r="M109" s="3"/>
      <c r="N109" s="4"/>
      <c r="O109" t="str">
        <f t="shared" si="10"/>
        <v>"korrelation",</v>
      </c>
    </row>
    <row r="110" spans="1:15" x14ac:dyDescent="0.25">
      <c r="A110" s="10" t="s">
        <v>136</v>
      </c>
      <c r="B110" s="13" t="str">
        <f t="shared" si="7"/>
        <v>stora talens lag</v>
      </c>
      <c r="C110" s="3" t="str">
        <f t="shared" si="11"/>
        <v>stora talens lag</v>
      </c>
      <c r="D110" s="3" t="s">
        <v>130</v>
      </c>
      <c r="E110" s="3"/>
      <c r="F110" s="3"/>
      <c r="G110" s="3"/>
      <c r="H110" s="3"/>
      <c r="I110" s="3"/>
      <c r="J110" s="3" t="str">
        <f t="shared" ref="J110:J162" si="14">"["""&amp;D110&amp;""", """&amp;E110&amp;""", """&amp;F110&amp;""", """&amp;G110&amp;""", """&amp;H110&amp;""", """&amp;I110&amp;"""],"</f>
        <v>["matstat", "", "", "", "", ""],</v>
      </c>
      <c r="K110" s="9" t="str">
        <f t="shared" si="13"/>
        <v>"stora talens lag" : ["matstat"],</v>
      </c>
      <c r="L110" s="3"/>
      <c r="M110" s="3"/>
      <c r="N110" s="4"/>
      <c r="O110" t="str">
        <f t="shared" si="10"/>
        <v>"stora talens lag",</v>
      </c>
    </row>
    <row r="111" spans="1:15" x14ac:dyDescent="0.25">
      <c r="A111" s="10" t="s">
        <v>137</v>
      </c>
      <c r="B111" s="13" t="str">
        <f t="shared" si="7"/>
        <v>centrala gränsvärdessatsen</v>
      </c>
      <c r="C111" s="3" t="str">
        <f t="shared" si="11"/>
        <v>centrala gränsvärdessatsen</v>
      </c>
      <c r="D111" s="3" t="s">
        <v>130</v>
      </c>
      <c r="E111" s="3"/>
      <c r="F111" s="3"/>
      <c r="G111" s="3"/>
      <c r="H111" s="3"/>
      <c r="I111" s="3"/>
      <c r="J111" s="3" t="str">
        <f t="shared" si="14"/>
        <v>["matstat", "", "", "", "", ""],</v>
      </c>
      <c r="K111" s="9" t="str">
        <f t="shared" si="13"/>
        <v>"centrala gränsvärdessatsen" : ["matstat"],</v>
      </c>
      <c r="L111" s="3"/>
      <c r="M111" s="3"/>
      <c r="N111" s="4"/>
      <c r="O111" t="str">
        <f t="shared" si="10"/>
        <v>"centrala gränsvärdessatsen",</v>
      </c>
    </row>
    <row r="112" spans="1:15" x14ac:dyDescent="0.25">
      <c r="A112" s="10" t="s">
        <v>138</v>
      </c>
      <c r="B112" s="13" t="str">
        <f t="shared" si="7"/>
        <v>statistik</v>
      </c>
      <c r="C112" s="3" t="str">
        <f t="shared" si="11"/>
        <v>statistik</v>
      </c>
      <c r="D112" s="3" t="s">
        <v>130</v>
      </c>
      <c r="E112" s="3"/>
      <c r="F112" s="3"/>
      <c r="G112" s="3"/>
      <c r="H112" s="3"/>
      <c r="I112" s="3"/>
      <c r="J112" s="3" t="str">
        <f t="shared" si="14"/>
        <v>["matstat", "", "", "", "", ""],</v>
      </c>
      <c r="K112" s="9" t="str">
        <f t="shared" si="13"/>
        <v>"statistik" : ["matstat"],</v>
      </c>
      <c r="L112" s="3"/>
      <c r="M112" s="3"/>
      <c r="N112" s="4"/>
      <c r="O112" t="str">
        <f t="shared" si="10"/>
        <v>"statistik",</v>
      </c>
    </row>
    <row r="113" spans="1:15" x14ac:dyDescent="0.25">
      <c r="A113" s="10" t="s">
        <v>139</v>
      </c>
      <c r="B113" s="13" t="str">
        <f t="shared" si="7"/>
        <v>skattningar</v>
      </c>
      <c r="C113" s="3" t="str">
        <f t="shared" si="11"/>
        <v>skattningar</v>
      </c>
      <c r="D113" s="3" t="s">
        <v>130</v>
      </c>
      <c r="E113" s="3"/>
      <c r="F113" s="3"/>
      <c r="G113" s="3"/>
      <c r="H113" s="3"/>
      <c r="I113" s="3"/>
      <c r="J113" s="3" t="str">
        <f t="shared" si="14"/>
        <v>["matstat", "", "", "", "", ""],</v>
      </c>
      <c r="K113" s="9" t="str">
        <f t="shared" si="13"/>
        <v>"skattningar" : ["matstat"],</v>
      </c>
      <c r="L113" s="3"/>
      <c r="M113" s="3"/>
      <c r="N113" s="4"/>
      <c r="O113" t="str">
        <f t="shared" si="10"/>
        <v>"skattningar",</v>
      </c>
    </row>
    <row r="114" spans="1:15" x14ac:dyDescent="0.25">
      <c r="A114" s="10" t="s">
        <v>140</v>
      </c>
      <c r="B114" s="13" t="str">
        <f t="shared" si="7"/>
        <v>konfidensintervall</v>
      </c>
      <c r="C114" s="3" t="str">
        <f t="shared" si="11"/>
        <v>konfidensintervall</v>
      </c>
      <c r="D114" s="3" t="s">
        <v>130</v>
      </c>
      <c r="E114" s="3"/>
      <c r="F114" s="3"/>
      <c r="G114" s="3"/>
      <c r="H114" s="3"/>
      <c r="I114" s="3"/>
      <c r="J114" s="3" t="str">
        <f t="shared" si="14"/>
        <v>["matstat", "", "", "", "", ""],</v>
      </c>
      <c r="K114" s="9" t="str">
        <f t="shared" si="13"/>
        <v>"konfidensintervall" : ["matstat"],</v>
      </c>
      <c r="L114" s="3"/>
      <c r="M114" s="3"/>
      <c r="N114" s="4"/>
      <c r="O114" t="str">
        <f t="shared" si="10"/>
        <v>"konfidensintervall",</v>
      </c>
    </row>
    <row r="115" spans="1:15" x14ac:dyDescent="0.25">
      <c r="A115" s="10" t="s">
        <v>141</v>
      </c>
      <c r="B115" s="13" t="str">
        <f t="shared" ref="B115:B125" si="15">LOWER(CLEAN(TRIM(SUBSTITUTE(A115,CHAR(160),""))))</f>
        <v>kombinationer</v>
      </c>
      <c r="C115" s="3" t="str">
        <f t="shared" si="11"/>
        <v>kombinationer</v>
      </c>
      <c r="D115" s="3" t="s">
        <v>130</v>
      </c>
      <c r="E115" s="3" t="s">
        <v>10</v>
      </c>
      <c r="F115" s="3"/>
      <c r="G115" s="3"/>
      <c r="H115" s="3"/>
      <c r="I115" s="3"/>
      <c r="J115" s="3" t="str">
        <f t="shared" si="14"/>
        <v>["matstat", "diskmat", "", "", "", ""],</v>
      </c>
      <c r="K115" s="9" t="str">
        <f t="shared" si="13"/>
        <v>"kombinationer" : ["matstat", "diskmat"],</v>
      </c>
      <c r="L115" s="3"/>
      <c r="M115" s="3"/>
      <c r="N115" s="4"/>
      <c r="O115" t="str">
        <f t="shared" si="10"/>
        <v>"kombinationer",</v>
      </c>
    </row>
    <row r="116" spans="1:15" x14ac:dyDescent="0.25">
      <c r="A116" s="10" t="s">
        <v>142</v>
      </c>
      <c r="B116" s="13" t="str">
        <f t="shared" si="15"/>
        <v>permutationer</v>
      </c>
      <c r="C116" s="3" t="str">
        <f t="shared" si="11"/>
        <v>permutationer</v>
      </c>
      <c r="D116" s="3" t="s">
        <v>130</v>
      </c>
      <c r="E116" s="3" t="s">
        <v>10</v>
      </c>
      <c r="F116" s="3"/>
      <c r="G116" s="3"/>
      <c r="H116" s="3"/>
      <c r="I116" s="3"/>
      <c r="J116" s="3" t="str">
        <f t="shared" si="14"/>
        <v>["matstat", "diskmat", "", "", "", ""],</v>
      </c>
      <c r="K116" s="9" t="str">
        <f t="shared" si="13"/>
        <v>"permutationer" : ["matstat", "diskmat"],</v>
      </c>
      <c r="L116" s="3"/>
      <c r="M116" s="3"/>
      <c r="N116" s="4"/>
      <c r="O116" t="str">
        <f t="shared" si="10"/>
        <v>"permutationer",</v>
      </c>
    </row>
    <row r="117" spans="1:15" x14ac:dyDescent="0.25">
      <c r="A117" s="10" t="s">
        <v>143</v>
      </c>
      <c r="B117" s="13" t="str">
        <f t="shared" si="15"/>
        <v>modeller</v>
      </c>
      <c r="C117" s="3" t="str">
        <f t="shared" si="11"/>
        <v>modeller</v>
      </c>
      <c r="D117" s="3" t="s">
        <v>130</v>
      </c>
      <c r="E117" s="3"/>
      <c r="F117" s="3"/>
      <c r="G117" s="3"/>
      <c r="H117" s="3"/>
      <c r="I117" s="3"/>
      <c r="J117" s="3" t="str">
        <f t="shared" si="14"/>
        <v>["matstat", "", "", "", "", ""],</v>
      </c>
      <c r="K117" s="9" t="str">
        <f t="shared" si="13"/>
        <v>"modeller" : ["matstat"],</v>
      </c>
      <c r="L117" s="3"/>
      <c r="M117" s="3"/>
      <c r="N117" s="4"/>
      <c r="O117" t="str">
        <f t="shared" si="10"/>
        <v>"modeller",</v>
      </c>
    </row>
    <row r="118" spans="1:15" x14ac:dyDescent="0.25">
      <c r="A118" s="10" t="s">
        <v>144</v>
      </c>
      <c r="B118" s="13" t="str">
        <f t="shared" si="15"/>
        <v>abstrakta datatyper</v>
      </c>
      <c r="C118" s="3" t="str">
        <f t="shared" si="11"/>
        <v>abstrakta datatyper</v>
      </c>
      <c r="D118" s="3" t="s">
        <v>13</v>
      </c>
      <c r="E118" s="3"/>
      <c r="F118" s="3"/>
      <c r="G118" s="3"/>
      <c r="H118" s="3"/>
      <c r="I118" s="3"/>
      <c r="J118" s="3" t="str">
        <f t="shared" si="14"/>
        <v>["dstrukt", "", "", "", "", ""],</v>
      </c>
      <c r="K118" s="9" t="str">
        <f t="shared" si="13"/>
        <v>"abstrakta datatyper" : ["dstrukt"],</v>
      </c>
      <c r="L118" s="3"/>
      <c r="M118" s="3"/>
      <c r="N118" s="4"/>
      <c r="O118" t="str">
        <f t="shared" si="10"/>
        <v>"abstrakta datatyper",</v>
      </c>
    </row>
    <row r="119" spans="1:15" x14ac:dyDescent="0.25">
      <c r="A119" s="10" t="s">
        <v>145</v>
      </c>
      <c r="B119" s="13" t="str">
        <f t="shared" si="15"/>
        <v>komplexitetsanalys</v>
      </c>
      <c r="C119" s="3" t="str">
        <f t="shared" si="11"/>
        <v>komplexitetsanalys</v>
      </c>
      <c r="D119" s="3" t="s">
        <v>13</v>
      </c>
      <c r="E119" s="3"/>
      <c r="F119" s="3"/>
      <c r="G119" s="3"/>
      <c r="H119" s="3"/>
      <c r="I119" s="3"/>
      <c r="J119" s="3" t="str">
        <f t="shared" si="14"/>
        <v>["dstrukt", "", "", "", "", ""],</v>
      </c>
      <c r="K119" s="9" t="str">
        <f t="shared" si="13"/>
        <v>"komplexitetsanalys" : ["dstrukt"],</v>
      </c>
      <c r="L119" s="3"/>
      <c r="M119" s="3"/>
      <c r="N119" s="4"/>
      <c r="O119" t="str">
        <f t="shared" si="10"/>
        <v>"komplexitetsanalys",</v>
      </c>
    </row>
    <row r="120" spans="1:15" x14ac:dyDescent="0.25">
      <c r="A120" s="10" t="s">
        <v>146</v>
      </c>
      <c r="B120" s="13" t="str">
        <f t="shared" si="15"/>
        <v>träd</v>
      </c>
      <c r="C120" s="3" t="str">
        <f t="shared" si="11"/>
        <v>träd</v>
      </c>
      <c r="D120" s="3" t="s">
        <v>13</v>
      </c>
      <c r="E120" s="3"/>
      <c r="F120" s="3"/>
      <c r="G120" s="3"/>
      <c r="H120" s="3"/>
      <c r="I120" s="3"/>
      <c r="J120" s="3" t="str">
        <f t="shared" si="14"/>
        <v>["dstrukt", "", "", "", "", ""],</v>
      </c>
      <c r="K120" s="9" t="str">
        <f t="shared" si="13"/>
        <v>"träd" : ["dstrukt"],</v>
      </c>
      <c r="L120" s="3"/>
      <c r="M120" s="3"/>
      <c r="N120" s="4"/>
      <c r="O120" t="str">
        <f t="shared" si="10"/>
        <v>"träd",</v>
      </c>
    </row>
    <row r="121" spans="1:15" x14ac:dyDescent="0.25">
      <c r="A121" s="10" t="s">
        <v>147</v>
      </c>
      <c r="B121" s="13" t="str">
        <f t="shared" si="15"/>
        <v>fält</v>
      </c>
      <c r="C121" s="3" t="str">
        <f t="shared" si="11"/>
        <v>fält</v>
      </c>
      <c r="D121" s="3" t="s">
        <v>13</v>
      </c>
      <c r="E121" s="3"/>
      <c r="F121" s="3"/>
      <c r="G121" s="3"/>
      <c r="H121" s="3"/>
      <c r="I121" s="3"/>
      <c r="J121" s="3" t="str">
        <f t="shared" si="14"/>
        <v>["dstrukt", "", "", "", "", ""],</v>
      </c>
      <c r="K121" s="9" t="str">
        <f t="shared" si="13"/>
        <v>"fält" : ["dstrukt"],</v>
      </c>
      <c r="L121" s="3"/>
      <c r="M121" s="3"/>
      <c r="N121" s="4"/>
      <c r="O121" t="str">
        <f t="shared" si="10"/>
        <v>"fält",</v>
      </c>
    </row>
    <row r="122" spans="1:15" x14ac:dyDescent="0.25">
      <c r="A122" s="10" t="s">
        <v>148</v>
      </c>
      <c r="B122" s="13" t="str">
        <f t="shared" si="15"/>
        <v>hashtabeller</v>
      </c>
      <c r="C122" s="3" t="str">
        <f t="shared" si="11"/>
        <v>hashtabeller</v>
      </c>
      <c r="D122" s="3" t="s">
        <v>13</v>
      </c>
      <c r="E122" s="3"/>
      <c r="F122" s="3"/>
      <c r="G122" s="3"/>
      <c r="H122" s="3"/>
      <c r="I122" s="3"/>
      <c r="J122" s="3" t="str">
        <f t="shared" si="14"/>
        <v>["dstrukt", "", "", "", "", ""],</v>
      </c>
      <c r="K122" s="9" t="str">
        <f t="shared" si="13"/>
        <v>"hashtabeller" : ["dstrukt"],</v>
      </c>
      <c r="L122" s="3"/>
      <c r="M122" s="3"/>
      <c r="N122" s="4"/>
      <c r="O122" t="str">
        <f t="shared" si="10"/>
        <v>"hashtabeller",</v>
      </c>
    </row>
    <row r="123" spans="1:15" x14ac:dyDescent="0.25">
      <c r="A123" s="10" t="s">
        <v>149</v>
      </c>
      <c r="B123" s="13" t="str">
        <f t="shared" si="15"/>
        <v>köer</v>
      </c>
      <c r="C123" s="3" t="str">
        <f t="shared" si="11"/>
        <v>köer</v>
      </c>
      <c r="D123" s="3" t="s">
        <v>13</v>
      </c>
      <c r="E123" s="3"/>
      <c r="F123" s="3"/>
      <c r="G123" s="3"/>
      <c r="H123" s="3"/>
      <c r="I123" s="3"/>
      <c r="J123" s="3" t="str">
        <f t="shared" si="14"/>
        <v>["dstrukt", "", "", "", "", ""],</v>
      </c>
      <c r="K123" s="9" t="str">
        <f t="shared" si="13"/>
        <v>"köer" : ["dstrukt"],</v>
      </c>
      <c r="L123" s="3"/>
      <c r="M123" s="3"/>
      <c r="N123" s="4"/>
      <c r="O123" t="str">
        <f t="shared" si="10"/>
        <v>"köer",</v>
      </c>
    </row>
    <row r="124" spans="1:15" x14ac:dyDescent="0.25">
      <c r="A124" s="10" t="s">
        <v>150</v>
      </c>
      <c r="B124" s="13" t="str">
        <f t="shared" si="15"/>
        <v>prioritetsköer</v>
      </c>
      <c r="C124" s="3" t="str">
        <f t="shared" si="11"/>
        <v>prioritetsköer</v>
      </c>
      <c r="D124" s="3" t="s">
        <v>13</v>
      </c>
      <c r="E124" s="3"/>
      <c r="F124" s="3"/>
      <c r="G124" s="3"/>
      <c r="H124" s="3"/>
      <c r="I124" s="3"/>
      <c r="J124" s="3" t="str">
        <f t="shared" si="14"/>
        <v>["dstrukt", "", "", "", "", ""],</v>
      </c>
      <c r="K124" s="9" t="str">
        <f t="shared" si="13"/>
        <v>"prioritetsköer" : ["dstrukt"],</v>
      </c>
      <c r="L124" s="3"/>
      <c r="M124" s="3"/>
      <c r="N124" s="4"/>
      <c r="O124" t="str">
        <f t="shared" si="10"/>
        <v>"prioritetsköer",</v>
      </c>
    </row>
    <row r="125" spans="1:15" x14ac:dyDescent="0.25">
      <c r="A125" s="10" t="s">
        <v>151</v>
      </c>
      <c r="B125" s="13" t="str">
        <f t="shared" si="15"/>
        <v>lexika</v>
      </c>
      <c r="C125" s="3" t="str">
        <f t="shared" si="11"/>
        <v>lexika</v>
      </c>
      <c r="D125" s="3" t="s">
        <v>13</v>
      </c>
      <c r="E125" s="3" t="s">
        <v>152</v>
      </c>
      <c r="F125" s="3" t="s">
        <v>153</v>
      </c>
      <c r="G125" s="3"/>
      <c r="H125" s="3"/>
      <c r="I125" s="3"/>
      <c r="J125" s="3" t="str">
        <f t="shared" si="14"/>
        <v>["dstrukt", "compilerConst", "prolang", "", "", ""],</v>
      </c>
      <c r="K125" s="9" t="str">
        <f t="shared" si="13"/>
        <v>"lexika" : ["dstrukt", "compilerConst", "prolang"],</v>
      </c>
      <c r="L125" s="3"/>
      <c r="M125" s="3"/>
      <c r="N125" s="4"/>
      <c r="O125" t="str">
        <f t="shared" si="10"/>
        <v>"lexika",</v>
      </c>
    </row>
    <row r="126" spans="1:15" x14ac:dyDescent="0.25">
      <c r="A126" s="10" t="s">
        <v>154</v>
      </c>
      <c r="B126" s="13" t="str">
        <f t="shared" ref="B126:B172" si="16">LOWER(CLEAN(TRIM(SUBSTITUTE(A126,CHAR(160),""))))</f>
        <v>iteratorer</v>
      </c>
      <c r="C126" s="3" t="str">
        <f t="shared" si="11"/>
        <v>iteratorer</v>
      </c>
      <c r="D126" s="3" t="s">
        <v>13</v>
      </c>
      <c r="E126" s="3"/>
      <c r="F126" s="3"/>
      <c r="G126" s="3"/>
      <c r="H126" s="3"/>
      <c r="I126" s="3"/>
      <c r="J126" s="3" t="str">
        <f t="shared" si="14"/>
        <v>["dstrukt", "", "", "", "", ""],</v>
      </c>
      <c r="K126" s="9" t="str">
        <f t="shared" si="13"/>
        <v>"iteratorer" : ["dstrukt"],</v>
      </c>
      <c r="L126" s="3"/>
      <c r="M126" s="3"/>
      <c r="N126" s="4"/>
      <c r="O126" t="str">
        <f t="shared" si="10"/>
        <v>"iteratorer",</v>
      </c>
    </row>
    <row r="127" spans="1:15" x14ac:dyDescent="0.25">
      <c r="A127" s="10" t="s">
        <v>155</v>
      </c>
      <c r="B127" s="13" t="str">
        <f t="shared" si="16"/>
        <v>sortering</v>
      </c>
      <c r="C127" s="3" t="str">
        <f t="shared" si="11"/>
        <v>sortering</v>
      </c>
      <c r="D127" s="3" t="s">
        <v>13</v>
      </c>
      <c r="E127" s="3"/>
      <c r="F127" s="3"/>
      <c r="G127" s="3"/>
      <c r="H127" s="3"/>
      <c r="I127" s="3"/>
      <c r="J127" s="3" t="str">
        <f t="shared" si="14"/>
        <v>["dstrukt", "", "", "", "", ""],</v>
      </c>
      <c r="K127" s="9" t="str">
        <f t="shared" si="13"/>
        <v>"sortering" : ["dstrukt"],</v>
      </c>
      <c r="L127" s="3"/>
      <c r="M127" s="3"/>
      <c r="N127" s="4"/>
      <c r="O127" t="str">
        <f t="shared" si="10"/>
        <v>"sortering",</v>
      </c>
    </row>
    <row r="128" spans="1:15" x14ac:dyDescent="0.25">
      <c r="A128" s="10" t="s">
        <v>156</v>
      </c>
      <c r="B128" s="13" t="str">
        <f t="shared" si="16"/>
        <v>mekanik</v>
      </c>
      <c r="C128" s="3" t="str">
        <f t="shared" si="11"/>
        <v>mekanik</v>
      </c>
      <c r="D128" s="3" t="s">
        <v>157</v>
      </c>
      <c r="E128" s="3"/>
      <c r="F128" s="3"/>
      <c r="G128" s="3"/>
      <c r="H128" s="3"/>
      <c r="I128" s="3"/>
      <c r="J128" s="3" t="str">
        <f t="shared" si="14"/>
        <v>["fysik", "", "", "", "", ""],</v>
      </c>
      <c r="K128" s="9" t="str">
        <f t="shared" si="13"/>
        <v>"mekanik" : ["fysik"],</v>
      </c>
      <c r="L128" s="3"/>
      <c r="M128" s="3"/>
      <c r="N128" s="4"/>
      <c r="O128" t="str">
        <f t="shared" si="10"/>
        <v>"mekanik",</v>
      </c>
    </row>
    <row r="129" spans="1:15" x14ac:dyDescent="0.25">
      <c r="A129" s="10" t="s">
        <v>158</v>
      </c>
      <c r="B129" s="13" t="str">
        <f t="shared" si="16"/>
        <v>newton</v>
      </c>
      <c r="C129" s="3" t="str">
        <f t="shared" si="11"/>
        <v>newton</v>
      </c>
      <c r="D129" s="3" t="s">
        <v>157</v>
      </c>
      <c r="E129" s="3"/>
      <c r="F129" s="3"/>
      <c r="G129" s="3"/>
      <c r="H129" s="3"/>
      <c r="I129" s="3"/>
      <c r="J129" s="3" t="str">
        <f t="shared" si="14"/>
        <v>["fysik", "", "", "", "", ""],</v>
      </c>
      <c r="K129" s="9" t="str">
        <f t="shared" si="13"/>
        <v>"newton" : ["fysik"],</v>
      </c>
      <c r="L129" s="3"/>
      <c r="M129" s="3"/>
      <c r="N129" s="4"/>
      <c r="O129" t="str">
        <f t="shared" si="10"/>
        <v>"newton",</v>
      </c>
    </row>
    <row r="130" spans="1:15" x14ac:dyDescent="0.25">
      <c r="A130" s="10" t="s">
        <v>159</v>
      </c>
      <c r="B130" s="13" t="str">
        <f t="shared" si="16"/>
        <v>rörelser</v>
      </c>
      <c r="C130" s="3" t="str">
        <f t="shared" si="11"/>
        <v>rörelser</v>
      </c>
      <c r="D130" s="3" t="s">
        <v>157</v>
      </c>
      <c r="E130" s="3"/>
      <c r="F130" s="3"/>
      <c r="G130" s="3"/>
      <c r="H130" s="3"/>
      <c r="I130" s="3"/>
      <c r="J130" s="3" t="str">
        <f t="shared" si="14"/>
        <v>["fysik", "", "", "", "", ""],</v>
      </c>
      <c r="K130" s="9" t="str">
        <f t="shared" si="13"/>
        <v>"rörelser" : ["fysik"],</v>
      </c>
      <c r="L130" s="3"/>
      <c r="M130" s="3"/>
      <c r="N130" s="4"/>
      <c r="O130" t="str">
        <f t="shared" ref="O130:O193" si="17">""""&amp;C130&amp;""","</f>
        <v>"rörelser",</v>
      </c>
    </row>
    <row r="131" spans="1:15" x14ac:dyDescent="0.25">
      <c r="A131" s="10" t="s">
        <v>160</v>
      </c>
      <c r="B131" s="13" t="str">
        <f t="shared" si="16"/>
        <v>komponenterna</v>
      </c>
      <c r="C131" s="3" t="str">
        <f t="shared" si="11"/>
        <v>komponenterna</v>
      </c>
      <c r="D131" s="3" t="s">
        <v>157</v>
      </c>
      <c r="E131" s="3"/>
      <c r="F131" s="3"/>
      <c r="G131" s="3"/>
      <c r="H131" s="3"/>
      <c r="I131" s="3"/>
      <c r="J131" s="3" t="str">
        <f t="shared" si="14"/>
        <v>["fysik", "", "", "", "", ""],</v>
      </c>
      <c r="K131" s="9" t="str">
        <f t="shared" si="13"/>
        <v>"komponenterna" : ["fysik"],</v>
      </c>
      <c r="L131" s="3"/>
      <c r="M131" s="3"/>
      <c r="N131" s="4"/>
      <c r="O131" t="str">
        <f t="shared" si="17"/>
        <v>"komponenterna",</v>
      </c>
    </row>
    <row r="132" spans="1:15" x14ac:dyDescent="0.25">
      <c r="A132" s="10" t="s">
        <v>161</v>
      </c>
      <c r="B132" s="13" t="str">
        <f t="shared" si="16"/>
        <v>partiklar</v>
      </c>
      <c r="C132" s="3" t="str">
        <f t="shared" si="11"/>
        <v>partiklar</v>
      </c>
      <c r="D132" s="3" t="s">
        <v>157</v>
      </c>
      <c r="E132" s="3"/>
      <c r="F132" s="3"/>
      <c r="G132" s="3"/>
      <c r="H132" s="3"/>
      <c r="I132" s="3"/>
      <c r="J132" s="3" t="str">
        <f t="shared" si="14"/>
        <v>["fysik", "", "", "", "", ""],</v>
      </c>
      <c r="K132" s="9" t="str">
        <f t="shared" si="13"/>
        <v>"partiklar" : ["fysik"],</v>
      </c>
      <c r="L132" s="3"/>
      <c r="M132" s="3"/>
      <c r="N132" s="4"/>
      <c r="O132" t="str">
        <f t="shared" si="17"/>
        <v>"partiklar",</v>
      </c>
    </row>
    <row r="133" spans="1:15" x14ac:dyDescent="0.25">
      <c r="A133" s="10" t="s">
        <v>162</v>
      </c>
      <c r="B133" s="13" t="str">
        <f t="shared" si="16"/>
        <v>värmelära</v>
      </c>
      <c r="C133" s="3" t="str">
        <f t="shared" si="11"/>
        <v>värmelära</v>
      </c>
      <c r="D133" s="3" t="s">
        <v>157</v>
      </c>
      <c r="E133" s="3"/>
      <c r="F133" s="3"/>
      <c r="G133" s="3"/>
      <c r="H133" s="3"/>
      <c r="I133" s="3"/>
      <c r="J133" s="3" t="str">
        <f t="shared" si="14"/>
        <v>["fysik", "", "", "", "", ""],</v>
      </c>
      <c r="K133" s="9" t="str">
        <f t="shared" si="13"/>
        <v>"värmelära" : ["fysik"],</v>
      </c>
      <c r="L133" s="3"/>
      <c r="M133" s="3"/>
      <c r="N133" s="4"/>
      <c r="O133" t="str">
        <f t="shared" si="17"/>
        <v>"värmelära",</v>
      </c>
    </row>
    <row r="134" spans="1:15" x14ac:dyDescent="0.25">
      <c r="A134" s="10" t="s">
        <v>163</v>
      </c>
      <c r="B134" s="13" t="str">
        <f t="shared" si="16"/>
        <v>termodynamik</v>
      </c>
      <c r="C134" s="3" t="str">
        <f t="shared" si="11"/>
        <v>termodynamik</v>
      </c>
      <c r="D134" s="3" t="s">
        <v>157</v>
      </c>
      <c r="E134" s="3" t="s">
        <v>164</v>
      </c>
      <c r="F134" s="3"/>
      <c r="G134" s="3"/>
      <c r="H134" s="3"/>
      <c r="I134" s="3"/>
      <c r="J134" s="3" t="str">
        <f t="shared" si="14"/>
        <v>["fysik", "fysik2", "", "", "", ""],</v>
      </c>
      <c r="K134" s="9" t="str">
        <f t="shared" si="13"/>
        <v>"termodynamik" : ["fysik", "fysik2"],</v>
      </c>
      <c r="L134" s="3"/>
      <c r="M134" s="3"/>
      <c r="N134" s="4"/>
      <c r="O134" t="str">
        <f t="shared" si="17"/>
        <v>"termodynamik",</v>
      </c>
    </row>
    <row r="135" spans="1:15" x14ac:dyDescent="0.25">
      <c r="A135" s="10" t="s">
        <v>165</v>
      </c>
      <c r="B135" s="13" t="str">
        <f t="shared" si="16"/>
        <v>processer</v>
      </c>
      <c r="C135" s="3" t="str">
        <f t="shared" si="11"/>
        <v>processer</v>
      </c>
      <c r="D135" s="3" t="s">
        <v>157</v>
      </c>
      <c r="E135" s="3" t="s">
        <v>164</v>
      </c>
      <c r="F135" s="3"/>
      <c r="G135" s="3"/>
      <c r="H135" s="3"/>
      <c r="I135" s="3"/>
      <c r="J135" s="3" t="str">
        <f t="shared" si="14"/>
        <v>["fysik", "fysik2", "", "", "", ""],</v>
      </c>
      <c r="K135" s="9" t="str">
        <f t="shared" si="13"/>
        <v>"processer" : ["fysik", "fysik2"],</v>
      </c>
      <c r="L135" s="3"/>
      <c r="M135" s="3"/>
      <c r="N135" s="4"/>
      <c r="O135" t="str">
        <f t="shared" si="17"/>
        <v>"processer",</v>
      </c>
    </row>
    <row r="136" spans="1:15" x14ac:dyDescent="0.25">
      <c r="A136" s="10" t="s">
        <v>166</v>
      </c>
      <c r="B136" s="13" t="str">
        <f t="shared" si="16"/>
        <v>vågfysik</v>
      </c>
      <c r="C136" s="3" t="str">
        <f t="shared" si="11"/>
        <v>vågfysik</v>
      </c>
      <c r="D136" s="3" t="s">
        <v>157</v>
      </c>
      <c r="E136" s="3"/>
      <c r="F136" s="3"/>
      <c r="G136" s="3"/>
      <c r="H136" s="3"/>
      <c r="I136" s="3"/>
      <c r="J136" s="3" t="str">
        <f t="shared" si="14"/>
        <v>["fysik", "", "", "", "", ""],</v>
      </c>
      <c r="K136" s="9" t="str">
        <f t="shared" si="13"/>
        <v>"vågfysik" : ["fysik"],</v>
      </c>
      <c r="L136" s="3"/>
      <c r="M136" s="3"/>
      <c r="N136" s="4"/>
      <c r="O136" t="str">
        <f t="shared" si="17"/>
        <v>"vågfysik",</v>
      </c>
    </row>
    <row r="137" spans="1:15" x14ac:dyDescent="0.25">
      <c r="A137" s="10" t="s">
        <v>167</v>
      </c>
      <c r="B137" s="13" t="str">
        <f t="shared" si="16"/>
        <v>vågor</v>
      </c>
      <c r="C137" s="3" t="str">
        <f t="shared" si="11"/>
        <v>vågor</v>
      </c>
      <c r="D137" s="3" t="s">
        <v>157</v>
      </c>
      <c r="E137" s="3"/>
      <c r="F137" s="3"/>
      <c r="G137" s="3"/>
      <c r="H137" s="3"/>
      <c r="I137" s="3"/>
      <c r="J137" s="3" t="str">
        <f t="shared" si="14"/>
        <v>["fysik", "", "", "", "", ""],</v>
      </c>
      <c r="K137" s="9" t="str">
        <f t="shared" si="13"/>
        <v>"vågor" : ["fysik"],</v>
      </c>
      <c r="L137" s="3"/>
      <c r="M137" s="3"/>
      <c r="N137" s="4"/>
      <c r="O137" t="str">
        <f t="shared" si="17"/>
        <v>"vågor",</v>
      </c>
    </row>
    <row r="138" spans="1:15" x14ac:dyDescent="0.25">
      <c r="A138" s="10" t="s">
        <v>168</v>
      </c>
      <c r="B138" s="13" t="str">
        <f t="shared" si="16"/>
        <v>interferens</v>
      </c>
      <c r="C138" s="3" t="str">
        <f t="shared" si="11"/>
        <v>interferens</v>
      </c>
      <c r="D138" s="3" t="s">
        <v>157</v>
      </c>
      <c r="E138" s="3" t="s">
        <v>169</v>
      </c>
      <c r="F138" s="3"/>
      <c r="G138" s="3"/>
      <c r="H138" s="3"/>
      <c r="I138" s="3"/>
      <c r="J138" s="3" t="str">
        <f t="shared" si="14"/>
        <v>["fysik", "concurrent", "", "", "", ""],</v>
      </c>
      <c r="K138" s="9" t="str">
        <f t="shared" si="13"/>
        <v>"interferens" : ["fysik", "concurrent"],</v>
      </c>
      <c r="L138" s="3"/>
      <c r="M138" s="3"/>
      <c r="N138" s="4"/>
      <c r="O138" t="str">
        <f t="shared" si="17"/>
        <v>"interferens",</v>
      </c>
    </row>
    <row r="139" spans="1:15" x14ac:dyDescent="0.25">
      <c r="A139" s="10" t="s">
        <v>170</v>
      </c>
      <c r="B139" s="13" t="str">
        <f t="shared" si="16"/>
        <v>diffraktion</v>
      </c>
      <c r="C139" s="3" t="str">
        <f t="shared" si="11"/>
        <v>diffraktion</v>
      </c>
      <c r="D139" s="3" t="s">
        <v>157</v>
      </c>
      <c r="E139" s="3"/>
      <c r="F139" s="3"/>
      <c r="G139" s="3"/>
      <c r="H139" s="3"/>
      <c r="I139" s="3"/>
      <c r="J139" s="3" t="str">
        <f t="shared" si="14"/>
        <v>["fysik", "", "", "", "", ""],</v>
      </c>
      <c r="K139" s="9" t="str">
        <f t="shared" si="13"/>
        <v>"diffraktion" : ["fysik"],</v>
      </c>
      <c r="L139" s="3"/>
      <c r="M139" s="3"/>
      <c r="N139" s="4"/>
      <c r="O139" t="str">
        <f t="shared" si="17"/>
        <v>"diffraktion",</v>
      </c>
    </row>
    <row r="140" spans="1:15" x14ac:dyDescent="0.25">
      <c r="A140" s="10" t="s">
        <v>171</v>
      </c>
      <c r="B140" s="13" t="str">
        <f t="shared" si="16"/>
        <v>arbete</v>
      </c>
      <c r="C140" s="3" t="str">
        <f t="shared" si="11"/>
        <v>arbete</v>
      </c>
      <c r="D140" s="3" t="s">
        <v>157</v>
      </c>
      <c r="E140" s="3"/>
      <c r="F140" s="3"/>
      <c r="G140" s="3"/>
      <c r="H140" s="3"/>
      <c r="I140" s="3"/>
      <c r="J140" s="3" t="str">
        <f t="shared" si="14"/>
        <v>["fysik", "", "", "", "", ""],</v>
      </c>
      <c r="K140" s="9" t="str">
        <f t="shared" si="13"/>
        <v>"arbete" : ["fysik"],</v>
      </c>
      <c r="L140" s="3"/>
      <c r="M140" s="3"/>
      <c r="N140" s="4"/>
      <c r="O140" t="str">
        <f t="shared" si="17"/>
        <v>"arbete",</v>
      </c>
    </row>
    <row r="141" spans="1:15" x14ac:dyDescent="0.25">
      <c r="A141" s="10" t="s">
        <v>172</v>
      </c>
      <c r="B141" s="13" t="str">
        <f t="shared" si="16"/>
        <v>energi</v>
      </c>
      <c r="C141" s="3" t="str">
        <f t="shared" si="11"/>
        <v>energi</v>
      </c>
      <c r="D141" s="3" t="s">
        <v>157</v>
      </c>
      <c r="E141" s="3"/>
      <c r="F141" s="3"/>
      <c r="G141" s="3"/>
      <c r="H141" s="3"/>
      <c r="I141" s="3"/>
      <c r="J141" s="3" t="str">
        <f t="shared" si="14"/>
        <v>["fysik", "", "", "", "", ""],</v>
      </c>
      <c r="K141" s="9" t="str">
        <f t="shared" si="13"/>
        <v>"energi" : ["fysik"],</v>
      </c>
      <c r="L141" s="3"/>
      <c r="M141" s="3"/>
      <c r="N141" s="4"/>
      <c r="O141" t="str">
        <f t="shared" si="17"/>
        <v>"energi",</v>
      </c>
    </row>
    <row r="142" spans="1:15" x14ac:dyDescent="0.25">
      <c r="A142" s="10" t="s">
        <v>173</v>
      </c>
      <c r="B142" s="13" t="str">
        <f t="shared" si="16"/>
        <v>rotationsrörelse</v>
      </c>
      <c r="C142" s="3" t="str">
        <f t="shared" si="11"/>
        <v>rotationsrörelse</v>
      </c>
      <c r="D142" s="3" t="s">
        <v>157</v>
      </c>
      <c r="E142" s="3"/>
      <c r="F142" s="3"/>
      <c r="G142" s="3"/>
      <c r="H142" s="3"/>
      <c r="I142" s="3"/>
      <c r="J142" s="3" t="str">
        <f t="shared" si="14"/>
        <v>["fysik", "", "", "", "", ""],</v>
      </c>
      <c r="K142" s="9" t="str">
        <f t="shared" si="13"/>
        <v>"rotationsrörelse" : ["fysik"],</v>
      </c>
      <c r="L142" s="3"/>
      <c r="M142" s="3"/>
      <c r="N142" s="4"/>
      <c r="O142" t="str">
        <f t="shared" si="17"/>
        <v>"rotationsrörelse",</v>
      </c>
    </row>
    <row r="143" spans="1:15" x14ac:dyDescent="0.25">
      <c r="A143" s="10" t="s">
        <v>174</v>
      </c>
      <c r="B143" s="13" t="str">
        <f t="shared" si="16"/>
        <v>rörelsemängd</v>
      </c>
      <c r="C143" s="3" t="str">
        <f t="shared" si="11"/>
        <v>rörelsemängd</v>
      </c>
      <c r="D143" s="3" t="s">
        <v>157</v>
      </c>
      <c r="E143" s="3"/>
      <c r="F143" s="3"/>
      <c r="G143" s="3"/>
      <c r="H143" s="3"/>
      <c r="I143" s="3"/>
      <c r="J143" s="3" t="str">
        <f t="shared" si="14"/>
        <v>["fysik", "", "", "", "", ""],</v>
      </c>
      <c r="K143" s="9" t="str">
        <f t="shared" si="13"/>
        <v>"rörelsemängd" : ["fysik"],</v>
      </c>
      <c r="L143" s="3"/>
      <c r="M143" s="3"/>
      <c r="N143" s="4"/>
      <c r="O143" t="str">
        <f t="shared" si="17"/>
        <v>"rörelsemängd",</v>
      </c>
    </row>
    <row r="144" spans="1:15" x14ac:dyDescent="0.25">
      <c r="A144" s="10" t="s">
        <v>175</v>
      </c>
      <c r="B144" s="13" t="str">
        <f t="shared" si="16"/>
        <v>rörelsemängdsmoment</v>
      </c>
      <c r="C144" s="3" t="str">
        <f t="shared" si="11"/>
        <v>rörelsemängdsmoment</v>
      </c>
      <c r="D144" s="3" t="s">
        <v>157</v>
      </c>
      <c r="E144" s="3"/>
      <c r="F144" s="3"/>
      <c r="G144" s="3"/>
      <c r="H144" s="3"/>
      <c r="I144" s="3"/>
      <c r="J144" s="3" t="str">
        <f t="shared" si="14"/>
        <v>["fysik", "", "", "", "", ""],</v>
      </c>
      <c r="K144" s="9" t="str">
        <f t="shared" si="13"/>
        <v>"rörelsemängdsmoment" : ["fysik"],</v>
      </c>
      <c r="L144" s="3"/>
      <c r="M144" s="3"/>
      <c r="N144" s="4"/>
      <c r="O144" t="str">
        <f t="shared" si="17"/>
        <v>"rörelsemängdsmoment",</v>
      </c>
    </row>
    <row r="145" spans="1:15" x14ac:dyDescent="0.25">
      <c r="A145" s="10" t="s">
        <v>176</v>
      </c>
      <c r="B145" s="13" t="str">
        <f t="shared" si="16"/>
        <v>oscillationer</v>
      </c>
      <c r="C145" s="3" t="str">
        <f t="shared" si="11"/>
        <v>oscillationer</v>
      </c>
      <c r="D145" s="3" t="s">
        <v>157</v>
      </c>
      <c r="E145" s="3"/>
      <c r="F145" s="3"/>
      <c r="G145" s="3"/>
      <c r="H145" s="3"/>
      <c r="I145" s="3"/>
      <c r="J145" s="3" t="str">
        <f t="shared" si="14"/>
        <v>["fysik", "", "", "", "", ""],</v>
      </c>
      <c r="K145" s="9" t="str">
        <f t="shared" si="13"/>
        <v>"oscillationer" : ["fysik"],</v>
      </c>
      <c r="L145" s="3"/>
      <c r="M145" s="3"/>
      <c r="N145" s="4"/>
      <c r="O145" t="str">
        <f t="shared" si="17"/>
        <v>"oscillationer",</v>
      </c>
    </row>
    <row r="146" spans="1:15" x14ac:dyDescent="0.25">
      <c r="A146" s="10" t="s">
        <v>177</v>
      </c>
      <c r="B146" s="13" t="str">
        <f t="shared" si="16"/>
        <v>superposition</v>
      </c>
      <c r="C146" s="3" t="str">
        <f t="shared" si="11"/>
        <v>superposition</v>
      </c>
      <c r="D146" s="3" t="s">
        <v>157</v>
      </c>
      <c r="E146" s="3"/>
      <c r="F146" s="3"/>
      <c r="G146" s="3"/>
      <c r="H146" s="3"/>
      <c r="I146" s="3"/>
      <c r="J146" s="3" t="str">
        <f t="shared" si="14"/>
        <v>["fysik", "", "", "", "", ""],</v>
      </c>
      <c r="K146" s="9" t="str">
        <f t="shared" si="13"/>
        <v>"superposition" : ["fysik"],</v>
      </c>
      <c r="L146" s="3"/>
      <c r="M146" s="3"/>
      <c r="N146" s="4"/>
      <c r="O146" t="str">
        <f t="shared" si="17"/>
        <v>"superposition",</v>
      </c>
    </row>
    <row r="147" spans="1:15" x14ac:dyDescent="0.25">
      <c r="A147" s="10" t="s">
        <v>178</v>
      </c>
      <c r="B147" s="13" t="str">
        <f t="shared" si="16"/>
        <v>differentialekvationer</v>
      </c>
      <c r="C147" s="3" t="str">
        <f t="shared" si="11"/>
        <v>differentialekvationer</v>
      </c>
      <c r="D147" s="3" t="s">
        <v>157</v>
      </c>
      <c r="E147" s="3"/>
      <c r="F147" s="3"/>
      <c r="G147" s="3"/>
      <c r="H147" s="3"/>
      <c r="I147" s="3"/>
      <c r="J147" s="3" t="str">
        <f t="shared" si="14"/>
        <v>["fysik", "", "", "", "", ""],</v>
      </c>
      <c r="K147" s="9" t="str">
        <f t="shared" si="13"/>
        <v>"differentialekvationer" : ["fysik"],</v>
      </c>
      <c r="L147" s="3"/>
      <c r="M147" s="3"/>
      <c r="N147" s="4"/>
      <c r="O147" t="str">
        <f t="shared" si="17"/>
        <v>"differentialekvationer",</v>
      </c>
    </row>
    <row r="148" spans="1:15" x14ac:dyDescent="0.25">
      <c r="A148" s="10" t="s">
        <v>179</v>
      </c>
      <c r="B148" s="13" t="str">
        <f t="shared" si="16"/>
        <v>transienta förlopp</v>
      </c>
      <c r="C148" s="3" t="str">
        <f t="shared" si="11"/>
        <v>transienta förlopp</v>
      </c>
      <c r="D148" s="3" t="s">
        <v>157</v>
      </c>
      <c r="E148" s="3" t="s">
        <v>180</v>
      </c>
      <c r="F148" s="3"/>
      <c r="G148" s="3"/>
      <c r="H148" s="3"/>
      <c r="I148" s="3"/>
      <c r="J148" s="3" t="str">
        <f t="shared" si="14"/>
        <v>["fysik", "el", "", "", "", ""],</v>
      </c>
      <c r="K148" s="9" t="str">
        <f t="shared" si="13"/>
        <v>"transienta förlopp" : ["fysik", "el"],</v>
      </c>
      <c r="L148" s="3"/>
      <c r="M148" s="3"/>
      <c r="N148" s="4"/>
      <c r="O148" t="str">
        <f t="shared" si="17"/>
        <v>"transienta förlopp",</v>
      </c>
    </row>
    <row r="149" spans="1:15" x14ac:dyDescent="0.25">
      <c r="A149" s="10" t="s">
        <v>181</v>
      </c>
      <c r="B149" s="13" t="str">
        <f t="shared" si="16"/>
        <v>asic</v>
      </c>
      <c r="C149" s="3" t="str">
        <f t="shared" si="11"/>
        <v>asic</v>
      </c>
      <c r="D149" s="3" t="s">
        <v>37</v>
      </c>
      <c r="E149" s="3"/>
      <c r="F149" s="3"/>
      <c r="G149" s="3"/>
      <c r="H149" s="3"/>
      <c r="I149" s="3"/>
      <c r="J149" s="3" t="str">
        <f t="shared" si="14"/>
        <v>["syntes", "", "", "", "", ""],</v>
      </c>
      <c r="K149" s="9" t="str">
        <f t="shared" si="13"/>
        <v>"asic" : ["syntes"],</v>
      </c>
      <c r="L149" s="3"/>
      <c r="M149" s="3"/>
      <c r="N149" s="4"/>
      <c r="O149" t="str">
        <f t="shared" si="17"/>
        <v>"asic",</v>
      </c>
    </row>
    <row r="150" spans="1:15" x14ac:dyDescent="0.25">
      <c r="A150" s="10" t="s">
        <v>182</v>
      </c>
      <c r="B150" s="13" t="str">
        <f t="shared" si="16"/>
        <v>fpga</v>
      </c>
      <c r="C150" s="3" t="str">
        <f t="shared" si="11"/>
        <v>fpga</v>
      </c>
      <c r="D150" s="3" t="s">
        <v>37</v>
      </c>
      <c r="E150" s="3"/>
      <c r="F150" s="3"/>
      <c r="G150" s="3"/>
      <c r="H150" s="3"/>
      <c r="I150" s="3"/>
      <c r="J150" s="3" t="str">
        <f t="shared" si="14"/>
        <v>["syntes", "", "", "", "", ""],</v>
      </c>
      <c r="K150" s="9" t="str">
        <f t="shared" si="13"/>
        <v>"fpga" : ["syntes"],</v>
      </c>
      <c r="L150" s="3"/>
      <c r="M150" s="3"/>
      <c r="N150" s="4"/>
      <c r="O150" t="str">
        <f t="shared" si="17"/>
        <v>"fpga",</v>
      </c>
    </row>
    <row r="151" spans="1:15" x14ac:dyDescent="0.25">
      <c r="A151" s="10" t="s">
        <v>183</v>
      </c>
      <c r="B151" s="13" t="str">
        <f t="shared" si="16"/>
        <v>vhdl</v>
      </c>
      <c r="C151" s="3" t="str">
        <f t="shared" si="11"/>
        <v>vhdl</v>
      </c>
      <c r="D151" s="3" t="s">
        <v>37</v>
      </c>
      <c r="E151" s="3"/>
      <c r="F151" s="3"/>
      <c r="G151" s="3"/>
      <c r="H151" s="3"/>
      <c r="I151" s="3"/>
      <c r="J151" s="3" t="str">
        <f t="shared" si="14"/>
        <v>["syntes", "", "", "", "", ""],</v>
      </c>
      <c r="K151" s="9" t="str">
        <f t="shared" si="13"/>
        <v>"vhdl" : ["syntes"],</v>
      </c>
      <c r="L151" s="3"/>
      <c r="M151" s="3"/>
      <c r="N151" s="4"/>
      <c r="O151" t="str">
        <f t="shared" si="17"/>
        <v>"vhdl",</v>
      </c>
    </row>
    <row r="152" spans="1:15" x14ac:dyDescent="0.25">
      <c r="A152" s="10" t="s">
        <v>184</v>
      </c>
      <c r="B152" s="13" t="str">
        <f t="shared" si="16"/>
        <v>digitala kretsar</v>
      </c>
      <c r="C152" s="3" t="str">
        <f t="shared" si="11"/>
        <v>digitala kretsar</v>
      </c>
      <c r="D152" s="3" t="s">
        <v>37</v>
      </c>
      <c r="E152" s="3"/>
      <c r="F152" s="3"/>
      <c r="G152" s="3"/>
      <c r="H152" s="3"/>
      <c r="I152" s="3"/>
      <c r="J152" s="3" t="str">
        <f t="shared" si="14"/>
        <v>["syntes", "", "", "", "", ""],</v>
      </c>
      <c r="K152" s="9" t="str">
        <f t="shared" si="13"/>
        <v>"digitala kretsar" : ["syntes"],</v>
      </c>
      <c r="L152" s="3"/>
      <c r="M152" s="3"/>
      <c r="N152" s="4"/>
      <c r="O152" t="str">
        <f t="shared" si="17"/>
        <v>"digitala kretsar",</v>
      </c>
    </row>
    <row r="153" spans="1:15" x14ac:dyDescent="0.25">
      <c r="A153" s="10" t="s">
        <v>185</v>
      </c>
      <c r="B153" s="13" t="str">
        <f t="shared" si="16"/>
        <v>hårdvarukonstruktion</v>
      </c>
      <c r="C153" s="3" t="str">
        <f t="shared" ref="C153:C204" si="18">B153</f>
        <v>hårdvarukonstruktion</v>
      </c>
      <c r="D153" s="3" t="s">
        <v>37</v>
      </c>
      <c r="E153" s="3"/>
      <c r="F153" s="3"/>
      <c r="G153" s="3"/>
      <c r="H153" s="3"/>
      <c r="I153" s="3"/>
      <c r="J153" s="3" t="str">
        <f t="shared" si="14"/>
        <v>["syntes", "", "", "", "", ""],</v>
      </c>
      <c r="K153" s="9" t="str">
        <f t="shared" si="13"/>
        <v>"hårdvarukonstruktion" : ["syntes"],</v>
      </c>
      <c r="L153" s="3"/>
      <c r="M153" s="3"/>
      <c r="N153" s="4"/>
      <c r="O153" t="str">
        <f t="shared" si="17"/>
        <v>"hårdvarukonstruktion",</v>
      </c>
    </row>
    <row r="154" spans="1:15" x14ac:dyDescent="0.25">
      <c r="A154" s="10" t="s">
        <v>186</v>
      </c>
      <c r="B154" s="13" t="str">
        <f t="shared" si="16"/>
        <v>processor</v>
      </c>
      <c r="C154" s="3" t="str">
        <f t="shared" si="18"/>
        <v>processor</v>
      </c>
      <c r="D154" s="3" t="s">
        <v>37</v>
      </c>
      <c r="E154" s="3" t="s">
        <v>41</v>
      </c>
      <c r="F154" s="3"/>
      <c r="G154" s="3"/>
      <c r="H154" s="3"/>
      <c r="I154" s="3"/>
      <c r="J154" s="3" t="str">
        <f t="shared" si="14"/>
        <v>["syntes", "dst", "", "", "", ""],</v>
      </c>
      <c r="K154" s="9" t="str">
        <f t="shared" si="13"/>
        <v>"processor" : ["syntes", "dst"],</v>
      </c>
      <c r="L154" s="3"/>
      <c r="M154" s="3"/>
      <c r="N154" s="4"/>
      <c r="O154" t="str">
        <f t="shared" si="17"/>
        <v>"processor",</v>
      </c>
    </row>
    <row r="155" spans="1:15" x14ac:dyDescent="0.25">
      <c r="A155" s="10" t="s">
        <v>187</v>
      </c>
      <c r="B155" s="13" t="str">
        <f t="shared" si="16"/>
        <v>tillståndsmaskin</v>
      </c>
      <c r="C155" s="3" t="str">
        <f t="shared" si="18"/>
        <v>tillståndsmaskin</v>
      </c>
      <c r="D155" s="3" t="s">
        <v>37</v>
      </c>
      <c r="E155" s="3"/>
      <c r="F155" s="3"/>
      <c r="G155" s="3"/>
      <c r="H155" s="3"/>
      <c r="I155" s="3"/>
      <c r="J155" s="3" t="str">
        <f t="shared" si="14"/>
        <v>["syntes", "", "", "", "", ""],</v>
      </c>
      <c r="K155" s="9" t="str">
        <f t="shared" si="13"/>
        <v>"tillståndsmaskin" : ["syntes"],</v>
      </c>
      <c r="L155" s="3"/>
      <c r="M155" s="3"/>
      <c r="N155" s="4"/>
      <c r="O155" t="str">
        <f t="shared" si="17"/>
        <v>"tillståndsmaskin",</v>
      </c>
    </row>
    <row r="156" spans="1:15" x14ac:dyDescent="0.25">
      <c r="A156" s="10" t="s">
        <v>188</v>
      </c>
      <c r="B156" s="13" t="str">
        <f t="shared" si="16"/>
        <v>dsl</v>
      </c>
      <c r="C156" s="3" t="str">
        <f t="shared" si="18"/>
        <v>dsl</v>
      </c>
      <c r="D156" s="3" t="s">
        <v>28</v>
      </c>
      <c r="E156" s="3" t="s">
        <v>153</v>
      </c>
      <c r="F156" s="3"/>
      <c r="G156" s="3"/>
      <c r="H156" s="3"/>
      <c r="I156" s="3"/>
      <c r="J156" s="3" t="str">
        <f t="shared" si="14"/>
        <v>["matdom", "prolang", "", "", "", ""],</v>
      </c>
      <c r="K156" s="9" t="str">
        <f t="shared" si="13"/>
        <v>"dsl" : ["matdom", "prolang"],</v>
      </c>
      <c r="L156" s="3"/>
      <c r="M156" s="3"/>
      <c r="N156" s="4"/>
      <c r="O156" t="str">
        <f t="shared" si="17"/>
        <v>"dsl",</v>
      </c>
    </row>
    <row r="157" spans="1:15" x14ac:dyDescent="0.25">
      <c r="A157" s="10" t="s">
        <v>189</v>
      </c>
      <c r="B157" s="13" t="str">
        <f t="shared" si="16"/>
        <v>funktionell programmering</v>
      </c>
      <c r="C157" s="3" t="str">
        <f t="shared" si="18"/>
        <v>funktionell programmering</v>
      </c>
      <c r="D157" s="3" t="s">
        <v>28</v>
      </c>
      <c r="E157" s="3" t="s">
        <v>29</v>
      </c>
      <c r="F157" s="3"/>
      <c r="G157" s="3"/>
      <c r="H157" s="3"/>
      <c r="I157" s="3"/>
      <c r="J157" s="3" t="str">
        <f t="shared" si="14"/>
        <v>["matdom", "types", "", "", "", ""],</v>
      </c>
      <c r="K157" s="9" t="str">
        <f t="shared" si="13"/>
        <v>"funktionell programmering" : ["matdom", "types"],</v>
      </c>
      <c r="L157" s="3"/>
      <c r="M157" s="3"/>
      <c r="N157" s="4"/>
      <c r="O157" t="str">
        <f t="shared" si="17"/>
        <v>"funktionell programmering",</v>
      </c>
    </row>
    <row r="158" spans="1:15" x14ac:dyDescent="0.25">
      <c r="A158" s="10" t="s">
        <v>190</v>
      </c>
      <c r="B158" s="13" t="str">
        <f t="shared" si="16"/>
        <v>programkalkyl</v>
      </c>
      <c r="C158" s="3" t="str">
        <f t="shared" si="18"/>
        <v>programkalkyl</v>
      </c>
      <c r="D158" s="3" t="s">
        <v>28</v>
      </c>
      <c r="E158" s="3"/>
      <c r="F158" s="3"/>
      <c r="G158" s="3"/>
      <c r="H158" s="3"/>
      <c r="I158" s="3"/>
      <c r="J158" s="3" t="str">
        <f t="shared" si="14"/>
        <v>["matdom", "", "", "", "", ""],</v>
      </c>
      <c r="K158" s="9" t="str">
        <f t="shared" si="13"/>
        <v>"programkalkyl" : ["matdom"],</v>
      </c>
      <c r="L158" s="3"/>
      <c r="M158" s="3"/>
      <c r="N158" s="4"/>
      <c r="O158" t="str">
        <f t="shared" si="17"/>
        <v>"programkalkyl",</v>
      </c>
    </row>
    <row r="159" spans="1:15" x14ac:dyDescent="0.25">
      <c r="A159" s="10" t="s">
        <v>191</v>
      </c>
      <c r="B159" s="13" t="str">
        <f t="shared" si="16"/>
        <v>domänspecifikt språk</v>
      </c>
      <c r="C159" s="3" t="str">
        <f>B159</f>
        <v>domänspecifikt språk</v>
      </c>
      <c r="D159" s="3" t="s">
        <v>28</v>
      </c>
      <c r="E159" s="3" t="s">
        <v>153</v>
      </c>
      <c r="F159" s="3"/>
      <c r="G159" s="3"/>
      <c r="H159" s="3"/>
      <c r="I159" s="3"/>
      <c r="J159" s="3" t="str">
        <f t="shared" si="14"/>
        <v>["matdom", "prolang", "", "", "", ""],</v>
      </c>
      <c r="K159" s="9" t="str">
        <f t="shared" si="13"/>
        <v>"domänspecifikt språk" : ["matdom", "prolang"],</v>
      </c>
      <c r="L159" s="3"/>
      <c r="M159" s="3"/>
      <c r="N159" s="4"/>
      <c r="O159" t="str">
        <f t="shared" si="17"/>
        <v>"domänspecifikt språk",</v>
      </c>
    </row>
    <row r="160" spans="1:15" x14ac:dyDescent="0.25">
      <c r="A160" s="10" t="s">
        <v>192</v>
      </c>
      <c r="B160" s="13" t="str">
        <f t="shared" si="16"/>
        <v>kategoriteori</v>
      </c>
      <c r="C160" s="3" t="str">
        <f t="shared" si="18"/>
        <v>kategoriteori</v>
      </c>
      <c r="D160" s="3" t="s">
        <v>28</v>
      </c>
      <c r="E160" s="3"/>
      <c r="F160" s="3"/>
      <c r="G160" s="3"/>
      <c r="H160" s="3"/>
      <c r="I160" s="3"/>
      <c r="J160" s="3" t="str">
        <f t="shared" si="14"/>
        <v>["matdom", "", "", "", "", ""],</v>
      </c>
      <c r="K160" s="9" t="str">
        <f t="shared" si="13"/>
        <v>"kategoriteori" : ["matdom"],</v>
      </c>
      <c r="L160" s="3"/>
      <c r="M160" s="3"/>
      <c r="N160" s="4"/>
      <c r="O160" t="str">
        <f t="shared" si="17"/>
        <v>"kategoriteori",</v>
      </c>
    </row>
    <row r="161" spans="1:15" x14ac:dyDescent="0.25">
      <c r="A161" s="10" t="s">
        <v>193</v>
      </c>
      <c r="B161" s="13" t="str">
        <f t="shared" si="16"/>
        <v>medelvärdessatser</v>
      </c>
      <c r="C161" s="3" t="str">
        <f t="shared" si="18"/>
        <v>medelvärdessatser</v>
      </c>
      <c r="D161" s="3" t="s">
        <v>28</v>
      </c>
      <c r="E161" s="3"/>
      <c r="F161" s="3"/>
      <c r="G161" s="3"/>
      <c r="H161" s="3"/>
      <c r="I161" s="3"/>
      <c r="J161" s="3" t="str">
        <f t="shared" si="14"/>
        <v>["matdom", "", "", "", "", ""],</v>
      </c>
      <c r="K161" s="9" t="str">
        <f t="shared" si="13"/>
        <v>"medelvärdessatser" : ["matdom"],</v>
      </c>
      <c r="L161" s="3"/>
      <c r="M161" s="3"/>
      <c r="N161" s="4"/>
      <c r="O161" t="str">
        <f t="shared" si="17"/>
        <v>"medelvärdessatser",</v>
      </c>
    </row>
    <row r="162" spans="1:15" x14ac:dyDescent="0.25">
      <c r="A162" s="10" t="s">
        <v>194</v>
      </c>
      <c r="B162" s="13" t="str">
        <f t="shared" si="16"/>
        <v>taylors formel</v>
      </c>
      <c r="C162" s="3" t="str">
        <f t="shared" si="18"/>
        <v>taylors formel</v>
      </c>
      <c r="D162" s="3" t="s">
        <v>28</v>
      </c>
      <c r="E162" s="3"/>
      <c r="F162" s="3"/>
      <c r="G162" s="3"/>
      <c r="H162" s="3"/>
      <c r="I162" s="3"/>
      <c r="J162" s="3" t="str">
        <f t="shared" si="14"/>
        <v>["matdom", "", "", "", "", ""],</v>
      </c>
      <c r="K162" s="9" t="str">
        <f t="shared" si="13"/>
        <v>"taylors formel" : ["matdom"],</v>
      </c>
      <c r="L162" s="3"/>
      <c r="M162" s="3"/>
      <c r="N162" s="4"/>
      <c r="O162" t="str">
        <f t="shared" si="17"/>
        <v>"taylors formel",</v>
      </c>
    </row>
    <row r="163" spans="1:15" x14ac:dyDescent="0.25">
      <c r="A163" s="2" t="s">
        <v>9</v>
      </c>
      <c r="B163" s="13" t="str">
        <f t="shared" si="16"/>
        <v>haskell</v>
      </c>
      <c r="C163" s="3" t="str">
        <f t="shared" si="18"/>
        <v>haskell</v>
      </c>
      <c r="D163" s="3" t="s">
        <v>28</v>
      </c>
      <c r="E163" s="3" t="s">
        <v>9</v>
      </c>
      <c r="F163" s="3" t="s">
        <v>195</v>
      </c>
      <c r="G163" s="3"/>
      <c r="H163" s="3"/>
      <c r="I163" s="3"/>
      <c r="J163" s="3" t="str">
        <f t="shared" ref="J163:J216" si="19">"["""&amp;D163&amp;""", """&amp;E163&amp;""", """&amp;F163&amp;""", """&amp;G163&amp;""", """&amp;H163&amp;""", """&amp;I163&amp;"""],"</f>
        <v>["matdom", "haskell", "paraFunc", "", "", ""],</v>
      </c>
      <c r="K163" s="9" t="str">
        <f t="shared" ref="K163:K215" si="20">_xlfn.CONCAT(""""&amp;B163&amp;""""," : ",SUBSTITUTE(J163,", """"",""))</f>
        <v>"haskell" : ["matdom", "haskell", "paraFunc"],</v>
      </c>
      <c r="L163" s="3"/>
      <c r="M163" s="3"/>
      <c r="N163" s="4"/>
      <c r="O163" t="str">
        <f t="shared" si="17"/>
        <v>"haskell",</v>
      </c>
    </row>
    <row r="164" spans="1:15" x14ac:dyDescent="0.25">
      <c r="A164" s="10" t="s">
        <v>196</v>
      </c>
      <c r="B164" s="13" t="str">
        <f t="shared" si="16"/>
        <v>laplace</v>
      </c>
      <c r="C164" s="3" t="str">
        <f t="shared" si="18"/>
        <v>laplace</v>
      </c>
      <c r="D164" s="3" t="s">
        <v>28</v>
      </c>
      <c r="E164" s="3" t="s">
        <v>197</v>
      </c>
      <c r="F164" s="3"/>
      <c r="G164" s="3"/>
      <c r="H164" s="3"/>
      <c r="I164" s="3"/>
      <c r="J164" s="3" t="str">
        <f t="shared" si="19"/>
        <v>["matdom", "tss", "", "", "", ""],</v>
      </c>
      <c r="K164" s="9" t="str">
        <f t="shared" si="20"/>
        <v>"laplace" : ["matdom", "tss"],</v>
      </c>
      <c r="L164" s="3"/>
      <c r="M164" s="3"/>
      <c r="N164" s="4"/>
      <c r="O164" t="str">
        <f t="shared" si="17"/>
        <v>"laplace",</v>
      </c>
    </row>
    <row r="165" spans="1:15" x14ac:dyDescent="0.25">
      <c r="A165" s="10" t="s">
        <v>198</v>
      </c>
      <c r="B165" s="13" t="str">
        <f t="shared" si="16"/>
        <v>transformer</v>
      </c>
      <c r="C165" s="3" t="str">
        <f t="shared" si="18"/>
        <v>transformer</v>
      </c>
      <c r="D165" s="3" t="s">
        <v>28</v>
      </c>
      <c r="E165" s="3" t="s">
        <v>197</v>
      </c>
      <c r="F165" s="3"/>
      <c r="G165" s="3"/>
      <c r="H165" s="3"/>
      <c r="I165" s="3"/>
      <c r="J165" s="3" t="str">
        <f t="shared" si="19"/>
        <v>["matdom", "tss", "", "", "", ""],</v>
      </c>
      <c r="K165" s="9" t="str">
        <f t="shared" si="20"/>
        <v>"transformer" : ["matdom", "tss"],</v>
      </c>
      <c r="L165" s="3"/>
      <c r="M165" s="3"/>
      <c r="N165" s="4"/>
      <c r="O165" t="str">
        <f t="shared" si="17"/>
        <v>"transformer",</v>
      </c>
    </row>
    <row r="166" spans="1:15" x14ac:dyDescent="0.25">
      <c r="A166" s="10" t="s">
        <v>199</v>
      </c>
      <c r="B166" s="13" t="str">
        <f t="shared" si="16"/>
        <v>parallellism</v>
      </c>
      <c r="C166" s="3" t="str">
        <f t="shared" si="18"/>
        <v>parallellism</v>
      </c>
      <c r="D166" s="3" t="s">
        <v>169</v>
      </c>
      <c r="E166" s="3" t="s">
        <v>122</v>
      </c>
      <c r="F166" s="3" t="s">
        <v>195</v>
      </c>
      <c r="G166" s="3"/>
      <c r="H166" s="3"/>
      <c r="I166" s="3"/>
      <c r="J166" s="3" t="str">
        <f t="shared" si="19"/>
        <v>["concurrent", "compArch", "paraFunc", "", "", ""],</v>
      </c>
      <c r="K166" s="9" t="str">
        <f t="shared" si="20"/>
        <v>"parallellism" : ["concurrent", "compArch", "paraFunc"],</v>
      </c>
      <c r="L166" s="3"/>
      <c r="M166" s="3"/>
      <c r="N166" s="4"/>
      <c r="O166" t="str">
        <f t="shared" si="17"/>
        <v>"parallellism",</v>
      </c>
    </row>
    <row r="167" spans="1:15" x14ac:dyDescent="0.25">
      <c r="A167" s="10" t="s">
        <v>200</v>
      </c>
      <c r="B167" s="13" t="str">
        <f t="shared" si="16"/>
        <v>synkronisering</v>
      </c>
      <c r="C167" s="3" t="str">
        <f t="shared" si="18"/>
        <v>synkronisering</v>
      </c>
      <c r="D167" s="3" t="s">
        <v>169</v>
      </c>
      <c r="E167" s="3"/>
      <c r="F167" s="3"/>
      <c r="G167" s="3"/>
      <c r="H167" s="3"/>
      <c r="I167" s="3"/>
      <c r="J167" s="3" t="str">
        <f t="shared" si="19"/>
        <v>["concurrent", "", "", "", "", ""],</v>
      </c>
      <c r="K167" s="9" t="str">
        <f t="shared" si="20"/>
        <v>"synkronisering" : ["concurrent"],</v>
      </c>
      <c r="L167" s="3"/>
      <c r="M167" s="3"/>
      <c r="N167" s="4"/>
      <c r="O167" t="str">
        <f t="shared" si="17"/>
        <v>"synkronisering",</v>
      </c>
    </row>
    <row r="168" spans="1:15" x14ac:dyDescent="0.25">
      <c r="A168" s="10" t="s">
        <v>201</v>
      </c>
      <c r="B168" s="13" t="str">
        <f t="shared" si="16"/>
        <v>kritiska regioner</v>
      </c>
      <c r="C168" s="3" t="str">
        <f t="shared" si="18"/>
        <v>kritiska regioner</v>
      </c>
      <c r="D168" s="3" t="s">
        <v>169</v>
      </c>
      <c r="E168" s="3"/>
      <c r="F168" s="3"/>
      <c r="G168" s="3"/>
      <c r="H168" s="3"/>
      <c r="I168" s="3"/>
      <c r="J168" s="3" t="str">
        <f t="shared" si="19"/>
        <v>["concurrent", "", "", "", "", ""],</v>
      </c>
      <c r="K168" s="9" t="str">
        <f t="shared" si="20"/>
        <v>"kritiska regioner" : ["concurrent"],</v>
      </c>
      <c r="L168" s="3"/>
      <c r="M168" s="3"/>
      <c r="N168" s="4"/>
      <c r="O168" t="str">
        <f t="shared" si="17"/>
        <v>"kritiska regioner",</v>
      </c>
    </row>
    <row r="169" spans="1:15" x14ac:dyDescent="0.25">
      <c r="A169" s="10" t="s">
        <v>202</v>
      </c>
      <c r="B169" s="13" t="str">
        <f t="shared" si="16"/>
        <v>ömsesidig uteslutning</v>
      </c>
      <c r="C169" s="3" t="str">
        <f t="shared" si="18"/>
        <v>ömsesidig uteslutning</v>
      </c>
      <c r="D169" s="3" t="s">
        <v>169</v>
      </c>
      <c r="E169" s="3"/>
      <c r="F169" s="3"/>
      <c r="G169" s="3"/>
      <c r="H169" s="3"/>
      <c r="I169" s="3"/>
      <c r="J169" s="3" t="str">
        <f t="shared" si="19"/>
        <v>["concurrent", "", "", "", "", ""],</v>
      </c>
      <c r="K169" s="9" t="str">
        <f t="shared" si="20"/>
        <v>"ömsesidig uteslutning" : ["concurrent"],</v>
      </c>
      <c r="L169" s="3"/>
      <c r="M169" s="3"/>
      <c r="N169" s="4"/>
      <c r="O169" t="str">
        <f t="shared" si="17"/>
        <v>"ömsesidig uteslutning",</v>
      </c>
    </row>
    <row r="170" spans="1:15" x14ac:dyDescent="0.25">
      <c r="A170" s="10" t="s">
        <v>203</v>
      </c>
      <c r="B170" s="13" t="str">
        <f t="shared" si="16"/>
        <v>deadlock</v>
      </c>
      <c r="C170" s="3" t="str">
        <f t="shared" si="18"/>
        <v>deadlock</v>
      </c>
      <c r="D170" s="3" t="s">
        <v>169</v>
      </c>
      <c r="E170" s="3" t="s">
        <v>101</v>
      </c>
      <c r="F170" s="3" t="s">
        <v>204</v>
      </c>
      <c r="G170" s="3"/>
      <c r="H170" s="3"/>
      <c r="I170" s="3"/>
      <c r="J170" s="3" t="str">
        <f t="shared" si="19"/>
        <v>["concurrent", "oS", "advDistSys", "", "", ""],</v>
      </c>
      <c r="K170" s="9" t="str">
        <f t="shared" si="20"/>
        <v>"deadlock" : ["concurrent", "oS", "advDistSys"],</v>
      </c>
      <c r="L170" s="3"/>
      <c r="M170" s="3"/>
      <c r="N170" s="4"/>
      <c r="O170" t="str">
        <f t="shared" si="17"/>
        <v>"deadlock",</v>
      </c>
    </row>
    <row r="171" spans="1:15" x14ac:dyDescent="0.25">
      <c r="A171" s="10" t="s">
        <v>205</v>
      </c>
      <c r="B171" s="13" t="str">
        <f t="shared" si="16"/>
        <v>livelock</v>
      </c>
      <c r="C171" s="3" t="str">
        <f t="shared" si="18"/>
        <v>livelock</v>
      </c>
      <c r="D171" s="3" t="s">
        <v>169</v>
      </c>
      <c r="E171" s="3"/>
      <c r="F171" s="3"/>
      <c r="G171" s="3"/>
      <c r="H171" s="3"/>
      <c r="I171" s="3"/>
      <c r="J171" s="3" t="str">
        <f t="shared" si="19"/>
        <v>["concurrent", "", "", "", "", ""],</v>
      </c>
      <c r="K171" s="9" t="str">
        <f t="shared" si="20"/>
        <v>"livelock" : ["concurrent"],</v>
      </c>
      <c r="L171" s="3"/>
      <c r="M171" s="3"/>
      <c r="N171" s="4"/>
      <c r="O171" t="str">
        <f t="shared" si="17"/>
        <v>"livelock",</v>
      </c>
    </row>
    <row r="172" spans="1:15" x14ac:dyDescent="0.25">
      <c r="A172" s="10" t="s">
        <v>206</v>
      </c>
      <c r="B172" s="13" t="str">
        <f t="shared" si="16"/>
        <v>busy waiting</v>
      </c>
      <c r="C172" s="3" t="str">
        <f t="shared" si="18"/>
        <v>busy waiting</v>
      </c>
      <c r="D172" s="3" t="s">
        <v>169</v>
      </c>
      <c r="E172" s="3"/>
      <c r="F172" s="3"/>
      <c r="G172" s="3"/>
      <c r="H172" s="3"/>
      <c r="I172" s="3"/>
      <c r="J172" s="3" t="str">
        <f t="shared" si="19"/>
        <v>["concurrent", "", "", "", "", ""],</v>
      </c>
      <c r="K172" s="9" t="str">
        <f t="shared" si="20"/>
        <v>"busy waiting" : ["concurrent"],</v>
      </c>
      <c r="L172" s="3"/>
      <c r="M172" s="3"/>
      <c r="N172" s="4"/>
      <c r="O172" t="str">
        <f t="shared" si="17"/>
        <v>"busy waiting",</v>
      </c>
    </row>
    <row r="173" spans="1:15" x14ac:dyDescent="0.25">
      <c r="A173" s="10" t="s">
        <v>207</v>
      </c>
      <c r="B173" s="13" t="str">
        <f t="shared" ref="B173:B227" si="21">LOWER(CLEAN(TRIM(SUBSTITUTE(A173,CHAR(160),""))))</f>
        <v>semaforer</v>
      </c>
      <c r="C173" s="3" t="str">
        <f t="shared" si="18"/>
        <v>semaforer</v>
      </c>
      <c r="D173" s="3" t="s">
        <v>169</v>
      </c>
      <c r="E173" s="3"/>
      <c r="F173" s="3"/>
      <c r="G173" s="3"/>
      <c r="H173" s="3"/>
      <c r="I173" s="3"/>
      <c r="J173" s="3" t="str">
        <f t="shared" si="19"/>
        <v>["concurrent", "", "", "", "", ""],</v>
      </c>
      <c r="K173" s="9" t="str">
        <f t="shared" si="20"/>
        <v>"semaforer" : ["concurrent"],</v>
      </c>
      <c r="L173" s="3"/>
      <c r="M173" s="3"/>
      <c r="N173" s="4"/>
      <c r="O173" t="str">
        <f t="shared" si="17"/>
        <v>"semaforer",</v>
      </c>
    </row>
    <row r="174" spans="1:15" x14ac:dyDescent="0.25">
      <c r="A174" s="10" t="s">
        <v>208</v>
      </c>
      <c r="B174" s="13" t="str">
        <f t="shared" si="21"/>
        <v>monitorer</v>
      </c>
      <c r="C174" s="3" t="str">
        <f t="shared" si="18"/>
        <v>monitorer</v>
      </c>
      <c r="D174" s="3" t="s">
        <v>169</v>
      </c>
      <c r="E174" s="3"/>
      <c r="F174" s="3"/>
      <c r="G174" s="3"/>
      <c r="H174" s="3"/>
      <c r="I174" s="3"/>
      <c r="J174" s="3" t="str">
        <f t="shared" si="19"/>
        <v>["concurrent", "", "", "", "", ""],</v>
      </c>
      <c r="K174" s="9" t="str">
        <f t="shared" si="20"/>
        <v>"monitorer" : ["concurrent"],</v>
      </c>
      <c r="L174" s="3"/>
      <c r="M174" s="3"/>
      <c r="N174" s="4"/>
      <c r="O174" t="str">
        <f t="shared" si="17"/>
        <v>"monitorer",</v>
      </c>
    </row>
    <row r="175" spans="1:15" x14ac:dyDescent="0.25">
      <c r="A175" s="10" t="s">
        <v>209</v>
      </c>
      <c r="B175" s="13" t="str">
        <f t="shared" si="21"/>
        <v>rendezvous</v>
      </c>
      <c r="C175" s="3" t="str">
        <f t="shared" si="18"/>
        <v>rendezvous</v>
      </c>
      <c r="D175" s="3" t="s">
        <v>169</v>
      </c>
      <c r="E175" s="3"/>
      <c r="F175" s="3"/>
      <c r="G175" s="3"/>
      <c r="H175" s="3"/>
      <c r="I175" s="3"/>
      <c r="J175" s="3" t="str">
        <f t="shared" si="19"/>
        <v>["concurrent", "", "", "", "", ""],</v>
      </c>
      <c r="K175" s="9" t="str">
        <f t="shared" si="20"/>
        <v>"rendezvous" : ["concurrent"],</v>
      </c>
      <c r="L175" s="3"/>
      <c r="M175" s="3"/>
      <c r="N175" s="4"/>
      <c r="O175" t="str">
        <f t="shared" si="17"/>
        <v>"rendezvous",</v>
      </c>
    </row>
    <row r="176" spans="1:15" x14ac:dyDescent="0.25">
      <c r="A176" s="10" t="s">
        <v>210</v>
      </c>
      <c r="B176" s="13" t="str">
        <f t="shared" si="21"/>
        <v>erlang</v>
      </c>
      <c r="C176" s="3" t="str">
        <f t="shared" si="18"/>
        <v>erlang</v>
      </c>
      <c r="D176" s="3" t="s">
        <v>169</v>
      </c>
      <c r="E176" s="3" t="s">
        <v>195</v>
      </c>
      <c r="F176" s="3"/>
      <c r="G176" s="3"/>
      <c r="H176" s="3"/>
      <c r="I176" s="3"/>
      <c r="J176" s="3" t="str">
        <f t="shared" si="19"/>
        <v>["concurrent", "paraFunc", "", "", "", ""],</v>
      </c>
      <c r="K176" s="9" t="str">
        <f t="shared" si="20"/>
        <v>"erlang" : ["concurrent", "paraFunc"],</v>
      </c>
      <c r="L176" s="3"/>
      <c r="M176" s="3"/>
      <c r="N176" s="4"/>
      <c r="O176" t="str">
        <f t="shared" si="17"/>
        <v>"erlang",</v>
      </c>
    </row>
    <row r="177" spans="1:15" x14ac:dyDescent="0.25">
      <c r="A177" s="10" t="s">
        <v>211</v>
      </c>
      <c r="B177" s="13" t="str">
        <f t="shared" si="21"/>
        <v>linda</v>
      </c>
      <c r="C177" s="3" t="str">
        <f t="shared" si="18"/>
        <v>linda</v>
      </c>
      <c r="D177" s="3" t="s">
        <v>169</v>
      </c>
      <c r="E177" s="3"/>
      <c r="F177" s="3"/>
      <c r="G177" s="3"/>
      <c r="H177" s="3"/>
      <c r="I177" s="3"/>
      <c r="J177" s="3" t="str">
        <f t="shared" si="19"/>
        <v>["concurrent", "", "", "", "", ""],</v>
      </c>
      <c r="K177" s="9" t="str">
        <f t="shared" si="20"/>
        <v>"linda" : ["concurrent"],</v>
      </c>
      <c r="L177" s="3"/>
      <c r="M177" s="3"/>
      <c r="N177" s="4"/>
      <c r="O177" t="str">
        <f t="shared" si="17"/>
        <v>"linda",</v>
      </c>
    </row>
    <row r="178" spans="1:15" x14ac:dyDescent="0.25">
      <c r="A178" s="10" t="s">
        <v>212</v>
      </c>
      <c r="B178" s="13" t="str">
        <f t="shared" si="21"/>
        <v>resource allocation</v>
      </c>
      <c r="C178" s="3" t="str">
        <f t="shared" si="18"/>
        <v>resource allocation</v>
      </c>
      <c r="D178" s="3" t="s">
        <v>169</v>
      </c>
      <c r="E178" s="3"/>
      <c r="F178" s="3"/>
      <c r="G178" s="3"/>
      <c r="H178" s="3"/>
      <c r="I178" s="3"/>
      <c r="J178" s="3" t="str">
        <f t="shared" si="19"/>
        <v>["concurrent", "", "", "", "", ""],</v>
      </c>
      <c r="K178" s="9" t="str">
        <f t="shared" si="20"/>
        <v>"resource allocation" : ["concurrent"],</v>
      </c>
      <c r="L178" s="3"/>
      <c r="M178" s="3"/>
      <c r="N178" s="4"/>
      <c r="O178" t="str">
        <f t="shared" si="17"/>
        <v>"resource allocation",</v>
      </c>
    </row>
    <row r="179" spans="1:15" x14ac:dyDescent="0.25">
      <c r="A179" s="10" t="s">
        <v>213</v>
      </c>
      <c r="B179" s="13" t="str">
        <f t="shared" si="21"/>
        <v>dining philosophers</v>
      </c>
      <c r="C179" s="3" t="str">
        <f t="shared" si="18"/>
        <v>dining philosophers</v>
      </c>
      <c r="D179" s="3" t="s">
        <v>169</v>
      </c>
      <c r="E179" s="3"/>
      <c r="F179" s="3"/>
      <c r="G179" s="3"/>
      <c r="H179" s="3"/>
      <c r="I179" s="3"/>
      <c r="J179" s="3" t="str">
        <f t="shared" si="19"/>
        <v>["concurrent", "", "", "", "", ""],</v>
      </c>
      <c r="K179" s="9" t="str">
        <f t="shared" si="20"/>
        <v>"dining philosophers" : ["concurrent"],</v>
      </c>
      <c r="L179" s="3"/>
      <c r="M179" s="3"/>
      <c r="N179" s="4"/>
      <c r="O179" t="str">
        <f t="shared" si="17"/>
        <v>"dining philosophers",</v>
      </c>
    </row>
    <row r="180" spans="1:15" x14ac:dyDescent="0.25">
      <c r="A180" s="2" t="s">
        <v>214</v>
      </c>
      <c r="B180" s="13" t="str">
        <f t="shared" si="21"/>
        <v>pipelining</v>
      </c>
      <c r="C180" s="3" t="str">
        <f t="shared" si="18"/>
        <v>pipelining</v>
      </c>
      <c r="D180" s="3" t="s">
        <v>41</v>
      </c>
      <c r="E180" s="3" t="s">
        <v>122</v>
      </c>
      <c r="F180" s="3"/>
      <c r="G180" s="3"/>
      <c r="H180" s="3"/>
      <c r="I180" s="3"/>
      <c r="J180" s="3" t="str">
        <f t="shared" si="19"/>
        <v>["dst", "compArch", "", "", "", ""],</v>
      </c>
      <c r="K180" s="9" t="str">
        <f t="shared" si="20"/>
        <v>"pipelining" : ["dst", "compArch"],</v>
      </c>
      <c r="L180" s="3"/>
      <c r="M180" s="3"/>
      <c r="N180" s="4"/>
      <c r="O180" t="str">
        <f t="shared" si="17"/>
        <v>"pipelining",</v>
      </c>
    </row>
    <row r="181" spans="1:15" x14ac:dyDescent="0.25">
      <c r="A181" s="10" t="s">
        <v>215</v>
      </c>
      <c r="B181" s="13" t="str">
        <f t="shared" si="21"/>
        <v>minneshierarki</v>
      </c>
      <c r="C181" s="3" t="str">
        <f t="shared" si="18"/>
        <v>minneshierarki</v>
      </c>
      <c r="D181" s="3" t="s">
        <v>41</v>
      </c>
      <c r="E181" s="3"/>
      <c r="F181" s="3"/>
      <c r="G181" s="3"/>
      <c r="H181" s="3"/>
      <c r="I181" s="3"/>
      <c r="J181" s="3" t="str">
        <f t="shared" si="19"/>
        <v>["dst", "", "", "", "", ""],</v>
      </c>
      <c r="K181" s="9" t="str">
        <f t="shared" si="20"/>
        <v>"minneshierarki" : ["dst"],</v>
      </c>
      <c r="L181" s="3"/>
      <c r="M181" s="3"/>
      <c r="N181" s="4"/>
      <c r="O181" t="str">
        <f t="shared" si="17"/>
        <v>"minneshierarki",</v>
      </c>
    </row>
    <row r="182" spans="1:15" x14ac:dyDescent="0.25">
      <c r="A182" s="10" t="s">
        <v>216</v>
      </c>
      <c r="B182" s="13" t="str">
        <f t="shared" si="21"/>
        <v>cacheminnen</v>
      </c>
      <c r="C182" s="3" t="str">
        <f t="shared" si="18"/>
        <v>cacheminnen</v>
      </c>
      <c r="D182" s="3" t="s">
        <v>41</v>
      </c>
      <c r="E182" s="3"/>
      <c r="F182" s="3"/>
      <c r="G182" s="3"/>
      <c r="H182" s="3"/>
      <c r="I182" s="3"/>
      <c r="J182" s="3" t="str">
        <f t="shared" si="19"/>
        <v>["dst", "", "", "", "", ""],</v>
      </c>
      <c r="K182" s="9" t="str">
        <f t="shared" si="20"/>
        <v>"cacheminnen" : ["dst"],</v>
      </c>
      <c r="L182" s="3"/>
      <c r="M182" s="3"/>
      <c r="N182" s="4"/>
      <c r="O182" t="str">
        <f t="shared" si="17"/>
        <v>"cacheminnen",</v>
      </c>
    </row>
    <row r="183" spans="1:15" x14ac:dyDescent="0.25">
      <c r="A183" s="10" t="s">
        <v>217</v>
      </c>
      <c r="B183" s="13" t="str">
        <f t="shared" si="21"/>
        <v>huvudminne</v>
      </c>
      <c r="C183" s="3" t="str">
        <f t="shared" si="18"/>
        <v>huvudminne</v>
      </c>
      <c r="D183" s="3" t="s">
        <v>41</v>
      </c>
      <c r="E183" s="3"/>
      <c r="F183" s="3"/>
      <c r="G183" s="3"/>
      <c r="H183" s="3"/>
      <c r="I183" s="3"/>
      <c r="J183" s="3" t="str">
        <f t="shared" si="19"/>
        <v>["dst", "", "", "", "", ""],</v>
      </c>
      <c r="K183" s="9" t="str">
        <f t="shared" si="20"/>
        <v>"huvudminne" : ["dst"],</v>
      </c>
      <c r="L183" s="3"/>
      <c r="M183" s="3"/>
      <c r="N183" s="4"/>
      <c r="O183" t="str">
        <f t="shared" si="17"/>
        <v>"huvudminne",</v>
      </c>
    </row>
    <row r="184" spans="1:15" x14ac:dyDescent="0.25">
      <c r="A184" s="10" t="s">
        <v>218</v>
      </c>
      <c r="B184" s="13" t="str">
        <f t="shared" si="21"/>
        <v>virtuellt minne</v>
      </c>
      <c r="C184" s="3" t="str">
        <f t="shared" si="18"/>
        <v>virtuellt minne</v>
      </c>
      <c r="D184" s="3" t="s">
        <v>41</v>
      </c>
      <c r="E184" s="3"/>
      <c r="F184" s="3"/>
      <c r="G184" s="3"/>
      <c r="H184" s="3"/>
      <c r="I184" s="3"/>
      <c r="J184" s="3" t="str">
        <f t="shared" si="19"/>
        <v>["dst", "", "", "", "", ""],</v>
      </c>
      <c r="K184" s="9" t="str">
        <f t="shared" si="20"/>
        <v>"virtuellt minne" : ["dst"],</v>
      </c>
      <c r="L184" s="3"/>
      <c r="M184" s="3"/>
      <c r="N184" s="4"/>
      <c r="O184" t="str">
        <f t="shared" si="17"/>
        <v>"virtuellt minne",</v>
      </c>
    </row>
    <row r="185" spans="1:15" x14ac:dyDescent="0.25">
      <c r="A185" s="10" t="s">
        <v>219</v>
      </c>
      <c r="B185" s="13" t="str">
        <f t="shared" si="21"/>
        <v>fler-kärniga</v>
      </c>
      <c r="C185" s="3" t="str">
        <f t="shared" si="18"/>
        <v>fler-kärniga</v>
      </c>
      <c r="D185" s="3" t="s">
        <v>41</v>
      </c>
      <c r="E185" s="3"/>
      <c r="F185" s="3"/>
      <c r="G185" s="3"/>
      <c r="H185" s="3"/>
      <c r="I185" s="3"/>
      <c r="J185" s="3" t="str">
        <f t="shared" si="19"/>
        <v>["dst", "", "", "", "", ""],</v>
      </c>
      <c r="K185" s="9" t="str">
        <f t="shared" si="20"/>
        <v>"fler-kärniga" : ["dst"],</v>
      </c>
      <c r="L185" s="3"/>
      <c r="M185" s="3"/>
      <c r="N185" s="4"/>
      <c r="O185" t="str">
        <f t="shared" si="17"/>
        <v>"fler-kärniga",</v>
      </c>
    </row>
    <row r="186" spans="1:15" x14ac:dyDescent="0.25">
      <c r="A186" s="10" t="s">
        <v>220</v>
      </c>
      <c r="B186" s="13" t="str">
        <f t="shared" si="21"/>
        <v>kretselement</v>
      </c>
      <c r="C186" s="3" t="str">
        <f t="shared" si="18"/>
        <v>kretselement</v>
      </c>
      <c r="D186" s="3" t="s">
        <v>180</v>
      </c>
      <c r="E186" s="3"/>
      <c r="F186" s="3"/>
      <c r="G186" s="3"/>
      <c r="H186" s="3"/>
      <c r="I186" s="3"/>
      <c r="J186" s="3" t="str">
        <f t="shared" si="19"/>
        <v>["el", "", "", "", "", ""],</v>
      </c>
      <c r="K186" s="9" t="str">
        <f t="shared" si="20"/>
        <v>"kretselement" : ["el"],</v>
      </c>
      <c r="L186" s="3"/>
      <c r="M186" s="3"/>
      <c r="N186" s="4"/>
      <c r="O186" t="str">
        <f t="shared" si="17"/>
        <v>"kretselement",</v>
      </c>
    </row>
    <row r="187" spans="1:15" x14ac:dyDescent="0.25">
      <c r="A187" s="10" t="s">
        <v>221</v>
      </c>
      <c r="B187" s="13" t="str">
        <f t="shared" si="21"/>
        <v>ohm</v>
      </c>
      <c r="C187" s="3" t="str">
        <f t="shared" si="18"/>
        <v>ohm</v>
      </c>
      <c r="D187" s="3" t="s">
        <v>180</v>
      </c>
      <c r="E187" s="3"/>
      <c r="F187" s="3"/>
      <c r="G187" s="3"/>
      <c r="H187" s="3"/>
      <c r="I187" s="3"/>
      <c r="J187" s="3" t="str">
        <f t="shared" si="19"/>
        <v>["el", "", "", "", "", ""],</v>
      </c>
      <c r="K187" s="9" t="str">
        <f t="shared" si="20"/>
        <v>"ohm" : ["el"],</v>
      </c>
      <c r="L187" s="3"/>
      <c r="M187" s="3"/>
      <c r="N187" s="4"/>
      <c r="O187" t="str">
        <f t="shared" si="17"/>
        <v>"ohm",</v>
      </c>
    </row>
    <row r="188" spans="1:15" x14ac:dyDescent="0.25">
      <c r="A188" s="10" t="s">
        <v>222</v>
      </c>
      <c r="B188" s="13" t="str">
        <f t="shared" si="21"/>
        <v>kirchhoff</v>
      </c>
      <c r="C188" s="3" t="str">
        <f t="shared" si="18"/>
        <v>kirchhoff</v>
      </c>
      <c r="D188" s="3" t="s">
        <v>180</v>
      </c>
      <c r="E188" s="3"/>
      <c r="F188" s="3"/>
      <c r="G188" s="3"/>
      <c r="H188" s="3"/>
      <c r="I188" s="3"/>
      <c r="J188" s="3" t="str">
        <f t="shared" si="19"/>
        <v>["el", "", "", "", "", ""],</v>
      </c>
      <c r="K188" s="9" t="str">
        <f t="shared" si="20"/>
        <v>"kirchhoff" : ["el"],</v>
      </c>
      <c r="L188" s="3"/>
      <c r="M188" s="3"/>
      <c r="N188" s="4"/>
      <c r="O188" t="str">
        <f t="shared" si="17"/>
        <v>"kirchhoff",</v>
      </c>
    </row>
    <row r="189" spans="1:15" x14ac:dyDescent="0.25">
      <c r="A189" s="10" t="s">
        <v>223</v>
      </c>
      <c r="B189" s="13" t="str">
        <f t="shared" si="21"/>
        <v>effekt</v>
      </c>
      <c r="C189" s="3" t="str">
        <f t="shared" si="18"/>
        <v>effekt</v>
      </c>
      <c r="D189" s="3" t="s">
        <v>180</v>
      </c>
      <c r="E189" s="3"/>
      <c r="F189" s="3"/>
      <c r="G189" s="3"/>
      <c r="H189" s="3"/>
      <c r="I189" s="3"/>
      <c r="J189" s="3" t="str">
        <f t="shared" si="19"/>
        <v>["el", "", "", "", "", ""],</v>
      </c>
      <c r="K189" s="9" t="str">
        <f t="shared" si="20"/>
        <v>"effekt" : ["el"],</v>
      </c>
      <c r="L189" s="3"/>
      <c r="M189" s="3"/>
      <c r="N189" s="4"/>
      <c r="O189" t="str">
        <f t="shared" si="17"/>
        <v>"effekt",</v>
      </c>
    </row>
    <row r="190" spans="1:15" x14ac:dyDescent="0.25">
      <c r="A190" s="10" t="s">
        <v>224</v>
      </c>
      <c r="B190" s="13" t="str">
        <f t="shared" si="21"/>
        <v>elektriska nät</v>
      </c>
      <c r="C190" s="3" t="str">
        <f t="shared" si="18"/>
        <v>elektriska nät</v>
      </c>
      <c r="D190" s="3" t="s">
        <v>180</v>
      </c>
      <c r="E190" s="3"/>
      <c r="F190" s="3"/>
      <c r="G190" s="3"/>
      <c r="H190" s="3"/>
      <c r="I190" s="3"/>
      <c r="J190" s="3" t="str">
        <f t="shared" si="19"/>
        <v>["el", "", "", "", "", ""],</v>
      </c>
      <c r="K190" s="9" t="str">
        <f t="shared" si="20"/>
        <v>"elektriska nät" : ["el"],</v>
      </c>
      <c r="L190" s="3"/>
      <c r="M190" s="3"/>
      <c r="N190" s="4"/>
      <c r="O190" t="str">
        <f t="shared" si="17"/>
        <v>"elektriska nät",</v>
      </c>
    </row>
    <row r="191" spans="1:15" x14ac:dyDescent="0.25">
      <c r="A191" s="10" t="s">
        <v>225</v>
      </c>
      <c r="B191" s="13" t="str">
        <f t="shared" si="21"/>
        <v>växelström</v>
      </c>
      <c r="C191" s="3" t="str">
        <f t="shared" si="18"/>
        <v>växelström</v>
      </c>
      <c r="D191" s="3" t="s">
        <v>180</v>
      </c>
      <c r="E191" s="3"/>
      <c r="F191" s="3"/>
      <c r="G191" s="3"/>
      <c r="H191" s="3"/>
      <c r="I191" s="3"/>
      <c r="J191" s="3" t="str">
        <f t="shared" si="19"/>
        <v>["el", "", "", "", "", ""],</v>
      </c>
      <c r="K191" s="9" t="str">
        <f t="shared" si="20"/>
        <v>"växelström" : ["el"],</v>
      </c>
      <c r="L191" s="3"/>
      <c r="M191" s="3"/>
      <c r="N191" s="4"/>
      <c r="O191" t="str">
        <f t="shared" si="17"/>
        <v>"växelström",</v>
      </c>
    </row>
    <row r="192" spans="1:15" x14ac:dyDescent="0.25">
      <c r="A192" s="10" t="s">
        <v>226</v>
      </c>
      <c r="B192" s="13" t="str">
        <f t="shared" si="21"/>
        <v>frekvensegenskaper</v>
      </c>
      <c r="C192" s="3" t="str">
        <f t="shared" si="18"/>
        <v>frekvensegenskaper</v>
      </c>
      <c r="D192" s="3" t="s">
        <v>180</v>
      </c>
      <c r="E192" s="3"/>
      <c r="F192" s="3"/>
      <c r="G192" s="3"/>
      <c r="H192" s="3"/>
      <c r="I192" s="3"/>
      <c r="J192" s="3" t="str">
        <f t="shared" si="19"/>
        <v>["el", "", "", "", "", ""],</v>
      </c>
      <c r="K192" s="9" t="str">
        <f t="shared" si="20"/>
        <v>"frekvensegenskaper" : ["el"],</v>
      </c>
      <c r="L192" s="3"/>
      <c r="M192" s="3"/>
      <c r="N192" s="4"/>
      <c r="O192" t="str">
        <f t="shared" si="17"/>
        <v>"frekvensegenskaper",</v>
      </c>
    </row>
    <row r="193" spans="1:15" x14ac:dyDescent="0.25">
      <c r="A193" s="10" t="s">
        <v>227</v>
      </c>
      <c r="B193" s="13" t="str">
        <f t="shared" si="21"/>
        <v>bodediagram</v>
      </c>
      <c r="C193" s="3" t="str">
        <f t="shared" si="18"/>
        <v>bodediagram</v>
      </c>
      <c r="D193" s="3" t="s">
        <v>180</v>
      </c>
      <c r="E193" s="3"/>
      <c r="F193" s="3"/>
      <c r="G193" s="3"/>
      <c r="H193" s="3"/>
      <c r="I193" s="3"/>
      <c r="J193" s="3" t="str">
        <f t="shared" si="19"/>
        <v>["el", "", "", "", "", ""],</v>
      </c>
      <c r="K193" s="9" t="str">
        <f t="shared" si="20"/>
        <v>"bodediagram" : ["el"],</v>
      </c>
      <c r="L193" s="3"/>
      <c r="M193" s="3"/>
      <c r="N193" s="4"/>
      <c r="O193" t="str">
        <f t="shared" si="17"/>
        <v>"bodediagram",</v>
      </c>
    </row>
    <row r="194" spans="1:15" x14ac:dyDescent="0.25">
      <c r="A194" s="10" t="s">
        <v>228</v>
      </c>
      <c r="B194" s="13" t="str">
        <f t="shared" si="21"/>
        <v>operationsförstärkare</v>
      </c>
      <c r="C194" s="3" t="str">
        <f t="shared" si="18"/>
        <v>operationsförstärkare</v>
      </c>
      <c r="D194" s="3" t="s">
        <v>180</v>
      </c>
      <c r="E194" s="3"/>
      <c r="F194" s="3"/>
      <c r="G194" s="3"/>
      <c r="H194" s="3"/>
      <c r="I194" s="3"/>
      <c r="J194" s="3" t="str">
        <f t="shared" si="19"/>
        <v>["el", "", "", "", "", ""],</v>
      </c>
      <c r="K194" s="9" t="str">
        <f t="shared" si="20"/>
        <v>"operationsförstärkare" : ["el"],</v>
      </c>
      <c r="L194" s="3"/>
      <c r="M194" s="3"/>
      <c r="N194" s="4"/>
      <c r="O194" t="str">
        <f t="shared" ref="O194:O219" si="22">""""&amp;C194&amp;""","</f>
        <v>"operationsförstärkare",</v>
      </c>
    </row>
    <row r="195" spans="1:15" x14ac:dyDescent="0.25">
      <c r="A195" s="10" t="s">
        <v>229</v>
      </c>
      <c r="B195" s="13" t="str">
        <f t="shared" si="21"/>
        <v>elektromagnetism</v>
      </c>
      <c r="C195" s="3" t="str">
        <f t="shared" si="18"/>
        <v>elektromagnetism</v>
      </c>
      <c r="D195" s="3" t="s">
        <v>180</v>
      </c>
      <c r="E195" s="3"/>
      <c r="F195" s="3"/>
      <c r="G195" s="3"/>
      <c r="H195" s="3"/>
      <c r="I195" s="3"/>
      <c r="J195" s="3" t="str">
        <f t="shared" si="19"/>
        <v>["el", "", "", "", "", ""],</v>
      </c>
      <c r="K195" s="9" t="str">
        <f t="shared" si="20"/>
        <v>"elektromagnetism" : ["el"],</v>
      </c>
      <c r="L195" s="3"/>
      <c r="M195" s="3"/>
      <c r="N195" s="4"/>
      <c r="O195" t="str">
        <f t="shared" si="22"/>
        <v>"elektromagnetism",</v>
      </c>
    </row>
    <row r="196" spans="1:15" x14ac:dyDescent="0.25">
      <c r="A196" s="10" t="s">
        <v>230</v>
      </c>
      <c r="B196" s="13" t="str">
        <f t="shared" si="21"/>
        <v>likström</v>
      </c>
      <c r="C196" s="3" t="str">
        <f t="shared" si="18"/>
        <v>likström</v>
      </c>
      <c r="D196" s="3" t="s">
        <v>180</v>
      </c>
      <c r="E196" s="3"/>
      <c r="F196" s="3"/>
      <c r="G196" s="3"/>
      <c r="H196" s="3"/>
      <c r="I196" s="3"/>
      <c r="J196" s="3" t="str">
        <f t="shared" si="19"/>
        <v>["el", "", "", "", "", ""],</v>
      </c>
      <c r="K196" s="9" t="str">
        <f t="shared" si="20"/>
        <v>"likström" : ["el"],</v>
      </c>
      <c r="L196" s="3"/>
      <c r="M196" s="3"/>
      <c r="N196" s="4"/>
      <c r="O196" t="str">
        <f t="shared" si="22"/>
        <v>"likström",</v>
      </c>
    </row>
    <row r="197" spans="1:15" x14ac:dyDescent="0.25">
      <c r="A197" s="10" t="s">
        <v>231</v>
      </c>
      <c r="B197" s="13" t="str">
        <f t="shared" si="21"/>
        <v>ström</v>
      </c>
      <c r="C197" s="3" t="str">
        <f t="shared" si="18"/>
        <v>ström</v>
      </c>
      <c r="D197" s="3" t="s">
        <v>180</v>
      </c>
      <c r="E197" s="3"/>
      <c r="F197" s="3"/>
      <c r="G197" s="3"/>
      <c r="H197" s="3"/>
      <c r="I197" s="3"/>
      <c r="J197" s="3" t="str">
        <f t="shared" si="19"/>
        <v>["el", "", "", "", "", ""],</v>
      </c>
      <c r="K197" s="9" t="str">
        <f t="shared" si="20"/>
        <v>"ström" : ["el"],</v>
      </c>
      <c r="L197" s="3"/>
      <c r="M197" s="3"/>
      <c r="N197" s="4"/>
      <c r="O197" t="str">
        <f t="shared" si="22"/>
        <v>"ström",</v>
      </c>
    </row>
    <row r="198" spans="1:15" x14ac:dyDescent="0.25">
      <c r="A198" s="10" t="s">
        <v>232</v>
      </c>
      <c r="B198" s="13" t="str">
        <f t="shared" si="21"/>
        <v>spänning</v>
      </c>
      <c r="C198" s="3" t="str">
        <f t="shared" si="18"/>
        <v>spänning</v>
      </c>
      <c r="D198" s="3" t="s">
        <v>180</v>
      </c>
      <c r="E198" s="3"/>
      <c r="F198" s="3"/>
      <c r="G198" s="3"/>
      <c r="H198" s="3"/>
      <c r="I198" s="3"/>
      <c r="J198" s="3" t="str">
        <f t="shared" si="19"/>
        <v>["el", "", "", "", "", ""],</v>
      </c>
      <c r="K198" s="9" t="str">
        <f t="shared" si="20"/>
        <v>"spänning" : ["el"],</v>
      </c>
      <c r="L198" s="3"/>
      <c r="M198" s="3"/>
      <c r="N198" s="4"/>
      <c r="O198" t="str">
        <f t="shared" si="22"/>
        <v>"spänning",</v>
      </c>
    </row>
    <row r="199" spans="1:15" x14ac:dyDescent="0.25">
      <c r="A199" s="10" t="s">
        <v>233</v>
      </c>
      <c r="B199" s="13" t="str">
        <f t="shared" si="21"/>
        <v>absolut summer</v>
      </c>
      <c r="C199" s="3" t="str">
        <f t="shared" si="18"/>
        <v>absolut summer</v>
      </c>
      <c r="D199" s="3" t="s">
        <v>197</v>
      </c>
      <c r="E199" s="3"/>
      <c r="F199" s="3"/>
      <c r="G199" s="3"/>
      <c r="H199" s="3"/>
      <c r="I199" s="3"/>
      <c r="J199" s="3" t="str">
        <f t="shared" si="19"/>
        <v>["tss", "", "", "", "", ""],</v>
      </c>
      <c r="K199" s="9" t="str">
        <f t="shared" si="20"/>
        <v>"absolut summer" : ["tss"],</v>
      </c>
      <c r="L199" s="3"/>
      <c r="M199" s="3"/>
      <c r="N199" s="4"/>
      <c r="O199" t="str">
        <f t="shared" si="22"/>
        <v>"absolut summer",</v>
      </c>
    </row>
    <row r="200" spans="1:15" x14ac:dyDescent="0.25">
      <c r="A200" s="10" t="s">
        <v>234</v>
      </c>
      <c r="B200" s="13" t="str">
        <f t="shared" si="21"/>
        <v>energisignaler</v>
      </c>
      <c r="C200" s="3" t="str">
        <f t="shared" si="18"/>
        <v>energisignaler</v>
      </c>
      <c r="D200" s="3" t="s">
        <v>197</v>
      </c>
      <c r="E200" s="3"/>
      <c r="F200" s="3"/>
      <c r="G200" s="3"/>
      <c r="H200" s="3"/>
      <c r="I200" s="3"/>
      <c r="J200" s="3" t="str">
        <f t="shared" si="19"/>
        <v>["tss", "", "", "", "", ""],</v>
      </c>
      <c r="K200" s="9" t="str">
        <f t="shared" si="20"/>
        <v>"energisignaler" : ["tss"],</v>
      </c>
      <c r="L200" s="3"/>
      <c r="M200" s="3"/>
      <c r="N200" s="4"/>
      <c r="O200" t="str">
        <f t="shared" si="22"/>
        <v>"energisignaler",</v>
      </c>
    </row>
    <row r="201" spans="1:15" x14ac:dyDescent="0.25">
      <c r="A201" s="10" t="s">
        <v>235</v>
      </c>
      <c r="B201" s="13" t="str">
        <f t="shared" si="21"/>
        <v>bandbegränsade signaler</v>
      </c>
      <c r="C201" s="3" t="str">
        <f t="shared" si="18"/>
        <v>bandbegränsade signaler</v>
      </c>
      <c r="D201" s="3" t="s">
        <v>197</v>
      </c>
      <c r="E201" s="3"/>
      <c r="F201" s="3"/>
      <c r="G201" s="3"/>
      <c r="H201" s="3"/>
      <c r="I201" s="3"/>
      <c r="J201" s="3" t="str">
        <f t="shared" si="19"/>
        <v>["tss", "", "", "", "", ""],</v>
      </c>
      <c r="K201" s="9" t="str">
        <f t="shared" si="20"/>
        <v>"bandbegränsade signaler" : ["tss"],</v>
      </c>
      <c r="L201" s="3"/>
      <c r="M201" s="3"/>
      <c r="N201" s="4"/>
      <c r="O201" t="str">
        <f t="shared" si="22"/>
        <v>"bandbegränsade signaler",</v>
      </c>
    </row>
    <row r="202" spans="1:15" x14ac:dyDescent="0.25">
      <c r="A202" s="10" t="s">
        <v>236</v>
      </c>
      <c r="B202" s="13" t="str">
        <f t="shared" si="21"/>
        <v>linjäritet</v>
      </c>
      <c r="C202" s="3" t="str">
        <f t="shared" si="18"/>
        <v>linjäritet</v>
      </c>
      <c r="D202" s="3" t="s">
        <v>197</v>
      </c>
      <c r="E202" s="3"/>
      <c r="F202" s="3"/>
      <c r="G202" s="3"/>
      <c r="H202" s="3"/>
      <c r="I202" s="3"/>
      <c r="J202" s="3" t="str">
        <f t="shared" si="19"/>
        <v>["tss", "", "", "", "", ""],</v>
      </c>
      <c r="K202" s="9" t="str">
        <f t="shared" si="20"/>
        <v>"linjäritet" : ["tss"],</v>
      </c>
      <c r="L202" s="3"/>
      <c r="M202" s="3"/>
      <c r="N202" s="4"/>
      <c r="O202" t="str">
        <f t="shared" si="22"/>
        <v>"linjäritet",</v>
      </c>
    </row>
    <row r="203" spans="1:15" x14ac:dyDescent="0.25">
      <c r="A203" s="10" t="s">
        <v>237</v>
      </c>
      <c r="B203" s="13" t="str">
        <f t="shared" si="21"/>
        <v>skift-invarians</v>
      </c>
      <c r="C203" s="3" t="str">
        <f t="shared" si="18"/>
        <v>skift-invarians</v>
      </c>
      <c r="D203" s="3" t="s">
        <v>197</v>
      </c>
      <c r="E203" s="3"/>
      <c r="F203" s="3"/>
      <c r="G203" s="3"/>
      <c r="H203" s="3"/>
      <c r="I203" s="3"/>
      <c r="J203" s="3" t="str">
        <f t="shared" si="19"/>
        <v>["tss", "", "", "", "", ""],</v>
      </c>
      <c r="K203" s="9" t="str">
        <f t="shared" si="20"/>
        <v>"skift-invarians" : ["tss"],</v>
      </c>
      <c r="L203" s="3"/>
      <c r="M203" s="3"/>
      <c r="N203" s="4"/>
      <c r="O203" t="str">
        <f t="shared" si="22"/>
        <v>"skift-invarians",</v>
      </c>
    </row>
    <row r="204" spans="1:15" x14ac:dyDescent="0.25">
      <c r="A204" s="10" t="s">
        <v>238</v>
      </c>
      <c r="B204" s="13" t="str">
        <f t="shared" si="21"/>
        <v>kausalitet</v>
      </c>
      <c r="C204" s="3" t="str">
        <f t="shared" si="18"/>
        <v>kausalitet</v>
      </c>
      <c r="D204" s="3" t="s">
        <v>197</v>
      </c>
      <c r="E204" s="3"/>
      <c r="F204" s="3"/>
      <c r="G204" s="3"/>
      <c r="H204" s="3"/>
      <c r="I204" s="3"/>
      <c r="J204" s="3" t="str">
        <f t="shared" si="19"/>
        <v>["tss", "", "", "", "", ""],</v>
      </c>
      <c r="K204" s="9" t="str">
        <f t="shared" si="20"/>
        <v>"kausalitet" : ["tss"],</v>
      </c>
      <c r="L204" s="3"/>
      <c r="M204" s="3"/>
      <c r="N204" s="4"/>
      <c r="O204" t="str">
        <f t="shared" si="22"/>
        <v>"kausalitet",</v>
      </c>
    </row>
    <row r="205" spans="1:15" x14ac:dyDescent="0.25">
      <c r="A205" s="10" t="s">
        <v>239</v>
      </c>
      <c r="B205" s="13" t="str">
        <f t="shared" si="21"/>
        <v>bibo</v>
      </c>
      <c r="C205" s="3" t="str">
        <f t="shared" ref="C205:C344" si="23">B205</f>
        <v>bibo</v>
      </c>
      <c r="D205" s="3" t="s">
        <v>197</v>
      </c>
      <c r="E205" s="3"/>
      <c r="F205" s="3"/>
      <c r="G205" s="3"/>
      <c r="H205" s="3"/>
      <c r="I205" s="3"/>
      <c r="J205" s="3" t="str">
        <f t="shared" si="19"/>
        <v>["tss", "", "", "", "", ""],</v>
      </c>
      <c r="K205" s="9" t="str">
        <f t="shared" si="20"/>
        <v>"bibo" : ["tss"],</v>
      </c>
      <c r="L205" s="3"/>
      <c r="M205" s="3"/>
      <c r="N205" s="4"/>
      <c r="O205" t="str">
        <f t="shared" si="22"/>
        <v>"bibo",</v>
      </c>
    </row>
    <row r="206" spans="1:15" x14ac:dyDescent="0.25">
      <c r="A206" s="10" t="s">
        <v>240</v>
      </c>
      <c r="B206" s="13" t="str">
        <f t="shared" si="21"/>
        <v>fourierserier</v>
      </c>
      <c r="C206" s="3" t="str">
        <f t="shared" si="23"/>
        <v>fourierserier</v>
      </c>
      <c r="D206" s="3" t="s">
        <v>197</v>
      </c>
      <c r="E206" s="3"/>
      <c r="F206" s="3"/>
      <c r="G206" s="3"/>
      <c r="H206" s="3"/>
      <c r="I206" s="3"/>
      <c r="J206" s="3" t="str">
        <f t="shared" si="19"/>
        <v>["tss", "", "", "", "", ""],</v>
      </c>
      <c r="K206" s="9" t="str">
        <f t="shared" si="20"/>
        <v>"fourierserier" : ["tss"],</v>
      </c>
      <c r="L206" s="3"/>
      <c r="M206" s="3"/>
      <c r="N206" s="4"/>
      <c r="O206" t="str">
        <f t="shared" si="22"/>
        <v>"fourierserier",</v>
      </c>
    </row>
    <row r="207" spans="1:15" x14ac:dyDescent="0.25">
      <c r="A207" s="10" t="s">
        <v>241</v>
      </c>
      <c r="B207" s="13" t="str">
        <f t="shared" si="21"/>
        <v>fourier</v>
      </c>
      <c r="C207" s="3" t="str">
        <f t="shared" si="23"/>
        <v>fourier</v>
      </c>
      <c r="D207" s="3" t="s">
        <v>197</v>
      </c>
      <c r="E207" s="3"/>
      <c r="F207" s="3"/>
      <c r="G207" s="3"/>
      <c r="H207" s="3"/>
      <c r="I207" s="3"/>
      <c r="J207" s="3" t="str">
        <f t="shared" si="19"/>
        <v>["tss", "", "", "", "", ""],</v>
      </c>
      <c r="K207" s="9" t="str">
        <f t="shared" si="20"/>
        <v>"fourier" : ["tss"],</v>
      </c>
      <c r="L207" s="3"/>
      <c r="M207" s="3"/>
      <c r="N207" s="4"/>
      <c r="O207" t="str">
        <f t="shared" si="22"/>
        <v>"fourier",</v>
      </c>
    </row>
    <row r="208" spans="1:15" x14ac:dyDescent="0.25">
      <c r="A208" s="14" t="s">
        <v>242</v>
      </c>
      <c r="B208" s="13" t="str">
        <f t="shared" si="21"/>
        <v>z-transform</v>
      </c>
      <c r="C208" s="3" t="str">
        <f t="shared" si="23"/>
        <v>z-transform</v>
      </c>
      <c r="D208" s="3" t="s">
        <v>197</v>
      </c>
      <c r="E208" s="3"/>
      <c r="F208" s="3"/>
      <c r="G208" s="3"/>
      <c r="H208" s="3"/>
      <c r="I208" s="3"/>
      <c r="J208" s="3" t="str">
        <f t="shared" si="19"/>
        <v>["tss", "", "", "", "", ""],</v>
      </c>
      <c r="K208" s="9" t="str">
        <f t="shared" si="20"/>
        <v>"z-transform" : ["tss"],</v>
      </c>
      <c r="L208" s="3"/>
      <c r="M208" s="3"/>
      <c r="N208" s="4"/>
      <c r="O208" t="str">
        <f t="shared" si="22"/>
        <v>"z-transform",</v>
      </c>
    </row>
    <row r="209" spans="1:15" x14ac:dyDescent="0.25">
      <c r="A209" s="10" t="s">
        <v>243</v>
      </c>
      <c r="B209" s="13" t="str">
        <f t="shared" si="21"/>
        <v>fouriertransform</v>
      </c>
      <c r="C209" s="3" t="str">
        <f t="shared" si="23"/>
        <v>fouriertransform</v>
      </c>
      <c r="D209" s="3" t="s">
        <v>197</v>
      </c>
      <c r="E209" s="3"/>
      <c r="F209" s="3"/>
      <c r="G209" s="3"/>
      <c r="H209" s="3"/>
      <c r="I209" s="3"/>
      <c r="J209" s="3" t="str">
        <f t="shared" si="19"/>
        <v>["tss", "", "", "", "", ""],</v>
      </c>
      <c r="K209" s="9" t="str">
        <f t="shared" si="20"/>
        <v>"fouriertransform" : ["tss"],</v>
      </c>
      <c r="L209" s="3"/>
      <c r="M209" s="3"/>
      <c r="N209" s="4"/>
      <c r="O209" t="str">
        <f t="shared" si="22"/>
        <v>"fouriertransform",</v>
      </c>
    </row>
    <row r="210" spans="1:15" x14ac:dyDescent="0.25">
      <c r="A210" s="10" t="s">
        <v>244</v>
      </c>
      <c r="B210" s="13" t="str">
        <f t="shared" si="21"/>
        <v>lti</v>
      </c>
      <c r="C210" s="3" t="str">
        <f t="shared" si="23"/>
        <v>lti</v>
      </c>
      <c r="D210" s="3" t="s">
        <v>197</v>
      </c>
      <c r="E210" s="3"/>
      <c r="F210" s="3"/>
      <c r="G210" s="3"/>
      <c r="H210" s="3"/>
      <c r="I210" s="3"/>
      <c r="J210" s="3" t="str">
        <f t="shared" si="19"/>
        <v>["tss", "", "", "", "", ""],</v>
      </c>
      <c r="K210" s="9" t="str">
        <f t="shared" si="20"/>
        <v>"lti" : ["tss"],</v>
      </c>
      <c r="L210" s="3"/>
      <c r="M210" s="3"/>
      <c r="N210" s="4"/>
      <c r="O210" t="str">
        <f t="shared" si="22"/>
        <v>"lti",</v>
      </c>
    </row>
    <row r="211" spans="1:15" x14ac:dyDescent="0.25">
      <c r="A211" s="10" t="s">
        <v>245</v>
      </c>
      <c r="B211" s="13" t="str">
        <f t="shared" si="21"/>
        <v>lti-ekvationen</v>
      </c>
      <c r="C211" s="3" t="str">
        <f t="shared" si="23"/>
        <v>lti-ekvationen</v>
      </c>
      <c r="D211" s="3" t="s">
        <v>197</v>
      </c>
      <c r="E211" s="3"/>
      <c r="F211" s="3"/>
      <c r="G211" s="3"/>
      <c r="H211" s="3"/>
      <c r="I211" s="3"/>
      <c r="J211" s="3" t="str">
        <f t="shared" si="19"/>
        <v>["tss", "", "", "", "", ""],</v>
      </c>
      <c r="K211" s="9" t="str">
        <f t="shared" si="20"/>
        <v>"lti-ekvationen" : ["tss"],</v>
      </c>
      <c r="L211" s="3"/>
      <c r="M211" s="3"/>
      <c r="N211" s="4"/>
      <c r="O211" t="str">
        <f t="shared" si="22"/>
        <v>"lti-ekvationen",</v>
      </c>
    </row>
    <row r="212" spans="1:15" x14ac:dyDescent="0.25">
      <c r="A212" s="10" t="s">
        <v>246</v>
      </c>
      <c r="B212" s="13" t="str">
        <f t="shared" si="21"/>
        <v>nyquistkriteriet</v>
      </c>
      <c r="C212" s="3" t="str">
        <f t="shared" si="23"/>
        <v>nyquistkriteriet</v>
      </c>
      <c r="D212" s="3" t="s">
        <v>197</v>
      </c>
      <c r="E212" s="3" t="s">
        <v>247</v>
      </c>
      <c r="F212" s="3" t="s">
        <v>120</v>
      </c>
      <c r="G212" s="3"/>
      <c r="H212" s="3"/>
      <c r="I212" s="3"/>
      <c r="J212" s="3" t="str">
        <f t="shared" si="19"/>
        <v>["tss", "commEng", "dtekproj", "", "", ""],</v>
      </c>
      <c r="K212" s="9" t="str">
        <f t="shared" si="20"/>
        <v>"nyquistkriteriet" : ["tss", "commEng", "dtekproj"],</v>
      </c>
      <c r="L212" s="3"/>
      <c r="M212" s="3"/>
      <c r="N212" s="4"/>
      <c r="O212" t="str">
        <f t="shared" si="22"/>
        <v>"nyquistkriteriet",</v>
      </c>
    </row>
    <row r="213" spans="1:15" x14ac:dyDescent="0.25">
      <c r="A213" s="10" t="s">
        <v>248</v>
      </c>
      <c r="B213" s="13" t="str">
        <f t="shared" si="21"/>
        <v>samplingsteoremet</v>
      </c>
      <c r="C213" s="3" t="str">
        <f t="shared" si="23"/>
        <v>samplingsteoremet</v>
      </c>
      <c r="D213" s="3" t="s">
        <v>197</v>
      </c>
      <c r="E213" s="3"/>
      <c r="F213" s="3"/>
      <c r="G213" s="3"/>
      <c r="H213" s="3"/>
      <c r="I213" s="3"/>
      <c r="J213" s="3" t="str">
        <f t="shared" si="19"/>
        <v>["tss", "", "", "", "", ""],</v>
      </c>
      <c r="K213" s="9" t="str">
        <f t="shared" si="20"/>
        <v>"samplingsteoremet" : ["tss"],</v>
      </c>
      <c r="L213" s="3"/>
      <c r="M213" s="3"/>
      <c r="N213" s="4"/>
      <c r="O213" t="str">
        <f t="shared" si="22"/>
        <v>"samplingsteoremet",</v>
      </c>
    </row>
    <row r="214" spans="1:15" x14ac:dyDescent="0.25">
      <c r="A214" s="10" t="s">
        <v>249</v>
      </c>
      <c r="B214" s="13" t="str">
        <f t="shared" si="21"/>
        <v>dft</v>
      </c>
      <c r="C214" s="3" t="str">
        <f t="shared" si="23"/>
        <v>dft</v>
      </c>
      <c r="D214" s="3" t="s">
        <v>197</v>
      </c>
      <c r="E214" s="3"/>
      <c r="F214" s="3"/>
      <c r="G214" s="3"/>
      <c r="H214" s="3"/>
      <c r="I214" s="3"/>
      <c r="J214" s="3" t="str">
        <f t="shared" si="19"/>
        <v>["tss", "", "", "", "", ""],</v>
      </c>
      <c r="K214" s="9" t="str">
        <f t="shared" si="20"/>
        <v>"dft" : ["tss"],</v>
      </c>
      <c r="L214" s="3"/>
      <c r="M214" s="3"/>
      <c r="N214" s="4"/>
      <c r="O214" t="str">
        <f t="shared" si="22"/>
        <v>"dft",</v>
      </c>
    </row>
    <row r="215" spans="1:15" x14ac:dyDescent="0.25">
      <c r="A215" s="10" t="s">
        <v>250</v>
      </c>
      <c r="B215" s="13" t="str">
        <f t="shared" si="21"/>
        <v>sampling</v>
      </c>
      <c r="C215" s="3" t="str">
        <f t="shared" si="23"/>
        <v>sampling</v>
      </c>
      <c r="D215" s="3" t="s">
        <v>197</v>
      </c>
      <c r="E215" s="3"/>
      <c r="F215" s="3"/>
      <c r="G215" s="3"/>
      <c r="H215" s="3"/>
      <c r="I215" s="3"/>
      <c r="J215" s="3" t="str">
        <f t="shared" si="19"/>
        <v>["tss", "", "", "", "", ""],</v>
      </c>
      <c r="K215" s="9" t="str">
        <f t="shared" si="20"/>
        <v>"sampling" : ["tss"],</v>
      </c>
      <c r="L215" s="3"/>
      <c r="M215" s="3"/>
      <c r="N215" s="4"/>
      <c r="O215" t="str">
        <f t="shared" si="22"/>
        <v>"sampling",</v>
      </c>
    </row>
    <row r="216" spans="1:15" x14ac:dyDescent="0.25">
      <c r="A216" s="10" t="s">
        <v>251</v>
      </c>
      <c r="B216" s="13" t="str">
        <f t="shared" si="21"/>
        <v>lti-system</v>
      </c>
      <c r="C216" s="3" t="str">
        <f t="shared" si="23"/>
        <v>lti-system</v>
      </c>
      <c r="D216" s="3" t="s">
        <v>197</v>
      </c>
      <c r="E216" s="3"/>
      <c r="F216" s="3"/>
      <c r="G216" s="3"/>
      <c r="H216" s="3"/>
      <c r="I216" s="3"/>
      <c r="J216" s="3" t="str">
        <f t="shared" si="19"/>
        <v>["tss", "", "", "", "", ""],</v>
      </c>
      <c r="K216" s="9" t="str">
        <f t="shared" ref="K216:K352" si="24">_xlfn.CONCAT(""""&amp;B216&amp;""""," : ",SUBSTITUTE(J216,", """"",""))</f>
        <v>"lti-system" : ["tss"],</v>
      </c>
      <c r="L216" s="3"/>
      <c r="M216" s="3"/>
      <c r="N216" s="4"/>
      <c r="O216" t="str">
        <f t="shared" si="22"/>
        <v>"lti-system",</v>
      </c>
    </row>
    <row r="217" spans="1:15" x14ac:dyDescent="0.25">
      <c r="A217" s="10" t="s">
        <v>252</v>
      </c>
      <c r="B217" s="13" t="str">
        <f t="shared" si="21"/>
        <v>signalmodeller</v>
      </c>
      <c r="C217" s="3" t="str">
        <f t="shared" si="23"/>
        <v>signalmodeller</v>
      </c>
      <c r="D217" s="3" t="s">
        <v>197</v>
      </c>
      <c r="E217" s="3"/>
      <c r="F217" s="3"/>
      <c r="G217" s="3"/>
      <c r="H217" s="3"/>
      <c r="I217" s="3"/>
      <c r="J217" s="3" t="str">
        <f t="shared" ref="J217:J352" si="25">"["""&amp;D217&amp;""", """&amp;E217&amp;""", """&amp;F217&amp;""", """&amp;G217&amp;""", """&amp;H217&amp;""", """&amp;I217&amp;"""],"</f>
        <v>["tss", "", "", "", "", ""],</v>
      </c>
      <c r="K217" s="9" t="str">
        <f t="shared" si="24"/>
        <v>"signalmodeller" : ["tss"],</v>
      </c>
      <c r="L217" s="3"/>
      <c r="M217" s="3"/>
      <c r="N217" s="4"/>
      <c r="O217" t="str">
        <f t="shared" si="22"/>
        <v>"signalmodeller",</v>
      </c>
    </row>
    <row r="218" spans="1:15" x14ac:dyDescent="0.25">
      <c r="A218" s="10" t="s">
        <v>253</v>
      </c>
      <c r="B218" s="13" t="str">
        <f t="shared" si="21"/>
        <v>parseval</v>
      </c>
      <c r="C218" s="3" t="str">
        <f t="shared" si="23"/>
        <v>parseval</v>
      </c>
      <c r="D218" s="3" t="s">
        <v>197</v>
      </c>
      <c r="E218" s="3"/>
      <c r="F218" s="3"/>
      <c r="G218" s="3"/>
      <c r="H218" s="3"/>
      <c r="I218" s="3"/>
      <c r="J218" s="3" t="str">
        <f t="shared" si="25"/>
        <v>["tss", "", "", "", "", ""],</v>
      </c>
      <c r="K218" s="9" t="str">
        <f t="shared" si="24"/>
        <v>"parseval" : ["tss"],</v>
      </c>
      <c r="L218" s="3"/>
      <c r="M218" s="3"/>
      <c r="N218" s="4"/>
      <c r="O218" t="str">
        <f t="shared" si="22"/>
        <v>"parseval",</v>
      </c>
    </row>
    <row r="219" spans="1:15" x14ac:dyDescent="0.25">
      <c r="A219" s="10" t="s">
        <v>254</v>
      </c>
      <c r="B219" s="13" t="str">
        <f t="shared" si="21"/>
        <v>impulssvar</v>
      </c>
      <c r="C219" s="3" t="str">
        <f t="shared" si="23"/>
        <v>impulssvar</v>
      </c>
      <c r="D219" s="3" t="s">
        <v>197</v>
      </c>
      <c r="E219" s="3"/>
      <c r="F219" s="3"/>
      <c r="G219" s="3"/>
      <c r="H219" s="3"/>
      <c r="I219" s="3"/>
      <c r="J219" s="3" t="str">
        <f t="shared" si="25"/>
        <v>["tss", "", "", "", "", ""],</v>
      </c>
      <c r="K219" s="9" t="str">
        <f t="shared" si="24"/>
        <v>"impulssvar" : ["tss"],</v>
      </c>
      <c r="L219" s="3"/>
      <c r="M219" s="3"/>
      <c r="N219" s="4"/>
      <c r="O219" t="str">
        <f t="shared" si="22"/>
        <v>"impulssvar",</v>
      </c>
    </row>
    <row r="220" spans="1:15" x14ac:dyDescent="0.25">
      <c r="A220" s="2" t="s">
        <v>255</v>
      </c>
      <c r="B220" s="13" t="str">
        <f t="shared" si="21"/>
        <v>stegsvar</v>
      </c>
      <c r="C220" s="3" t="str">
        <f t="shared" si="23"/>
        <v>stegsvar</v>
      </c>
      <c r="D220" s="3" t="s">
        <v>197</v>
      </c>
      <c r="E220" s="3"/>
      <c r="F220" s="3"/>
      <c r="G220" s="3"/>
      <c r="H220" s="3"/>
      <c r="I220" s="3"/>
      <c r="J220" s="3" t="str">
        <f t="shared" si="25"/>
        <v>["tss", "", "", "", "", ""],</v>
      </c>
      <c r="K220" s="9" t="str">
        <f t="shared" si="24"/>
        <v>"stegsvar" : ["tss"],</v>
      </c>
      <c r="L220" s="3"/>
      <c r="M220" s="3"/>
      <c r="N220" s="4"/>
      <c r="O220" t="str">
        <f t="shared" ref="O220:O236" si="26">""""&amp;C220&amp;""","</f>
        <v>"stegsvar",</v>
      </c>
    </row>
    <row r="221" spans="1:15" x14ac:dyDescent="0.25">
      <c r="A221" s="10" t="s">
        <v>256</v>
      </c>
      <c r="B221" s="13" t="str">
        <f t="shared" si="21"/>
        <v>överföringsfunktion</v>
      </c>
      <c r="C221" s="3" t="str">
        <f t="shared" si="23"/>
        <v>överföringsfunktion</v>
      </c>
      <c r="D221" s="3" t="s">
        <v>197</v>
      </c>
      <c r="E221" s="3"/>
      <c r="F221" s="3"/>
      <c r="G221" s="3"/>
      <c r="H221" s="3"/>
      <c r="I221" s="3"/>
      <c r="J221" s="3" t="str">
        <f t="shared" si="25"/>
        <v>["tss", "", "", "", "", ""],</v>
      </c>
      <c r="K221" s="9" t="str">
        <f t="shared" si="24"/>
        <v>"överföringsfunktion" : ["tss"],</v>
      </c>
      <c r="L221" s="3"/>
      <c r="M221" s="3"/>
      <c r="N221" s="4"/>
      <c r="O221" t="str">
        <f t="shared" si="26"/>
        <v>"överföringsfunktion",</v>
      </c>
    </row>
    <row r="222" spans="1:15" x14ac:dyDescent="0.25">
      <c r="A222" s="10" t="s">
        <v>257</v>
      </c>
      <c r="B222" s="13" t="str">
        <f t="shared" si="21"/>
        <v>frekvenssvar</v>
      </c>
      <c r="C222" s="3" t="str">
        <f t="shared" si="23"/>
        <v>frekvenssvar</v>
      </c>
      <c r="D222" s="3" t="s">
        <v>197</v>
      </c>
      <c r="E222" s="3"/>
      <c r="F222" s="3"/>
      <c r="G222" s="3"/>
      <c r="H222" s="3"/>
      <c r="I222" s="3"/>
      <c r="J222" s="3" t="str">
        <f t="shared" si="25"/>
        <v>["tss", "", "", "", "", ""],</v>
      </c>
      <c r="K222" s="9" t="str">
        <f t="shared" si="24"/>
        <v>"frekvenssvar" : ["tss"],</v>
      </c>
      <c r="L222" s="3"/>
      <c r="M222" s="3"/>
      <c r="N222" s="4"/>
      <c r="O222" t="str">
        <f t="shared" si="26"/>
        <v>"frekvenssvar",</v>
      </c>
    </row>
    <row r="223" spans="1:15" x14ac:dyDescent="0.25">
      <c r="A223" s="10" t="s">
        <v>258</v>
      </c>
      <c r="B223" s="13" t="str">
        <f t="shared" si="21"/>
        <v>maxwell-boltzmanns fördelningsfunktion</v>
      </c>
      <c r="C223" s="3" t="str">
        <f t="shared" si="23"/>
        <v>maxwell-boltzmanns fördelningsfunktion</v>
      </c>
      <c r="D223" s="3" t="s">
        <v>164</v>
      </c>
      <c r="E223" s="3"/>
      <c r="F223" s="3"/>
      <c r="G223" s="3"/>
      <c r="H223" s="3"/>
      <c r="I223" s="3"/>
      <c r="J223" s="3" t="str">
        <f t="shared" si="25"/>
        <v>["fysik2", "", "", "", "", ""],</v>
      </c>
      <c r="K223" s="9" t="str">
        <f t="shared" si="24"/>
        <v>"maxwell-boltzmanns fördelningsfunktion" : ["fysik2"],</v>
      </c>
      <c r="L223" s="3"/>
      <c r="M223" s="3"/>
      <c r="N223" s="4"/>
      <c r="O223" t="str">
        <f t="shared" si="26"/>
        <v>"maxwell-boltzmanns fördelningsfunktion",</v>
      </c>
    </row>
    <row r="224" spans="1:15" x14ac:dyDescent="0.25">
      <c r="A224" s="10" t="s">
        <v>259</v>
      </c>
      <c r="B224" s="13" t="str">
        <f t="shared" si="21"/>
        <v>fasta tillstånd</v>
      </c>
      <c r="C224" s="3" t="str">
        <f t="shared" si="23"/>
        <v>fasta tillstånd</v>
      </c>
      <c r="D224" s="3" t="s">
        <v>164</v>
      </c>
      <c r="E224" s="3"/>
      <c r="F224" s="3"/>
      <c r="G224" s="3"/>
      <c r="H224" s="3"/>
      <c r="I224" s="3"/>
      <c r="J224" s="3" t="str">
        <f t="shared" si="25"/>
        <v>["fysik2", "", "", "", "", ""],</v>
      </c>
      <c r="K224" s="9" t="str">
        <f t="shared" si="24"/>
        <v>"fasta tillstånd" : ["fysik2"],</v>
      </c>
      <c r="L224" s="3"/>
      <c r="M224" s="3"/>
      <c r="N224" s="4"/>
      <c r="O224" t="str">
        <f t="shared" si="26"/>
        <v>"fasta tillstånd",</v>
      </c>
    </row>
    <row r="225" spans="1:15" x14ac:dyDescent="0.25">
      <c r="A225" s="10" t="s">
        <v>260</v>
      </c>
      <c r="B225" s="13" t="str">
        <f t="shared" si="21"/>
        <v>kristallstruktur</v>
      </c>
      <c r="C225" s="3" t="str">
        <f t="shared" si="23"/>
        <v>kristallstruktur</v>
      </c>
      <c r="D225" s="3" t="s">
        <v>164</v>
      </c>
      <c r="E225" s="3"/>
      <c r="F225" s="3"/>
      <c r="G225" s="3"/>
      <c r="H225" s="3"/>
      <c r="I225" s="3"/>
      <c r="J225" s="3" t="str">
        <f t="shared" si="25"/>
        <v>["fysik2", "", "", "", "", ""],</v>
      </c>
      <c r="K225" s="9" t="str">
        <f t="shared" si="24"/>
        <v>"kristallstruktur" : ["fysik2"],</v>
      </c>
      <c r="L225" s="3"/>
      <c r="M225" s="3"/>
      <c r="N225" s="4"/>
      <c r="O225" t="str">
        <f t="shared" si="26"/>
        <v>"kristallstruktur",</v>
      </c>
    </row>
    <row r="226" spans="1:15" x14ac:dyDescent="0.25">
      <c r="A226" s="10" t="s">
        <v>261</v>
      </c>
      <c r="B226" s="13" t="str">
        <f t="shared" si="21"/>
        <v>röntgen</v>
      </c>
      <c r="C226" s="3" t="str">
        <f t="shared" si="23"/>
        <v>röntgen</v>
      </c>
      <c r="D226" s="3" t="s">
        <v>164</v>
      </c>
      <c r="E226" s="3"/>
      <c r="F226" s="3"/>
      <c r="G226" s="3"/>
      <c r="H226" s="3"/>
      <c r="I226" s="3"/>
      <c r="J226" s="3" t="str">
        <f t="shared" si="25"/>
        <v>["fysik2", "", "", "", "", ""],</v>
      </c>
      <c r="K226" s="9" t="str">
        <f t="shared" si="24"/>
        <v>"röntgen" : ["fysik2"],</v>
      </c>
      <c r="L226" s="3"/>
      <c r="M226" s="3"/>
      <c r="N226" s="4"/>
      <c r="O226" t="str">
        <f t="shared" si="26"/>
        <v>"röntgen",</v>
      </c>
    </row>
    <row r="227" spans="1:15" x14ac:dyDescent="0.25">
      <c r="A227" s="10" t="s">
        <v>262</v>
      </c>
      <c r="B227" s="13" t="str">
        <f t="shared" si="21"/>
        <v>elektrondiffraktion</v>
      </c>
      <c r="C227" s="3" t="str">
        <f t="shared" si="23"/>
        <v>elektrondiffraktion</v>
      </c>
      <c r="D227" s="3" t="s">
        <v>164</v>
      </c>
      <c r="E227" s="3"/>
      <c r="F227" s="3"/>
      <c r="G227" s="3"/>
      <c r="H227" s="3"/>
      <c r="I227" s="3"/>
      <c r="J227" s="3" t="str">
        <f t="shared" si="25"/>
        <v>["fysik2", "", "", "", "", ""],</v>
      </c>
      <c r="K227" s="9" t="str">
        <f t="shared" si="24"/>
        <v>"elektrondiffraktion" : ["fysik2"],</v>
      </c>
      <c r="L227" s="3"/>
      <c r="M227" s="3"/>
      <c r="N227" s="4"/>
      <c r="O227" t="str">
        <f t="shared" si="26"/>
        <v>"elektrondiffraktion",</v>
      </c>
    </row>
    <row r="228" spans="1:15" x14ac:dyDescent="0.25">
      <c r="A228" s="10" t="s">
        <v>263</v>
      </c>
      <c r="B228" s="13" t="str">
        <f t="shared" ref="B228:B360" si="27">LOWER(CLEAN(TRIM(SUBSTITUTE(A228,CHAR(160),""))))</f>
        <v>fermi-diracs fördelningsfunktion</v>
      </c>
      <c r="C228" s="3" t="str">
        <f t="shared" si="23"/>
        <v>fermi-diracs fördelningsfunktion</v>
      </c>
      <c r="D228" s="3" t="s">
        <v>164</v>
      </c>
      <c r="E228" s="3"/>
      <c r="F228" s="3"/>
      <c r="G228" s="3"/>
      <c r="H228" s="3"/>
      <c r="I228" s="3"/>
      <c r="J228" s="3" t="str">
        <f t="shared" si="25"/>
        <v>["fysik2", "", "", "", "", ""],</v>
      </c>
      <c r="K228" s="9" t="str">
        <f t="shared" si="24"/>
        <v>"fermi-diracs fördelningsfunktion" : ["fysik2"],</v>
      </c>
      <c r="L228" s="3"/>
      <c r="M228" s="3"/>
      <c r="N228" s="4"/>
      <c r="O228" t="str">
        <f t="shared" si="26"/>
        <v>"fermi-diracs fördelningsfunktion",</v>
      </c>
    </row>
    <row r="229" spans="1:15" x14ac:dyDescent="0.25">
      <c r="A229" s="10" t="s">
        <v>264</v>
      </c>
      <c r="B229" s="13" t="str">
        <f t="shared" si="27"/>
        <v>tillståndstätheter</v>
      </c>
      <c r="C229" s="3" t="str">
        <f t="shared" si="23"/>
        <v>tillståndstätheter</v>
      </c>
      <c r="D229" s="3" t="s">
        <v>164</v>
      </c>
      <c r="E229" s="3"/>
      <c r="F229" s="3"/>
      <c r="G229" s="3"/>
      <c r="H229" s="3"/>
      <c r="I229" s="3"/>
      <c r="J229" s="3" t="str">
        <f t="shared" si="25"/>
        <v>["fysik2", "", "", "", "", ""],</v>
      </c>
      <c r="K229" s="9" t="str">
        <f t="shared" si="24"/>
        <v>"tillståndstätheter" : ["fysik2"],</v>
      </c>
      <c r="L229" s="3"/>
      <c r="M229" s="3"/>
      <c r="N229" s="4"/>
      <c r="O229" t="str">
        <f t="shared" si="26"/>
        <v>"tillståndstätheter",</v>
      </c>
    </row>
    <row r="230" spans="1:15" x14ac:dyDescent="0.25">
      <c r="A230" s="10" t="s">
        <v>265</v>
      </c>
      <c r="B230" s="13" t="str">
        <f t="shared" si="27"/>
        <v>frielektronmodellen</v>
      </c>
      <c r="C230" s="3" t="str">
        <f t="shared" si="23"/>
        <v>frielektronmodellen</v>
      </c>
      <c r="D230" s="3" t="s">
        <v>164</v>
      </c>
      <c r="E230" s="3"/>
      <c r="F230" s="3"/>
      <c r="G230" s="3"/>
      <c r="H230" s="3"/>
      <c r="I230" s="3"/>
      <c r="J230" s="3" t="str">
        <f t="shared" si="25"/>
        <v>["fysik2", "", "", "", "", ""],</v>
      </c>
      <c r="K230" s="9" t="str">
        <f t="shared" si="24"/>
        <v>"frielektronmodellen" : ["fysik2"],</v>
      </c>
      <c r="L230" s="3"/>
      <c r="M230" s="3"/>
      <c r="N230" s="4"/>
      <c r="O230" t="str">
        <f t="shared" si="26"/>
        <v>"frielektronmodellen",</v>
      </c>
    </row>
    <row r="231" spans="1:15" x14ac:dyDescent="0.25">
      <c r="A231" s="10" t="s">
        <v>266</v>
      </c>
      <c r="B231" s="13" t="str">
        <f t="shared" si="27"/>
        <v>elektronstruktur</v>
      </c>
      <c r="C231" s="3" t="str">
        <f t="shared" si="23"/>
        <v>elektronstruktur</v>
      </c>
      <c r="D231" s="3" t="s">
        <v>164</v>
      </c>
      <c r="E231" s="3"/>
      <c r="F231" s="3"/>
      <c r="G231" s="3"/>
      <c r="H231" s="3"/>
      <c r="I231" s="3"/>
      <c r="J231" s="3" t="str">
        <f t="shared" si="25"/>
        <v>["fysik2", "", "", "", "", ""],</v>
      </c>
      <c r="K231" s="9" t="str">
        <f t="shared" si="24"/>
        <v>"elektronstruktur" : ["fysik2"],</v>
      </c>
      <c r="L231" s="3"/>
      <c r="M231" s="3"/>
      <c r="N231" s="4"/>
      <c r="O231" t="str">
        <f t="shared" si="26"/>
        <v>"elektronstruktur",</v>
      </c>
    </row>
    <row r="232" spans="1:15" x14ac:dyDescent="0.25">
      <c r="A232" s="10" t="s">
        <v>267</v>
      </c>
      <c r="B232" s="13" t="str">
        <f t="shared" si="27"/>
        <v>fotoelektronspektra</v>
      </c>
      <c r="C232" s="3" t="str">
        <f t="shared" si="23"/>
        <v>fotoelektronspektra</v>
      </c>
      <c r="D232" s="3" t="s">
        <v>164</v>
      </c>
      <c r="E232" s="3"/>
      <c r="F232" s="3"/>
      <c r="G232" s="3"/>
      <c r="H232" s="3"/>
      <c r="I232" s="3"/>
      <c r="J232" s="3" t="str">
        <f t="shared" si="25"/>
        <v>["fysik2", "", "", "", "", ""],</v>
      </c>
      <c r="K232" s="9" t="str">
        <f t="shared" si="24"/>
        <v>"fotoelektronspektra" : ["fysik2"],</v>
      </c>
      <c r="L232" s="3"/>
      <c r="M232" s="3"/>
      <c r="N232" s="4"/>
      <c r="O232" t="str">
        <f t="shared" si="26"/>
        <v>"fotoelektronspektra",</v>
      </c>
    </row>
    <row r="233" spans="1:15" x14ac:dyDescent="0.25">
      <c r="A233" s="10" t="s">
        <v>268</v>
      </c>
      <c r="B233" s="13" t="str">
        <f t="shared" si="27"/>
        <v>brillouinzoner</v>
      </c>
      <c r="C233" s="3" t="str">
        <f t="shared" si="23"/>
        <v>brillouinzoner</v>
      </c>
      <c r="D233" s="3" t="s">
        <v>164</v>
      </c>
      <c r="E233" s="3"/>
      <c r="F233" s="3"/>
      <c r="G233" s="3"/>
      <c r="H233" s="3"/>
      <c r="I233" s="3"/>
      <c r="J233" s="3" t="str">
        <f t="shared" si="25"/>
        <v>["fysik2", "", "", "", "", ""],</v>
      </c>
      <c r="K233" s="9" t="str">
        <f t="shared" si="24"/>
        <v>"brillouinzoner" : ["fysik2"],</v>
      </c>
      <c r="L233" s="3"/>
      <c r="M233" s="3"/>
      <c r="N233" s="4"/>
      <c r="O233" t="str">
        <f t="shared" si="26"/>
        <v>"brillouinzoner",</v>
      </c>
    </row>
    <row r="234" spans="1:15" x14ac:dyDescent="0.25">
      <c r="A234" s="10" t="s">
        <v>269</v>
      </c>
      <c r="B234" s="13" t="str">
        <f t="shared" si="27"/>
        <v>konduktivitet</v>
      </c>
      <c r="C234" s="3" t="str">
        <f t="shared" si="23"/>
        <v>konduktivitet</v>
      </c>
      <c r="D234" s="3" t="s">
        <v>164</v>
      </c>
      <c r="E234" s="3"/>
      <c r="F234" s="3"/>
      <c r="G234" s="3"/>
      <c r="H234" s="3"/>
      <c r="I234" s="3"/>
      <c r="J234" s="3" t="str">
        <f t="shared" si="25"/>
        <v>["fysik2", "", "", "", "", ""],</v>
      </c>
      <c r="K234" s="9" t="str">
        <f t="shared" si="24"/>
        <v>"konduktivitet" : ["fysik2"],</v>
      </c>
      <c r="L234" s="3"/>
      <c r="M234" s="3"/>
      <c r="N234" s="4"/>
      <c r="O234" t="str">
        <f t="shared" si="26"/>
        <v>"konduktivitet",</v>
      </c>
    </row>
    <row r="235" spans="1:15" x14ac:dyDescent="0.25">
      <c r="A235" s="10" t="s">
        <v>271</v>
      </c>
      <c r="B235" s="13" t="str">
        <f>LOWER(CLEAN(TRIM(SUBSTITUTE(A235,CHAR(160),""))))</f>
        <v>halvledare</v>
      </c>
      <c r="C235" s="3" t="str">
        <f>B235</f>
        <v>halvledare</v>
      </c>
      <c r="D235" s="3" t="s">
        <v>164</v>
      </c>
      <c r="E235" s="3"/>
      <c r="F235" s="3"/>
      <c r="G235" s="3"/>
      <c r="H235" s="3"/>
      <c r="I235" s="3"/>
      <c r="J235" s="3" t="str">
        <f>"["""&amp;D235&amp;""", """&amp;E235&amp;""", """&amp;F235&amp;""", """&amp;G235&amp;""", """&amp;H235&amp;""", """&amp;I235&amp;"""],"</f>
        <v>["fysik2", "", "", "", "", ""],</v>
      </c>
      <c r="K235" s="9" t="str">
        <f>_xlfn.CONCAT(""""&amp;B235&amp;""""," : ",SUBSTITUTE(J235,", """"",""))</f>
        <v>"halvledare" : ["fysik2"],</v>
      </c>
      <c r="L235" s="3"/>
      <c r="M235" s="3"/>
      <c r="N235" s="4"/>
      <c r="O235" t="str">
        <f t="shared" si="26"/>
        <v>"halvledare",</v>
      </c>
    </row>
    <row r="236" spans="1:15" x14ac:dyDescent="0.25">
      <c r="A236" s="10" t="s">
        <v>270</v>
      </c>
      <c r="B236" s="13" t="str">
        <f t="shared" si="27"/>
        <v>isolatorer</v>
      </c>
      <c r="C236" s="3" t="str">
        <f t="shared" si="23"/>
        <v>isolatorer</v>
      </c>
      <c r="D236" s="3" t="s">
        <v>164</v>
      </c>
      <c r="E236" s="3"/>
      <c r="F236" s="3"/>
      <c r="G236" s="3"/>
      <c r="H236" s="3"/>
      <c r="I236" s="3"/>
      <c r="J236" s="3" t="str">
        <f t="shared" si="25"/>
        <v>["fysik2", "", "", "", "", ""],</v>
      </c>
      <c r="K236" s="9" t="str">
        <f t="shared" si="24"/>
        <v>"isolatorer" : ["fysik2"],</v>
      </c>
      <c r="L236" s="3"/>
      <c r="M236" s="3"/>
      <c r="N236" s="4"/>
      <c r="O236" t="str">
        <f t="shared" si="26"/>
        <v>"isolatorer",</v>
      </c>
    </row>
    <row r="237" spans="1:15" x14ac:dyDescent="0.25">
      <c r="A237" s="10" t="s">
        <v>399</v>
      </c>
      <c r="B237" s="13" t="str">
        <f t="shared" si="27"/>
        <v>roman</v>
      </c>
      <c r="C237" s="3" t="str">
        <f t="shared" si="23"/>
        <v>roman</v>
      </c>
      <c r="D237" s="3" t="s">
        <v>400</v>
      </c>
      <c r="E237" s="3"/>
      <c r="F237" s="3"/>
      <c r="G237" s="3"/>
      <c r="H237" s="3"/>
      <c r="I237" s="3"/>
      <c r="J237" s="3" t="str">
        <f t="shared" si="25"/>
        <v>["skon", "", "", "", "", ""],</v>
      </c>
      <c r="K237" s="9" t="str">
        <f t="shared" si="24"/>
        <v>"roman" : ["skon"],</v>
      </c>
      <c r="L237" s="3"/>
      <c r="M237" s="3"/>
      <c r="N237" s="4"/>
      <c r="O237" t="str">
        <f t="shared" ref="O237:O300" si="28">""""&amp;C237&amp;""","</f>
        <v>"roman",</v>
      </c>
    </row>
    <row r="238" spans="1:15" x14ac:dyDescent="0.25">
      <c r="A238" s="2" t="s">
        <v>401</v>
      </c>
      <c r="B238" s="13" t="str">
        <f t="shared" si="27"/>
        <v>novell</v>
      </c>
      <c r="C238" s="3" t="str">
        <f t="shared" si="23"/>
        <v>novell</v>
      </c>
      <c r="D238" s="3" t="s">
        <v>400</v>
      </c>
      <c r="E238" s="3"/>
      <c r="F238" s="3"/>
      <c r="G238" s="3"/>
      <c r="H238" s="3"/>
      <c r="I238" s="3"/>
      <c r="J238" s="3" t="str">
        <f t="shared" si="25"/>
        <v>["skon", "", "", "", "", ""],</v>
      </c>
      <c r="K238" s="9" t="str">
        <f t="shared" si="24"/>
        <v>"novell" : ["skon"],</v>
      </c>
      <c r="L238" s="3"/>
      <c r="M238" s="3"/>
      <c r="N238" s="4"/>
      <c r="O238" t="str">
        <f t="shared" si="28"/>
        <v>"novell",</v>
      </c>
    </row>
    <row r="239" spans="1:15" x14ac:dyDescent="0.25">
      <c r="A239" s="2" t="s">
        <v>402</v>
      </c>
      <c r="B239" s="13" t="str">
        <f t="shared" si="27"/>
        <v>pjäs</v>
      </c>
      <c r="C239" s="3" t="str">
        <f t="shared" si="23"/>
        <v>pjäs</v>
      </c>
      <c r="D239" s="3" t="s">
        <v>400</v>
      </c>
      <c r="E239" s="3"/>
      <c r="F239" s="3"/>
      <c r="G239" s="3"/>
      <c r="H239" s="3"/>
      <c r="I239" s="3"/>
      <c r="J239" s="3" t="str">
        <f t="shared" si="25"/>
        <v>["skon", "", "", "", "", ""],</v>
      </c>
      <c r="K239" s="9" t="str">
        <f t="shared" si="24"/>
        <v>"pjäs" : ["skon"],</v>
      </c>
      <c r="L239" s="3"/>
      <c r="M239" s="3"/>
      <c r="N239" s="4"/>
      <c r="O239" t="str">
        <f t="shared" si="28"/>
        <v>"pjäs",</v>
      </c>
    </row>
    <row r="240" spans="1:15" x14ac:dyDescent="0.25">
      <c r="A240" s="10" t="s">
        <v>403</v>
      </c>
      <c r="B240" s="13" t="str">
        <f t="shared" si="27"/>
        <v>poesi</v>
      </c>
      <c r="C240" s="3" t="str">
        <f t="shared" si="23"/>
        <v>poesi</v>
      </c>
      <c r="D240" s="3" t="s">
        <v>400</v>
      </c>
      <c r="E240" s="3"/>
      <c r="F240" s="3"/>
      <c r="G240" s="3"/>
      <c r="H240" s="3"/>
      <c r="I240" s="3"/>
      <c r="J240" s="3" t="str">
        <f t="shared" si="25"/>
        <v>["skon", "", "", "", "", ""],</v>
      </c>
      <c r="K240" s="9" t="str">
        <f t="shared" si="24"/>
        <v>"poesi" : ["skon"],</v>
      </c>
      <c r="L240" s="3"/>
      <c r="M240" s="3"/>
      <c r="N240" s="4"/>
      <c r="O240" t="str">
        <f t="shared" si="28"/>
        <v>"poesi",</v>
      </c>
    </row>
    <row r="241" spans="1:15" x14ac:dyDescent="0.25">
      <c r="A241" s="10" t="s">
        <v>404</v>
      </c>
      <c r="B241" s="13" t="str">
        <f t="shared" si="27"/>
        <v>texter</v>
      </c>
      <c r="C241" s="3" t="str">
        <f t="shared" si="23"/>
        <v>texter</v>
      </c>
      <c r="D241" s="3" t="s">
        <v>400</v>
      </c>
      <c r="E241" s="3"/>
      <c r="F241" s="3"/>
      <c r="G241" s="3"/>
      <c r="H241" s="3"/>
      <c r="I241" s="3"/>
      <c r="J241" s="3" t="str">
        <f t="shared" si="25"/>
        <v>["skon", "", "", "", "", ""],</v>
      </c>
      <c r="K241" s="9" t="str">
        <f t="shared" si="24"/>
        <v>"texter" : ["skon"],</v>
      </c>
      <c r="L241" s="3"/>
      <c r="M241" s="3"/>
      <c r="N241" s="4"/>
      <c r="O241" t="str">
        <f t="shared" si="28"/>
        <v>"texter",</v>
      </c>
    </row>
    <row r="242" spans="1:15" x14ac:dyDescent="0.25">
      <c r="A242" s="10" t="s">
        <v>405</v>
      </c>
      <c r="B242" s="13" t="str">
        <f t="shared" si="27"/>
        <v>kreativt skrivande</v>
      </c>
      <c r="C242" s="3" t="str">
        <f t="shared" si="23"/>
        <v>kreativt skrivande</v>
      </c>
      <c r="D242" s="3" t="s">
        <v>400</v>
      </c>
      <c r="E242" s="3"/>
      <c r="F242" s="3"/>
      <c r="G242" s="3"/>
      <c r="H242" s="3"/>
      <c r="I242" s="3"/>
      <c r="J242" s="3" t="str">
        <f t="shared" si="25"/>
        <v>["skon", "", "", "", "", ""],</v>
      </c>
      <c r="K242" s="9" t="str">
        <f t="shared" si="24"/>
        <v>"kreativt skrivande" : ["skon"],</v>
      </c>
      <c r="L242" s="3"/>
      <c r="M242" s="3"/>
      <c r="N242" s="4"/>
      <c r="O242" t="str">
        <f t="shared" si="28"/>
        <v>"kreativt skrivande",</v>
      </c>
    </row>
    <row r="243" spans="1:15" x14ac:dyDescent="0.25">
      <c r="A243" s="10" t="s">
        <v>406</v>
      </c>
      <c r="B243" s="13" t="str">
        <f t="shared" si="27"/>
        <v>litteraturteori</v>
      </c>
      <c r="C243" s="3" t="str">
        <f t="shared" si="23"/>
        <v>litteraturteori</v>
      </c>
      <c r="D243" s="3" t="s">
        <v>400</v>
      </c>
      <c r="E243" s="3"/>
      <c r="F243" s="3"/>
      <c r="G243" s="3"/>
      <c r="H243" s="3"/>
      <c r="I243" s="3"/>
      <c r="J243" s="3" t="str">
        <f t="shared" si="25"/>
        <v>["skon", "", "", "", "", ""],</v>
      </c>
      <c r="K243" s="9" t="str">
        <f t="shared" si="24"/>
        <v>"litteraturteori" : ["skon"],</v>
      </c>
      <c r="L243" s="3"/>
      <c r="M243" s="3"/>
      <c r="N243" s="4"/>
      <c r="O243" t="str">
        <f t="shared" si="28"/>
        <v>"litteraturteori",</v>
      </c>
    </row>
    <row r="244" spans="1:15" x14ac:dyDescent="0.25">
      <c r="A244" s="10" t="s">
        <v>407</v>
      </c>
      <c r="B244" s="13" t="str">
        <f t="shared" si="27"/>
        <v>narratologi</v>
      </c>
      <c r="C244" s="3" t="str">
        <f t="shared" si="23"/>
        <v>narratologi</v>
      </c>
      <c r="D244" s="3" t="s">
        <v>400</v>
      </c>
      <c r="E244" s="3"/>
      <c r="F244" s="3"/>
      <c r="G244" s="3"/>
      <c r="H244" s="3"/>
      <c r="I244" s="3"/>
      <c r="J244" s="3" t="str">
        <f t="shared" si="25"/>
        <v>["skon", "", "", "", "", ""],</v>
      </c>
      <c r="K244" s="9" t="str">
        <f t="shared" si="24"/>
        <v>"narratologi" : ["skon"],</v>
      </c>
      <c r="L244" s="3"/>
      <c r="M244" s="3"/>
      <c r="N244" s="4"/>
      <c r="O244" t="str">
        <f t="shared" si="28"/>
        <v>"narratologi",</v>
      </c>
    </row>
    <row r="245" spans="1:15" x14ac:dyDescent="0.25">
      <c r="A245" s="10" t="s">
        <v>408</v>
      </c>
      <c r="B245" s="13" t="str">
        <f t="shared" si="27"/>
        <v>läsarstrategier</v>
      </c>
      <c r="C245" s="3" t="str">
        <f t="shared" si="23"/>
        <v>läsarstrategier</v>
      </c>
      <c r="D245" s="3" t="s">
        <v>400</v>
      </c>
      <c r="E245" s="3"/>
      <c r="F245" s="3"/>
      <c r="G245" s="3"/>
      <c r="H245" s="3"/>
      <c r="I245" s="3"/>
      <c r="J245" s="3" t="str">
        <f t="shared" si="25"/>
        <v>["skon", "", "", "", "", ""],</v>
      </c>
      <c r="K245" s="9" t="str">
        <f t="shared" si="24"/>
        <v>"läsarstrategier" : ["skon"],</v>
      </c>
      <c r="L245" s="3"/>
      <c r="M245" s="3"/>
      <c r="N245" s="4"/>
      <c r="O245" t="str">
        <f t="shared" si="28"/>
        <v>"läsarstrategier",</v>
      </c>
    </row>
    <row r="246" spans="1:15" x14ac:dyDescent="0.25">
      <c r="A246" s="10" t="s">
        <v>409</v>
      </c>
      <c r="B246" s="13" t="str">
        <f t="shared" si="27"/>
        <v>skönlitteratur</v>
      </c>
      <c r="C246" s="3" t="str">
        <f t="shared" si="23"/>
        <v>skönlitteratur</v>
      </c>
      <c r="D246" s="3" t="s">
        <v>400</v>
      </c>
      <c r="E246" s="3"/>
      <c r="F246" s="3"/>
      <c r="G246" s="3"/>
      <c r="H246" s="3"/>
      <c r="I246" s="3"/>
      <c r="J246" s="3" t="str">
        <f t="shared" si="25"/>
        <v>["skon", "", "", "", "", ""],</v>
      </c>
      <c r="K246" s="9" t="str">
        <f t="shared" si="24"/>
        <v>"skönlitteratur" : ["skon"],</v>
      </c>
      <c r="L246" s="3"/>
      <c r="M246" s="3"/>
      <c r="N246" s="4"/>
      <c r="O246" t="str">
        <f t="shared" si="28"/>
        <v>"skönlitteratur",</v>
      </c>
    </row>
    <row r="247" spans="1:15" x14ac:dyDescent="0.25">
      <c r="A247" s="10" t="s">
        <v>410</v>
      </c>
      <c r="B247" s="13" t="str">
        <f t="shared" si="27"/>
        <v>tolkning</v>
      </c>
      <c r="C247" s="3" t="str">
        <f t="shared" si="23"/>
        <v>tolkning</v>
      </c>
      <c r="D247" s="3" t="s">
        <v>400</v>
      </c>
      <c r="E247" s="3"/>
      <c r="F247" s="3"/>
      <c r="G247" s="3"/>
      <c r="H247" s="3"/>
      <c r="I247" s="3"/>
      <c r="J247" s="3" t="str">
        <f t="shared" si="25"/>
        <v>["skon", "", "", "", "", ""],</v>
      </c>
      <c r="K247" s="9" t="str">
        <f t="shared" si="24"/>
        <v>"tolkning" : ["skon"],</v>
      </c>
      <c r="L247" s="3"/>
      <c r="M247" s="3"/>
      <c r="N247" s="4"/>
      <c r="O247" t="str">
        <f t="shared" si="28"/>
        <v>"tolkning",</v>
      </c>
    </row>
    <row r="248" spans="1:15" x14ac:dyDescent="0.25">
      <c r="A248" s="10" t="s">
        <v>411</v>
      </c>
      <c r="B248" s="13" t="str">
        <f t="shared" si="27"/>
        <v>människa-teknologi-samhälle</v>
      </c>
      <c r="C248" s="3" t="str">
        <f t="shared" si="23"/>
        <v>människa-teknologi-samhälle</v>
      </c>
      <c r="D248" s="3" t="s">
        <v>400</v>
      </c>
      <c r="E248" s="3"/>
      <c r="F248" s="3"/>
      <c r="G248" s="3"/>
      <c r="H248" s="3"/>
      <c r="I248" s="3"/>
      <c r="J248" s="3" t="str">
        <f t="shared" si="25"/>
        <v>["skon", "", "", "", "", ""],</v>
      </c>
      <c r="K248" s="9" t="str">
        <f t="shared" si="24"/>
        <v>"människa-teknologi-samhälle" : ["skon"],</v>
      </c>
      <c r="L248" s="3"/>
      <c r="M248" s="3"/>
      <c r="N248" s="4"/>
      <c r="O248" t="str">
        <f t="shared" si="28"/>
        <v>"människa-teknologi-samhälle",</v>
      </c>
    </row>
    <row r="249" spans="1:15" x14ac:dyDescent="0.25">
      <c r="A249" s="2" t="s">
        <v>412</v>
      </c>
      <c r="B249" s="13" t="str">
        <f t="shared" si="27"/>
        <v>mts</v>
      </c>
      <c r="C249" s="3" t="str">
        <f t="shared" si="23"/>
        <v>mts</v>
      </c>
      <c r="D249" s="12" t="s">
        <v>400</v>
      </c>
      <c r="E249" s="3"/>
      <c r="F249" s="3"/>
      <c r="G249" s="3"/>
      <c r="H249" s="3"/>
      <c r="I249" s="3"/>
      <c r="J249" s="3" t="str">
        <f t="shared" si="25"/>
        <v>["skon", "", "", "", "", ""],</v>
      </c>
      <c r="K249" s="9" t="str">
        <f t="shared" si="24"/>
        <v>"mts" : ["skon"],</v>
      </c>
      <c r="L249" s="3"/>
      <c r="M249" s="3"/>
      <c r="N249" s="4"/>
      <c r="O249" t="str">
        <f t="shared" si="28"/>
        <v>"mts",</v>
      </c>
    </row>
    <row r="250" spans="1:15" x14ac:dyDescent="0.25">
      <c r="A250" s="10" t="s">
        <v>413</v>
      </c>
      <c r="B250" s="13" t="str">
        <f t="shared" si="27"/>
        <v>algoritm</v>
      </c>
      <c r="C250" s="3" t="str">
        <f t="shared" si="23"/>
        <v>algoritm</v>
      </c>
      <c r="D250" s="3" t="s">
        <v>414</v>
      </c>
      <c r="E250" s="3" t="s">
        <v>13</v>
      </c>
      <c r="F250" s="3"/>
      <c r="G250" s="3"/>
      <c r="H250" s="3"/>
      <c r="I250" s="3"/>
      <c r="J250" s="3" t="str">
        <f t="shared" si="25"/>
        <v>["algoritmer", "dstrukt", "", "", "", ""],</v>
      </c>
      <c r="K250" s="9" t="str">
        <f t="shared" si="24"/>
        <v>"algoritm" : ["algoritmer", "dstrukt"],</v>
      </c>
      <c r="L250" s="3"/>
      <c r="M250" s="3"/>
      <c r="N250" s="4"/>
      <c r="O250" t="str">
        <f t="shared" si="28"/>
        <v>"algoritm",</v>
      </c>
    </row>
    <row r="251" spans="1:15" x14ac:dyDescent="0.25">
      <c r="A251" s="10" t="s">
        <v>415</v>
      </c>
      <c r="B251" s="13" t="str">
        <f t="shared" si="27"/>
        <v>o-notation</v>
      </c>
      <c r="C251" s="3" t="str">
        <f t="shared" si="23"/>
        <v>o-notation</v>
      </c>
      <c r="D251" s="3" t="s">
        <v>414</v>
      </c>
      <c r="E251" s="3" t="s">
        <v>13</v>
      </c>
      <c r="F251" s="3"/>
      <c r="G251" s="3"/>
      <c r="H251" s="3"/>
      <c r="I251" s="3"/>
      <c r="J251" s="3" t="str">
        <f t="shared" si="25"/>
        <v>["algoritmer", "dstrukt", "", "", "", ""],</v>
      </c>
      <c r="K251" s="9" t="str">
        <f t="shared" si="24"/>
        <v>"o-notation" : ["algoritmer", "dstrukt"],</v>
      </c>
      <c r="L251" s="3"/>
      <c r="M251" s="3"/>
      <c r="N251" s="4"/>
      <c r="O251" t="str">
        <f t="shared" si="28"/>
        <v>"o-notation",</v>
      </c>
    </row>
    <row r="252" spans="1:15" x14ac:dyDescent="0.25">
      <c r="A252" s="2" t="s">
        <v>416</v>
      </c>
      <c r="B252" s="13" t="str">
        <f t="shared" si="27"/>
        <v>ordo</v>
      </c>
      <c r="C252" s="3" t="str">
        <f t="shared" si="23"/>
        <v>ordo</v>
      </c>
      <c r="D252" s="3" t="s">
        <v>414</v>
      </c>
      <c r="E252" s="3" t="s">
        <v>13</v>
      </c>
      <c r="F252" s="3"/>
      <c r="G252" s="3"/>
      <c r="H252" s="3"/>
      <c r="I252" s="3"/>
      <c r="J252" s="3" t="str">
        <f t="shared" si="25"/>
        <v>["algoritmer", "dstrukt", "", "", "", ""],</v>
      </c>
      <c r="K252" s="9" t="str">
        <f t="shared" si="24"/>
        <v>"ordo" : ["algoritmer", "dstrukt"],</v>
      </c>
      <c r="L252" s="3"/>
      <c r="M252" s="3"/>
      <c r="N252" s="4"/>
      <c r="O252" t="str">
        <f t="shared" si="28"/>
        <v>"ordo",</v>
      </c>
    </row>
    <row r="253" spans="1:15" x14ac:dyDescent="0.25">
      <c r="A253" s="10" t="s">
        <v>417</v>
      </c>
      <c r="B253" s="13" t="str">
        <f t="shared" si="27"/>
        <v>grafalgoritmer</v>
      </c>
      <c r="C253" s="3" t="str">
        <f t="shared" si="23"/>
        <v>grafalgoritmer</v>
      </c>
      <c r="D253" s="3" t="s">
        <v>414</v>
      </c>
      <c r="E253" s="3" t="s">
        <v>13</v>
      </c>
      <c r="F253" s="3"/>
      <c r="G253" s="3"/>
      <c r="H253" s="3"/>
      <c r="I253" s="3"/>
      <c r="J253" s="3" t="str">
        <f t="shared" si="25"/>
        <v>["algoritmer", "dstrukt", "", "", "", ""],</v>
      </c>
      <c r="K253" s="9" t="str">
        <f t="shared" si="24"/>
        <v>"grafalgoritmer" : ["algoritmer", "dstrukt"],</v>
      </c>
      <c r="L253" s="3"/>
      <c r="M253" s="3"/>
      <c r="N253" s="4"/>
      <c r="O253" t="str">
        <f t="shared" si="28"/>
        <v>"grafalgoritmer",</v>
      </c>
    </row>
    <row r="254" spans="1:15" x14ac:dyDescent="0.25">
      <c r="A254" s="10" t="s">
        <v>418</v>
      </c>
      <c r="B254" s="13" t="str">
        <f t="shared" si="27"/>
        <v>giriga algoritmer</v>
      </c>
      <c r="C254" s="3" t="str">
        <f t="shared" si="23"/>
        <v>giriga algoritmer</v>
      </c>
      <c r="D254" s="3" t="s">
        <v>414</v>
      </c>
      <c r="E254" s="3" t="s">
        <v>13</v>
      </c>
      <c r="F254" s="3"/>
      <c r="G254" s="3"/>
      <c r="H254" s="3"/>
      <c r="I254" s="3"/>
      <c r="J254" s="3" t="str">
        <f t="shared" si="25"/>
        <v>["algoritmer", "dstrukt", "", "", "", ""],</v>
      </c>
      <c r="K254" s="9" t="str">
        <f t="shared" si="24"/>
        <v>"giriga algoritmer" : ["algoritmer", "dstrukt"],</v>
      </c>
      <c r="L254" s="3"/>
      <c r="M254" s="3"/>
      <c r="N254" s="4"/>
      <c r="O254" t="str">
        <f t="shared" si="28"/>
        <v>"giriga algoritmer",</v>
      </c>
    </row>
    <row r="255" spans="1:15" x14ac:dyDescent="0.25">
      <c r="A255" s="10" t="s">
        <v>419</v>
      </c>
      <c r="B255" s="13" t="str">
        <f t="shared" si="27"/>
        <v>divide-and-conquer</v>
      </c>
      <c r="C255" s="3" t="str">
        <f t="shared" si="23"/>
        <v>divide-and-conquer</v>
      </c>
      <c r="D255" s="3" t="s">
        <v>414</v>
      </c>
      <c r="E255" s="3"/>
      <c r="F255" s="3"/>
      <c r="G255" s="3"/>
      <c r="H255" s="3"/>
      <c r="I255" s="3"/>
      <c r="J255" s="3" t="str">
        <f t="shared" si="25"/>
        <v>["algoritmer", "", "", "", "", ""],</v>
      </c>
      <c r="K255" s="9" t="str">
        <f t="shared" si="24"/>
        <v>"divide-and-conquer" : ["algoritmer"],</v>
      </c>
      <c r="L255" s="3"/>
      <c r="M255" s="3"/>
      <c r="N255" s="4"/>
      <c r="O255" t="str">
        <f t="shared" si="28"/>
        <v>"divide-and-conquer",</v>
      </c>
    </row>
    <row r="256" spans="1:15" x14ac:dyDescent="0.25">
      <c r="A256" s="10" t="s">
        <v>420</v>
      </c>
      <c r="B256" s="13" t="str">
        <f t="shared" si="27"/>
        <v>dynamisk programmering</v>
      </c>
      <c r="C256" s="3" t="str">
        <f t="shared" si="23"/>
        <v>dynamisk programmering</v>
      </c>
      <c r="D256" s="3" t="s">
        <v>414</v>
      </c>
      <c r="E256" s="3"/>
      <c r="F256" s="3"/>
      <c r="G256" s="3"/>
      <c r="H256" s="3"/>
      <c r="I256" s="3"/>
      <c r="J256" s="3" t="str">
        <f t="shared" si="25"/>
        <v>["algoritmer", "", "", "", "", ""],</v>
      </c>
      <c r="K256" s="9" t="str">
        <f t="shared" si="24"/>
        <v>"dynamisk programmering" : ["algoritmer"],</v>
      </c>
      <c r="L256" s="3"/>
      <c r="M256" s="3"/>
      <c r="N256" s="4"/>
      <c r="O256" t="str">
        <f t="shared" si="28"/>
        <v>"dynamisk programmering",</v>
      </c>
    </row>
    <row r="257" spans="1:15" x14ac:dyDescent="0.25">
      <c r="A257" s="10" t="s">
        <v>421</v>
      </c>
      <c r="B257" s="13" t="str">
        <f t="shared" si="27"/>
        <v>backtracking</v>
      </c>
      <c r="C257" s="3" t="str">
        <f t="shared" si="23"/>
        <v>backtracking</v>
      </c>
      <c r="D257" s="3" t="s">
        <v>414</v>
      </c>
      <c r="E257" s="3"/>
      <c r="F257" s="3"/>
      <c r="G257" s="3"/>
      <c r="H257" s="3"/>
      <c r="I257" s="3"/>
      <c r="J257" s="3" t="str">
        <f t="shared" si="25"/>
        <v>["algoritmer", "", "", "", "", ""],</v>
      </c>
      <c r="K257" s="9" t="str">
        <f t="shared" si="24"/>
        <v>"backtracking" : ["algoritmer"],</v>
      </c>
      <c r="L257" s="3"/>
      <c r="M257" s="3"/>
      <c r="N257" s="4"/>
      <c r="O257" t="str">
        <f t="shared" si="28"/>
        <v>"backtracking",</v>
      </c>
    </row>
    <row r="258" spans="1:15" x14ac:dyDescent="0.25">
      <c r="A258" s="10" t="s">
        <v>422</v>
      </c>
      <c r="B258" s="13" t="str">
        <f t="shared" si="27"/>
        <v>implicita sökträd</v>
      </c>
      <c r="C258" s="3" t="str">
        <f t="shared" si="23"/>
        <v>implicita sökträd</v>
      </c>
      <c r="D258" s="3" t="s">
        <v>414</v>
      </c>
      <c r="E258" s="3"/>
      <c r="F258" s="3"/>
      <c r="G258" s="3"/>
      <c r="H258" s="3"/>
      <c r="I258" s="3"/>
      <c r="J258" s="3" t="str">
        <f t="shared" si="25"/>
        <v>["algoritmer", "", "", "", "", ""],</v>
      </c>
      <c r="K258" s="9" t="str">
        <f t="shared" si="24"/>
        <v>"implicita sökträd" : ["algoritmer"],</v>
      </c>
      <c r="L258" s="3"/>
      <c r="M258" s="3"/>
      <c r="N258" s="4"/>
      <c r="O258" t="str">
        <f t="shared" si="28"/>
        <v>"implicita sökträd",</v>
      </c>
    </row>
    <row r="259" spans="1:15" x14ac:dyDescent="0.25">
      <c r="A259" s="10" t="s">
        <v>423</v>
      </c>
      <c r="B259" s="13" t="str">
        <f t="shared" si="27"/>
        <v>branch-and-bound</v>
      </c>
      <c r="C259" s="3" t="str">
        <f t="shared" si="23"/>
        <v>branch-and-bound</v>
      </c>
      <c r="D259" s="3" t="s">
        <v>414</v>
      </c>
      <c r="E259" s="3"/>
      <c r="F259" s="3"/>
      <c r="G259" s="3"/>
      <c r="H259" s="3"/>
      <c r="I259" s="3"/>
      <c r="J259" s="3" t="str">
        <f t="shared" si="25"/>
        <v>["algoritmer", "", "", "", "", ""],</v>
      </c>
      <c r="K259" s="9" t="str">
        <f t="shared" si="24"/>
        <v>"branch-and-bound" : ["algoritmer"],</v>
      </c>
      <c r="L259" s="3"/>
      <c r="M259" s="3"/>
      <c r="N259" s="4"/>
      <c r="O259" t="str">
        <f t="shared" si="28"/>
        <v>"branch-and-bound",</v>
      </c>
    </row>
    <row r="260" spans="1:15" x14ac:dyDescent="0.25">
      <c r="A260" s="10" t="s">
        <v>424</v>
      </c>
      <c r="B260" s="13" t="str">
        <f t="shared" si="27"/>
        <v>komplexitetsteori</v>
      </c>
      <c r="C260" s="3" t="str">
        <f t="shared" si="23"/>
        <v>komplexitetsteori</v>
      </c>
      <c r="D260" s="3" t="s">
        <v>414</v>
      </c>
      <c r="E260" s="3" t="s">
        <v>13</v>
      </c>
      <c r="F260" s="3"/>
      <c r="G260" s="3"/>
      <c r="H260" s="3"/>
      <c r="I260" s="3"/>
      <c r="J260" s="3" t="str">
        <f t="shared" si="25"/>
        <v>["algoritmer", "dstrukt", "", "", "", ""],</v>
      </c>
      <c r="K260" s="9" t="str">
        <f t="shared" si="24"/>
        <v>"komplexitetsteori" : ["algoritmer", "dstrukt"],</v>
      </c>
      <c r="L260" s="3"/>
      <c r="M260" s="3"/>
      <c r="N260" s="4"/>
      <c r="O260" t="str">
        <f t="shared" si="28"/>
        <v>"komplexitetsteori",</v>
      </c>
    </row>
    <row r="261" spans="1:15" x14ac:dyDescent="0.25">
      <c r="A261" s="10" t="s">
        <v>425</v>
      </c>
      <c r="B261" s="13" t="str">
        <f t="shared" si="27"/>
        <v>approximationsalgoritmer</v>
      </c>
      <c r="C261" s="3" t="str">
        <f t="shared" si="23"/>
        <v>approximationsalgoritmer</v>
      </c>
      <c r="D261" s="3" t="s">
        <v>414</v>
      </c>
      <c r="E261" s="3"/>
      <c r="F261" s="3"/>
      <c r="G261" s="3"/>
      <c r="H261" s="3"/>
      <c r="I261" s="3"/>
      <c r="J261" s="3" t="str">
        <f t="shared" si="25"/>
        <v>["algoritmer", "", "", "", "", ""],</v>
      </c>
      <c r="K261" s="9" t="str">
        <f t="shared" si="24"/>
        <v>"approximationsalgoritmer" : ["algoritmer"],</v>
      </c>
      <c r="L261" s="3"/>
      <c r="M261" s="3"/>
      <c r="N261" s="4"/>
      <c r="O261" t="str">
        <f t="shared" si="28"/>
        <v>"approximationsalgoritmer",</v>
      </c>
    </row>
    <row r="262" spans="1:15" x14ac:dyDescent="0.25">
      <c r="A262" s="10" t="s">
        <v>426</v>
      </c>
      <c r="B262" s="13" t="str">
        <f t="shared" si="27"/>
        <v>p</v>
      </c>
      <c r="C262" s="3" t="str">
        <f t="shared" si="23"/>
        <v>p</v>
      </c>
      <c r="D262" s="3" t="s">
        <v>414</v>
      </c>
      <c r="E262" s="3"/>
      <c r="F262" s="3"/>
      <c r="G262" s="3"/>
      <c r="H262" s="3"/>
      <c r="I262" s="3"/>
      <c r="J262" s="3" t="str">
        <f t="shared" si="25"/>
        <v>["algoritmer", "", "", "", "", ""],</v>
      </c>
      <c r="K262" s="9" t="str">
        <f t="shared" si="24"/>
        <v>"p" : ["algoritmer"],</v>
      </c>
      <c r="L262" s="3"/>
      <c r="M262" s="3"/>
      <c r="N262" s="4"/>
      <c r="O262" t="str">
        <f t="shared" si="28"/>
        <v>"p",</v>
      </c>
    </row>
    <row r="263" spans="1:15" x14ac:dyDescent="0.25">
      <c r="A263" s="10" t="s">
        <v>427</v>
      </c>
      <c r="B263" s="13" t="str">
        <f t="shared" si="27"/>
        <v>np</v>
      </c>
      <c r="C263" s="3" t="str">
        <f t="shared" si="23"/>
        <v>np</v>
      </c>
      <c r="D263" s="3" t="s">
        <v>414</v>
      </c>
      <c r="E263" s="3"/>
      <c r="F263" s="3"/>
      <c r="G263" s="3"/>
      <c r="H263" s="3"/>
      <c r="I263" s="3"/>
      <c r="J263" s="3" t="str">
        <f t="shared" si="25"/>
        <v>["algoritmer", "", "", "", "", ""],</v>
      </c>
      <c r="K263" s="9" t="str">
        <f t="shared" si="24"/>
        <v>"np" : ["algoritmer"],</v>
      </c>
      <c r="L263" s="3"/>
      <c r="M263" s="3"/>
      <c r="N263" s="4"/>
      <c r="O263" t="str">
        <f t="shared" si="28"/>
        <v>"np",</v>
      </c>
    </row>
    <row r="264" spans="1:15" x14ac:dyDescent="0.25">
      <c r="A264" s="10" t="s">
        <v>428</v>
      </c>
      <c r="B264" s="13" t="str">
        <f t="shared" si="27"/>
        <v>npc</v>
      </c>
      <c r="C264" s="3" t="str">
        <f t="shared" si="23"/>
        <v>npc</v>
      </c>
      <c r="D264" s="3" t="s">
        <v>414</v>
      </c>
      <c r="E264" s="3"/>
      <c r="F264" s="3"/>
      <c r="G264" s="3"/>
      <c r="H264" s="3"/>
      <c r="I264" s="3"/>
      <c r="J264" s="3" t="str">
        <f t="shared" si="25"/>
        <v>["algoritmer", "", "", "", "", ""],</v>
      </c>
      <c r="K264" s="9" t="str">
        <f t="shared" si="24"/>
        <v>"npc" : ["algoritmer"],</v>
      </c>
      <c r="L264" s="3"/>
      <c r="M264" s="3"/>
      <c r="N264" s="4"/>
      <c r="O264" t="str">
        <f t="shared" si="28"/>
        <v>"npc",</v>
      </c>
    </row>
    <row r="265" spans="1:15" x14ac:dyDescent="0.25">
      <c r="A265" s="10" t="s">
        <v>429</v>
      </c>
      <c r="B265" s="13" t="str">
        <f t="shared" si="27"/>
        <v>rummet</v>
      </c>
      <c r="C265" s="3" t="str">
        <f t="shared" si="23"/>
        <v>rummet</v>
      </c>
      <c r="D265" s="3" t="s">
        <v>430</v>
      </c>
      <c r="E265" s="3" t="s">
        <v>50</v>
      </c>
      <c r="F265" s="3"/>
      <c r="G265" s="3"/>
      <c r="H265" s="3"/>
      <c r="I265" s="3"/>
      <c r="J265" s="3" t="str">
        <f t="shared" si="25"/>
        <v>["flervar", "linalg", "", "", "", ""],</v>
      </c>
      <c r="K265" s="9" t="str">
        <f t="shared" si="24"/>
        <v>"rummet" : ["flervar", "linalg"],</v>
      </c>
      <c r="L265" s="3"/>
      <c r="M265" s="3"/>
      <c r="N265" s="4"/>
      <c r="O265" t="str">
        <f t="shared" si="28"/>
        <v>"rummet",</v>
      </c>
    </row>
    <row r="266" spans="1:15" x14ac:dyDescent="0.25">
      <c r="A266" s="10" t="s">
        <v>431</v>
      </c>
      <c r="B266" s="13" t="str">
        <f t="shared" si="27"/>
        <v>gränsvärden</v>
      </c>
      <c r="C266" s="3" t="str">
        <f t="shared" si="23"/>
        <v>gränsvärden</v>
      </c>
      <c r="D266" s="3" t="s">
        <v>430</v>
      </c>
      <c r="E266" s="3" t="s">
        <v>11</v>
      </c>
      <c r="F266" s="3"/>
      <c r="G266" s="3"/>
      <c r="H266" s="3"/>
      <c r="I266" s="3"/>
      <c r="J266" s="3" t="str">
        <f t="shared" si="25"/>
        <v>["flervar", "analys", "", "", "", ""],</v>
      </c>
      <c r="K266" s="9" t="str">
        <f t="shared" si="24"/>
        <v>"gränsvärden" : ["flervar", "analys"],</v>
      </c>
      <c r="L266" s="3"/>
      <c r="M266" s="3"/>
      <c r="N266" s="4"/>
      <c r="O266" t="str">
        <f t="shared" si="28"/>
        <v>"gränsvärden",</v>
      </c>
    </row>
    <row r="267" spans="1:15" x14ac:dyDescent="0.25">
      <c r="A267" s="10" t="s">
        <v>432</v>
      </c>
      <c r="B267" s="13" t="str">
        <f t="shared" si="27"/>
        <v>kontinuitet</v>
      </c>
      <c r="C267" s="3" t="str">
        <f t="shared" si="23"/>
        <v>kontinuitet</v>
      </c>
      <c r="D267" s="3" t="s">
        <v>430</v>
      </c>
      <c r="E267" s="3" t="s">
        <v>11</v>
      </c>
      <c r="F267" s="3"/>
      <c r="G267" s="3"/>
      <c r="H267" s="3"/>
      <c r="I267" s="3"/>
      <c r="J267" s="3" t="str">
        <f t="shared" si="25"/>
        <v>["flervar", "analys", "", "", "", ""],</v>
      </c>
      <c r="K267" s="9" t="str">
        <f t="shared" si="24"/>
        <v>"kontinuitet" : ["flervar", "analys"],</v>
      </c>
      <c r="L267" s="3"/>
      <c r="M267" s="3"/>
      <c r="N267" s="4"/>
      <c r="O267" t="str">
        <f t="shared" si="28"/>
        <v>"kontinuitet",</v>
      </c>
    </row>
    <row r="268" spans="1:15" x14ac:dyDescent="0.25">
      <c r="A268" s="10" t="s">
        <v>433</v>
      </c>
      <c r="B268" s="13" t="str">
        <f t="shared" si="27"/>
        <v>differentierbarhet</v>
      </c>
      <c r="C268" s="3" t="str">
        <f t="shared" si="23"/>
        <v>differentierbarhet</v>
      </c>
      <c r="D268" s="3" t="s">
        <v>430</v>
      </c>
      <c r="E268" s="3" t="s">
        <v>11</v>
      </c>
      <c r="F268" s="3"/>
      <c r="G268" s="3"/>
      <c r="H268" s="3"/>
      <c r="I268" s="3"/>
      <c r="J268" s="3" t="str">
        <f t="shared" si="25"/>
        <v>["flervar", "analys", "", "", "", ""],</v>
      </c>
      <c r="K268" s="9" t="str">
        <f t="shared" si="24"/>
        <v>"differentierbarhet" : ["flervar", "analys"],</v>
      </c>
      <c r="L268" s="3"/>
      <c r="M268" s="3"/>
      <c r="N268" s="4"/>
      <c r="O268" t="str">
        <f t="shared" si="28"/>
        <v>"differentierbarhet",</v>
      </c>
    </row>
    <row r="269" spans="1:15" x14ac:dyDescent="0.25">
      <c r="A269" s="10" t="s">
        <v>434</v>
      </c>
      <c r="B269" s="13" t="str">
        <f t="shared" si="27"/>
        <v>kedjeregeln</v>
      </c>
      <c r="C269" s="3" t="str">
        <f t="shared" si="23"/>
        <v>kedjeregeln</v>
      </c>
      <c r="D269" s="3" t="s">
        <v>430</v>
      </c>
      <c r="E269" s="3" t="s">
        <v>11</v>
      </c>
      <c r="F269" s="3"/>
      <c r="G269" s="3"/>
      <c r="H269" s="3"/>
      <c r="I269" s="3"/>
      <c r="J269" s="3" t="str">
        <f t="shared" si="25"/>
        <v>["flervar", "analys", "", "", "", ""],</v>
      </c>
      <c r="K269" s="9" t="str">
        <f t="shared" si="24"/>
        <v>"kedjeregeln" : ["flervar", "analys"],</v>
      </c>
      <c r="L269" s="3"/>
      <c r="M269" s="3"/>
      <c r="N269" s="4"/>
      <c r="O269" t="str">
        <f t="shared" si="28"/>
        <v>"kedjeregeln",</v>
      </c>
    </row>
    <row r="270" spans="1:15" x14ac:dyDescent="0.25">
      <c r="A270" s="10" t="s">
        <v>435</v>
      </c>
      <c r="B270" s="13" t="str">
        <f t="shared" si="27"/>
        <v>partiella derivator</v>
      </c>
      <c r="C270" s="3" t="str">
        <f t="shared" si="23"/>
        <v>partiella derivator</v>
      </c>
      <c r="D270" s="3" t="s">
        <v>430</v>
      </c>
      <c r="E270" s="3" t="s">
        <v>11</v>
      </c>
      <c r="F270" s="3"/>
      <c r="G270" s="3"/>
      <c r="H270" s="3"/>
      <c r="I270" s="3"/>
      <c r="J270" s="3" t="str">
        <f t="shared" si="25"/>
        <v>["flervar", "analys", "", "", "", ""],</v>
      </c>
      <c r="K270" s="9" t="str">
        <f t="shared" si="24"/>
        <v>"partiella derivator" : ["flervar", "analys"],</v>
      </c>
      <c r="L270" s="3"/>
      <c r="M270" s="3"/>
      <c r="N270" s="4"/>
      <c r="O270" t="str">
        <f t="shared" si="28"/>
        <v>"partiella derivator",</v>
      </c>
    </row>
    <row r="271" spans="1:15" x14ac:dyDescent="0.25">
      <c r="A271" s="10" t="s">
        <v>436</v>
      </c>
      <c r="B271" s="13" t="str">
        <f t="shared" si="27"/>
        <v>gradient</v>
      </c>
      <c r="C271" s="3" t="str">
        <f t="shared" si="23"/>
        <v>gradient</v>
      </c>
      <c r="D271" s="3" t="s">
        <v>430</v>
      </c>
      <c r="E271" s="3" t="s">
        <v>11</v>
      </c>
      <c r="F271" s="3"/>
      <c r="G271" s="3"/>
      <c r="H271" s="3"/>
      <c r="I271" s="3"/>
      <c r="J271" s="3" t="str">
        <f t="shared" si="25"/>
        <v>["flervar", "analys", "", "", "", ""],</v>
      </c>
      <c r="K271" s="9" t="str">
        <f t="shared" si="24"/>
        <v>"gradient" : ["flervar", "analys"],</v>
      </c>
      <c r="L271" s="3"/>
      <c r="M271" s="3"/>
      <c r="N271" s="4"/>
      <c r="O271" t="str">
        <f t="shared" si="28"/>
        <v>"gradient",</v>
      </c>
    </row>
    <row r="272" spans="1:15" x14ac:dyDescent="0.25">
      <c r="A272" s="10" t="s">
        <v>437</v>
      </c>
      <c r="B272" s="13" t="str">
        <f t="shared" si="27"/>
        <v>tangentplan</v>
      </c>
      <c r="C272" s="3" t="str">
        <f t="shared" si="23"/>
        <v>tangentplan</v>
      </c>
      <c r="D272" s="3" t="s">
        <v>430</v>
      </c>
      <c r="E272" s="3"/>
      <c r="F272" s="3"/>
      <c r="G272" s="3"/>
      <c r="H272" s="3"/>
      <c r="I272" s="3"/>
      <c r="J272" s="3" t="str">
        <f t="shared" si="25"/>
        <v>["flervar", "", "", "", "", ""],</v>
      </c>
      <c r="K272" s="9" t="str">
        <f t="shared" si="24"/>
        <v>"tangentplan" : ["flervar"],</v>
      </c>
      <c r="L272" s="3"/>
      <c r="M272" s="3"/>
      <c r="N272" s="4"/>
      <c r="O272" t="str">
        <f t="shared" si="28"/>
        <v>"tangentplan",</v>
      </c>
    </row>
    <row r="273" spans="1:15" x14ac:dyDescent="0.25">
      <c r="A273" s="10" t="s">
        <v>438</v>
      </c>
      <c r="B273" s="13" t="str">
        <f t="shared" si="27"/>
        <v>differentialer</v>
      </c>
      <c r="C273" s="3" t="str">
        <f t="shared" si="23"/>
        <v>differentialer</v>
      </c>
      <c r="D273" s="3" t="s">
        <v>430</v>
      </c>
      <c r="E273" s="3"/>
      <c r="F273" s="3"/>
      <c r="G273" s="3"/>
      <c r="H273" s="3"/>
      <c r="I273" s="3"/>
      <c r="J273" s="3" t="str">
        <f t="shared" si="25"/>
        <v>["flervar", "", "", "", "", ""],</v>
      </c>
      <c r="K273" s="9" t="str">
        <f t="shared" si="24"/>
        <v>"differentialer" : ["flervar"],</v>
      </c>
      <c r="L273" s="3"/>
      <c r="M273" s="3"/>
      <c r="N273" s="4"/>
      <c r="O273" t="str">
        <f t="shared" si="28"/>
        <v>"differentialer",</v>
      </c>
    </row>
    <row r="274" spans="1:15" x14ac:dyDescent="0.25">
      <c r="A274" s="10" t="s">
        <v>439</v>
      </c>
      <c r="B274" s="13" t="str">
        <f t="shared" si="27"/>
        <v>funktionalmatriser</v>
      </c>
      <c r="C274" s="3" t="str">
        <f t="shared" si="23"/>
        <v>funktionalmatriser</v>
      </c>
      <c r="D274" s="3" t="s">
        <v>430</v>
      </c>
      <c r="E274" s="3"/>
      <c r="F274" s="3"/>
      <c r="G274" s="3"/>
      <c r="H274" s="3"/>
      <c r="I274" s="3"/>
      <c r="J274" s="3" t="str">
        <f t="shared" si="25"/>
        <v>["flervar", "", "", "", "", ""],</v>
      </c>
      <c r="K274" s="9" t="str">
        <f t="shared" si="24"/>
        <v>"funktionalmatriser" : ["flervar"],</v>
      </c>
      <c r="L274" s="3"/>
      <c r="M274" s="3"/>
      <c r="N274" s="4"/>
      <c r="O274" t="str">
        <f t="shared" si="28"/>
        <v>"funktionalmatriser",</v>
      </c>
    </row>
    <row r="275" spans="1:15" x14ac:dyDescent="0.25">
      <c r="A275" s="10" t="s">
        <v>440</v>
      </c>
      <c r="B275" s="13" t="str">
        <f t="shared" si="27"/>
        <v>funktionaldeterminanter</v>
      </c>
      <c r="C275" s="3" t="str">
        <f t="shared" si="23"/>
        <v>funktionaldeterminanter</v>
      </c>
      <c r="D275" s="3" t="s">
        <v>430</v>
      </c>
      <c r="E275" s="3"/>
      <c r="F275" s="3"/>
      <c r="G275" s="3"/>
      <c r="H275" s="3"/>
      <c r="I275" s="3"/>
      <c r="J275" s="3" t="str">
        <f t="shared" si="25"/>
        <v>["flervar", "", "", "", "", ""],</v>
      </c>
      <c r="K275" s="9" t="str">
        <f t="shared" si="24"/>
        <v>"funktionaldeterminanter" : ["flervar"],</v>
      </c>
      <c r="L275" s="3"/>
      <c r="M275" s="3"/>
      <c r="N275" s="4"/>
      <c r="O275" t="str">
        <f t="shared" si="28"/>
        <v>"funktionaldeterminanter",</v>
      </c>
    </row>
    <row r="276" spans="1:15" x14ac:dyDescent="0.25">
      <c r="A276" s="10" t="s">
        <v>441</v>
      </c>
      <c r="B276" s="13" t="str">
        <f t="shared" si="27"/>
        <v>trippelintegraler</v>
      </c>
      <c r="C276" s="3" t="str">
        <f t="shared" si="23"/>
        <v>trippelintegraler</v>
      </c>
      <c r="D276" s="3" t="s">
        <v>430</v>
      </c>
      <c r="E276" s="3"/>
      <c r="F276" s="3"/>
      <c r="G276" s="3"/>
      <c r="H276" s="3"/>
      <c r="I276" s="3"/>
      <c r="J276" s="3" t="str">
        <f t="shared" si="25"/>
        <v>["flervar", "", "", "", "", ""],</v>
      </c>
      <c r="K276" s="9" t="str">
        <f t="shared" si="24"/>
        <v>"trippelintegraler" : ["flervar"],</v>
      </c>
      <c r="L276" s="3"/>
      <c r="M276" s="3"/>
      <c r="N276" s="4"/>
      <c r="O276" t="str">
        <f t="shared" si="28"/>
        <v>"trippelintegraler",</v>
      </c>
    </row>
    <row r="277" spans="1:15" x14ac:dyDescent="0.25">
      <c r="A277" s="10" t="s">
        <v>442</v>
      </c>
      <c r="B277" s="13" t="str">
        <f t="shared" si="27"/>
        <v>variabelsubstitution</v>
      </c>
      <c r="C277" s="3" t="str">
        <f t="shared" si="23"/>
        <v>variabelsubstitution</v>
      </c>
      <c r="D277" s="3" t="s">
        <v>430</v>
      </c>
      <c r="E277" s="3"/>
      <c r="F277" s="3"/>
      <c r="G277" s="3"/>
      <c r="H277" s="3"/>
      <c r="I277" s="3"/>
      <c r="J277" s="3" t="str">
        <f t="shared" si="25"/>
        <v>["flervar", "", "", "", "", ""],</v>
      </c>
      <c r="K277" s="9" t="str">
        <f t="shared" si="24"/>
        <v>"variabelsubstitution" : ["flervar"],</v>
      </c>
      <c r="L277" s="3"/>
      <c r="M277" s="3"/>
      <c r="N277" s="4"/>
      <c r="O277" t="str">
        <f t="shared" si="28"/>
        <v>"variabelsubstitution",</v>
      </c>
    </row>
    <row r="278" spans="1:15" x14ac:dyDescent="0.25">
      <c r="A278" s="10" t="s">
        <v>443</v>
      </c>
      <c r="B278" s="13" t="str">
        <f t="shared" si="27"/>
        <v>polärakoordinater</v>
      </c>
      <c r="C278" s="3" t="str">
        <f t="shared" si="23"/>
        <v>polärakoordinater</v>
      </c>
      <c r="D278" s="3" t="s">
        <v>430</v>
      </c>
      <c r="E278" s="3" t="s">
        <v>11</v>
      </c>
      <c r="F278" s="3"/>
      <c r="G278" s="3"/>
      <c r="H278" s="3"/>
      <c r="I278" s="3"/>
      <c r="J278" s="3" t="str">
        <f t="shared" si="25"/>
        <v>["flervar", "analys", "", "", "", ""],</v>
      </c>
      <c r="K278" s="9" t="str">
        <f t="shared" si="24"/>
        <v>"polärakoordinater" : ["flervar", "analys"],</v>
      </c>
      <c r="L278" s="3"/>
      <c r="M278" s="3"/>
      <c r="N278" s="4"/>
      <c r="O278" t="str">
        <f t="shared" si="28"/>
        <v>"polärakoordinater",</v>
      </c>
    </row>
    <row r="279" spans="1:15" x14ac:dyDescent="0.25">
      <c r="A279" s="10" t="s">
        <v>444</v>
      </c>
      <c r="B279" s="13" t="str">
        <f t="shared" si="27"/>
        <v>sfäriska koordinater</v>
      </c>
      <c r="C279" s="3" t="str">
        <f t="shared" si="23"/>
        <v>sfäriska koordinater</v>
      </c>
      <c r="D279" s="3" t="s">
        <v>430</v>
      </c>
      <c r="E279" s="3"/>
      <c r="F279" s="3"/>
      <c r="G279" s="3"/>
      <c r="H279" s="3"/>
      <c r="I279" s="3"/>
      <c r="J279" s="3" t="str">
        <f t="shared" si="25"/>
        <v>["flervar", "", "", "", "", ""],</v>
      </c>
      <c r="K279" s="9" t="str">
        <f t="shared" si="24"/>
        <v>"sfäriska koordinater" : ["flervar"],</v>
      </c>
      <c r="L279" s="3"/>
      <c r="M279" s="3"/>
      <c r="N279" s="4"/>
      <c r="O279" t="str">
        <f t="shared" si="28"/>
        <v>"sfäriska koordinater",</v>
      </c>
    </row>
    <row r="280" spans="1:15" x14ac:dyDescent="0.25">
      <c r="A280" s="10" t="s">
        <v>445</v>
      </c>
      <c r="B280" s="13" t="str">
        <f t="shared" si="27"/>
        <v>arean av buktig yta</v>
      </c>
      <c r="C280" s="3" t="str">
        <f t="shared" si="23"/>
        <v>arean av buktig yta</v>
      </c>
      <c r="D280" s="3" t="s">
        <v>430</v>
      </c>
      <c r="E280" s="3"/>
      <c r="F280" s="3"/>
      <c r="G280" s="3"/>
      <c r="H280" s="3"/>
      <c r="I280" s="3"/>
      <c r="J280" s="3" t="str">
        <f t="shared" si="25"/>
        <v>["flervar", "", "", "", "", ""],</v>
      </c>
      <c r="K280" s="9" t="str">
        <f t="shared" si="24"/>
        <v>"arean av buktig yta" : ["flervar"],</v>
      </c>
      <c r="L280" s="3"/>
      <c r="M280" s="3"/>
      <c r="N280" s="4"/>
      <c r="O280" t="str">
        <f t="shared" si="28"/>
        <v>"arean av buktig yta",</v>
      </c>
    </row>
    <row r="281" spans="1:15" x14ac:dyDescent="0.25">
      <c r="A281" s="10" t="s">
        <v>446</v>
      </c>
      <c r="B281" s="13" t="str">
        <f t="shared" si="27"/>
        <v>greens formel</v>
      </c>
      <c r="C281" s="3" t="str">
        <f t="shared" si="23"/>
        <v>greens formel</v>
      </c>
      <c r="D281" s="3" t="s">
        <v>430</v>
      </c>
      <c r="E281" s="3"/>
      <c r="F281" s="3"/>
      <c r="G281" s="3"/>
      <c r="H281" s="3"/>
      <c r="I281" s="3"/>
      <c r="J281" s="3" t="str">
        <f t="shared" si="25"/>
        <v>["flervar", "", "", "", "", ""],</v>
      </c>
      <c r="K281" s="9" t="str">
        <f t="shared" si="24"/>
        <v>"greens formel" : ["flervar"],</v>
      </c>
      <c r="L281" s="3"/>
      <c r="M281" s="3"/>
      <c r="N281" s="4"/>
      <c r="O281" t="str">
        <f t="shared" si="28"/>
        <v>"greens formel",</v>
      </c>
    </row>
    <row r="282" spans="1:15" x14ac:dyDescent="0.25">
      <c r="A282" s="10" t="s">
        <v>447</v>
      </c>
      <c r="B282" s="13" t="str">
        <f t="shared" si="27"/>
        <v>kurvintegraler</v>
      </c>
      <c r="C282" s="3" t="str">
        <f t="shared" si="23"/>
        <v>kurvintegraler</v>
      </c>
      <c r="D282" s="3" t="s">
        <v>430</v>
      </c>
      <c r="E282" s="3"/>
      <c r="F282" s="3"/>
      <c r="G282" s="3"/>
      <c r="H282" s="3"/>
      <c r="I282" s="3"/>
      <c r="J282" s="3" t="str">
        <f t="shared" si="25"/>
        <v>["flervar", "", "", "", "", ""],</v>
      </c>
      <c r="K282" s="9" t="str">
        <f t="shared" si="24"/>
        <v>"kurvintegraler" : ["flervar"],</v>
      </c>
      <c r="L282" s="3"/>
      <c r="M282" s="3"/>
      <c r="N282" s="4"/>
      <c r="O282" t="str">
        <f t="shared" si="28"/>
        <v>"kurvintegraler",</v>
      </c>
    </row>
    <row r="283" spans="1:15" x14ac:dyDescent="0.25">
      <c r="A283" s="10" t="s">
        <v>448</v>
      </c>
      <c r="B283" s="13" t="str">
        <f t="shared" si="27"/>
        <v>normalytintegraler</v>
      </c>
      <c r="C283" s="3" t="str">
        <f t="shared" si="23"/>
        <v>normalytintegraler</v>
      </c>
      <c r="D283" s="3" t="s">
        <v>430</v>
      </c>
      <c r="E283" s="3"/>
      <c r="F283" s="3"/>
      <c r="G283" s="3"/>
      <c r="H283" s="3"/>
      <c r="I283" s="3"/>
      <c r="J283" s="3" t="str">
        <f t="shared" si="25"/>
        <v>["flervar", "", "", "", "", ""],</v>
      </c>
      <c r="K283" s="9" t="str">
        <f t="shared" si="24"/>
        <v>"normalytintegraler" : ["flervar"],</v>
      </c>
      <c r="L283" s="3"/>
      <c r="M283" s="3"/>
      <c r="N283" s="4"/>
      <c r="O283" t="str">
        <f t="shared" si="28"/>
        <v>"normalytintegraler",</v>
      </c>
    </row>
    <row r="284" spans="1:15" x14ac:dyDescent="0.25">
      <c r="A284" s="10" t="s">
        <v>449</v>
      </c>
      <c r="B284" s="13" t="str">
        <f t="shared" si="27"/>
        <v>stokes satser</v>
      </c>
      <c r="C284" s="3" t="str">
        <f t="shared" si="23"/>
        <v>stokes satser</v>
      </c>
      <c r="D284" s="3" t="s">
        <v>430</v>
      </c>
      <c r="E284" s="3"/>
      <c r="F284" s="3"/>
      <c r="G284" s="3"/>
      <c r="H284" s="3"/>
      <c r="I284" s="3"/>
      <c r="J284" s="3" t="str">
        <f t="shared" si="25"/>
        <v>["flervar", "", "", "", "", ""],</v>
      </c>
      <c r="K284" s="9" t="str">
        <f t="shared" si="24"/>
        <v>"stokes satser" : ["flervar"],</v>
      </c>
      <c r="L284" s="3"/>
      <c r="M284" s="3"/>
      <c r="N284" s="4"/>
      <c r="O284" t="str">
        <f t="shared" si="28"/>
        <v>"stokes satser",</v>
      </c>
    </row>
    <row r="285" spans="1:15" x14ac:dyDescent="0.25">
      <c r="A285" s="10" t="s">
        <v>450</v>
      </c>
      <c r="B285" s="13" t="str">
        <f t="shared" si="27"/>
        <v>vågekvationen</v>
      </c>
      <c r="C285" s="3" t="str">
        <f t="shared" si="23"/>
        <v>vågekvationen</v>
      </c>
      <c r="D285" s="3" t="s">
        <v>430</v>
      </c>
      <c r="E285" s="3"/>
      <c r="F285" s="3"/>
      <c r="G285" s="3"/>
      <c r="H285" s="3"/>
      <c r="I285" s="3"/>
      <c r="J285" s="3" t="str">
        <f t="shared" si="25"/>
        <v>["flervar", "", "", "", "", ""],</v>
      </c>
      <c r="K285" s="9" t="str">
        <f t="shared" si="24"/>
        <v>"vågekvationen" : ["flervar"],</v>
      </c>
      <c r="L285" s="3"/>
      <c r="M285" s="3"/>
      <c r="N285" s="4"/>
      <c r="O285" t="str">
        <f t="shared" si="28"/>
        <v>"vågekvationen",</v>
      </c>
    </row>
    <row r="286" spans="1:15" x14ac:dyDescent="0.25">
      <c r="A286" s="10" t="s">
        <v>451</v>
      </c>
      <c r="B286" s="13" t="str">
        <f t="shared" si="27"/>
        <v>hållbara energisystem</v>
      </c>
      <c r="C286" s="3" t="str">
        <f t="shared" si="23"/>
        <v>hållbara energisystem</v>
      </c>
      <c r="D286" s="3" t="s">
        <v>452</v>
      </c>
      <c r="E286" s="3"/>
      <c r="F286" s="3"/>
      <c r="G286" s="3"/>
      <c r="H286" s="3"/>
      <c r="I286" s="3"/>
      <c r="J286" s="3" t="str">
        <f t="shared" si="25"/>
        <v>["barsaft", "", "", "", "", ""],</v>
      </c>
      <c r="K286" s="9" t="str">
        <f t="shared" si="24"/>
        <v>"hållbara energisystem" : ["barsaft"],</v>
      </c>
      <c r="L286" s="3"/>
      <c r="M286" s="3"/>
      <c r="N286" s="4"/>
      <c r="O286" t="str">
        <f t="shared" si="28"/>
        <v>"hållbara energisystem",</v>
      </c>
    </row>
    <row r="287" spans="1:15" x14ac:dyDescent="0.25">
      <c r="A287" s="10" t="s">
        <v>453</v>
      </c>
      <c r="B287" s="13" t="str">
        <f t="shared" si="27"/>
        <v>ekologi</v>
      </c>
      <c r="C287" s="3" t="str">
        <f t="shared" si="23"/>
        <v>ekologi</v>
      </c>
      <c r="D287" s="3" t="s">
        <v>452</v>
      </c>
      <c r="E287" s="3"/>
      <c r="F287" s="3"/>
      <c r="G287" s="3"/>
      <c r="H287" s="3"/>
      <c r="I287" s="3"/>
      <c r="J287" s="3" t="str">
        <f t="shared" si="25"/>
        <v>["barsaft", "", "", "", "", ""],</v>
      </c>
      <c r="K287" s="9" t="str">
        <f t="shared" si="24"/>
        <v>"ekologi" : ["barsaft"],</v>
      </c>
      <c r="L287" s="3"/>
      <c r="M287" s="3"/>
      <c r="N287" s="4"/>
      <c r="O287" t="str">
        <f t="shared" si="28"/>
        <v>"ekologi",</v>
      </c>
    </row>
    <row r="288" spans="1:15" x14ac:dyDescent="0.25">
      <c r="A288" s="10" t="s">
        <v>454</v>
      </c>
      <c r="B288" s="13" t="str">
        <f t="shared" si="27"/>
        <v>växthuseffekten</v>
      </c>
      <c r="C288" s="3" t="str">
        <f t="shared" si="23"/>
        <v>växthuseffekten</v>
      </c>
      <c r="D288" s="3" t="s">
        <v>452</v>
      </c>
      <c r="E288" s="3"/>
      <c r="F288" s="3"/>
      <c r="G288" s="3"/>
      <c r="H288" s="3"/>
      <c r="I288" s="3"/>
      <c r="J288" s="3" t="str">
        <f t="shared" si="25"/>
        <v>["barsaft", "", "", "", "", ""],</v>
      </c>
      <c r="K288" s="9" t="str">
        <f t="shared" si="24"/>
        <v>"växthuseffekten" : ["barsaft"],</v>
      </c>
      <c r="L288" s="3"/>
      <c r="M288" s="3"/>
      <c r="N288" s="4"/>
      <c r="O288" t="str">
        <f t="shared" si="28"/>
        <v>"växthuseffekten",</v>
      </c>
    </row>
    <row r="289" spans="1:15" x14ac:dyDescent="0.25">
      <c r="A289" s="10" t="s">
        <v>455</v>
      </c>
      <c r="B289" s="13" t="str">
        <f t="shared" si="27"/>
        <v>reglerproblem</v>
      </c>
      <c r="C289" s="3" t="str">
        <f t="shared" si="23"/>
        <v>reglerproblem</v>
      </c>
      <c r="D289" s="3" t="s">
        <v>456</v>
      </c>
      <c r="E289" s="3"/>
      <c r="F289" s="3"/>
      <c r="G289" s="3"/>
      <c r="H289" s="3"/>
      <c r="I289" s="3"/>
      <c r="J289" s="3" t="str">
        <f t="shared" si="25"/>
        <v>["regler", "", "", "", "", ""],</v>
      </c>
      <c r="K289" s="9" t="str">
        <f t="shared" si="24"/>
        <v>"reglerproblem" : ["regler"],</v>
      </c>
      <c r="L289" s="3"/>
      <c r="M289" s="3"/>
      <c r="N289" s="4"/>
      <c r="O289" t="str">
        <f t="shared" si="28"/>
        <v>"reglerproblem",</v>
      </c>
    </row>
    <row r="290" spans="1:15" x14ac:dyDescent="0.25">
      <c r="A290" s="10" t="s">
        <v>457</v>
      </c>
      <c r="B290" s="13" t="str">
        <f t="shared" si="27"/>
        <v>återkoppling</v>
      </c>
      <c r="C290" s="3" t="str">
        <f t="shared" si="23"/>
        <v>återkoppling</v>
      </c>
      <c r="D290" s="3" t="s">
        <v>456</v>
      </c>
      <c r="E290" s="3"/>
      <c r="F290" s="3"/>
      <c r="G290" s="3"/>
      <c r="H290" s="3"/>
      <c r="I290" s="3"/>
      <c r="J290" s="3" t="str">
        <f t="shared" si="25"/>
        <v>["regler", "", "", "", "", ""],</v>
      </c>
      <c r="K290" s="9" t="str">
        <f t="shared" si="24"/>
        <v>"återkoppling" : ["regler"],</v>
      </c>
      <c r="L290" s="3"/>
      <c r="M290" s="3"/>
      <c r="N290" s="4"/>
      <c r="O290" t="str">
        <f t="shared" si="28"/>
        <v>"återkoppling",</v>
      </c>
    </row>
    <row r="291" spans="1:15" x14ac:dyDescent="0.25">
      <c r="A291" s="10" t="s">
        <v>458</v>
      </c>
      <c r="B291" s="13" t="str">
        <f t="shared" si="27"/>
        <v>framkoppling</v>
      </c>
      <c r="C291" s="3" t="str">
        <f t="shared" si="23"/>
        <v>framkoppling</v>
      </c>
      <c r="D291" s="3" t="s">
        <v>456</v>
      </c>
      <c r="E291" s="3"/>
      <c r="F291" s="3"/>
      <c r="G291" s="3"/>
      <c r="H291" s="3"/>
      <c r="I291" s="3"/>
      <c r="J291" s="3" t="str">
        <f t="shared" si="25"/>
        <v>["regler", "", "", "", "", ""],</v>
      </c>
      <c r="K291" s="9" t="str">
        <f t="shared" si="24"/>
        <v>"framkoppling" : ["regler"],</v>
      </c>
      <c r="L291" s="3"/>
      <c r="M291" s="3"/>
      <c r="N291" s="4"/>
      <c r="O291" t="str">
        <f t="shared" si="28"/>
        <v>"framkoppling",</v>
      </c>
    </row>
    <row r="292" spans="1:15" x14ac:dyDescent="0.25">
      <c r="A292" s="10" t="s">
        <v>459</v>
      </c>
      <c r="B292" s="13" t="str">
        <f t="shared" si="27"/>
        <v>servofunktioner</v>
      </c>
      <c r="C292" s="3" t="str">
        <f t="shared" si="23"/>
        <v>servofunktioner</v>
      </c>
      <c r="D292" s="3" t="s">
        <v>456</v>
      </c>
      <c r="E292" s="3"/>
      <c r="F292" s="3"/>
      <c r="G292" s="3"/>
      <c r="H292" s="3"/>
      <c r="I292" s="3"/>
      <c r="J292" s="3" t="str">
        <f t="shared" si="25"/>
        <v>["regler", "", "", "", "", ""],</v>
      </c>
      <c r="K292" s="9" t="str">
        <f t="shared" si="24"/>
        <v>"servofunktioner" : ["regler"],</v>
      </c>
      <c r="L292" s="3"/>
      <c r="M292" s="3"/>
      <c r="N292" s="4"/>
      <c r="O292" t="str">
        <f t="shared" si="28"/>
        <v>"servofunktioner",</v>
      </c>
    </row>
    <row r="293" spans="1:15" x14ac:dyDescent="0.25">
      <c r="A293" s="10" t="s">
        <v>460</v>
      </c>
      <c r="B293" s="13" t="str">
        <f t="shared" si="27"/>
        <v>parametervariationer</v>
      </c>
      <c r="C293" s="3" t="str">
        <f t="shared" si="23"/>
        <v>parametervariationer</v>
      </c>
      <c r="D293" s="3" t="s">
        <v>456</v>
      </c>
      <c r="E293" s="3"/>
      <c r="F293" s="3"/>
      <c r="G293" s="3"/>
      <c r="H293" s="3"/>
      <c r="I293" s="3"/>
      <c r="J293" s="3" t="str">
        <f t="shared" si="25"/>
        <v>["regler", "", "", "", "", ""],</v>
      </c>
      <c r="K293" s="9" t="str">
        <f t="shared" si="24"/>
        <v>"parametervariationer" : ["regler"],</v>
      </c>
      <c r="L293" s="3"/>
      <c r="M293" s="3"/>
      <c r="N293" s="4"/>
      <c r="O293" t="str">
        <f t="shared" si="28"/>
        <v>"parametervariationer",</v>
      </c>
    </row>
    <row r="294" spans="1:15" x14ac:dyDescent="0.25">
      <c r="A294" s="10" t="s">
        <v>461</v>
      </c>
      <c r="B294" s="13" t="str">
        <f t="shared" si="27"/>
        <v>överföringsfunktioner</v>
      </c>
      <c r="C294" s="3" t="str">
        <f t="shared" si="23"/>
        <v>överföringsfunktioner</v>
      </c>
      <c r="D294" s="3" t="s">
        <v>456</v>
      </c>
      <c r="E294" s="3"/>
      <c r="F294" s="3"/>
      <c r="G294" s="3"/>
      <c r="H294" s="3"/>
      <c r="I294" s="3"/>
      <c r="J294" s="3" t="str">
        <f t="shared" si="25"/>
        <v>["regler", "", "", "", "", ""],</v>
      </c>
      <c r="K294" s="9" t="str">
        <f t="shared" si="24"/>
        <v>"överföringsfunktioner" : ["regler"],</v>
      </c>
      <c r="L294" s="3"/>
      <c r="M294" s="3"/>
      <c r="N294" s="4"/>
      <c r="O294" t="str">
        <f t="shared" si="28"/>
        <v>"överföringsfunktioner",</v>
      </c>
    </row>
    <row r="295" spans="1:15" x14ac:dyDescent="0.25">
      <c r="A295" s="10" t="s">
        <v>462</v>
      </c>
      <c r="B295" s="13" t="str">
        <f t="shared" si="27"/>
        <v>transient- och frekvensanalys</v>
      </c>
      <c r="C295" s="3" t="str">
        <f t="shared" si="23"/>
        <v>transient- och frekvensanalys</v>
      </c>
      <c r="D295" s="3" t="s">
        <v>456</v>
      </c>
      <c r="E295" s="3"/>
      <c r="F295" s="3"/>
      <c r="G295" s="3"/>
      <c r="H295" s="3"/>
      <c r="I295" s="3"/>
      <c r="J295" s="3" t="str">
        <f t="shared" si="25"/>
        <v>["regler", "", "", "", "", ""],</v>
      </c>
      <c r="K295" s="9" t="str">
        <f t="shared" si="24"/>
        <v>"transient- och frekvensanalys" : ["regler"],</v>
      </c>
      <c r="L295" s="3"/>
      <c r="M295" s="3"/>
      <c r="N295" s="4"/>
      <c r="O295" t="str">
        <f t="shared" si="28"/>
        <v>"transient- och frekvensanalys",</v>
      </c>
    </row>
    <row r="296" spans="1:15" x14ac:dyDescent="0.25">
      <c r="A296" s="10" t="s">
        <v>463</v>
      </c>
      <c r="B296" s="13" t="str">
        <f t="shared" si="27"/>
        <v>filter</v>
      </c>
      <c r="C296" s="3" t="str">
        <f t="shared" si="23"/>
        <v>filter</v>
      </c>
      <c r="D296" s="3" t="s">
        <v>456</v>
      </c>
      <c r="E296" s="3"/>
      <c r="F296" s="3"/>
      <c r="G296" s="3"/>
      <c r="H296" s="3"/>
      <c r="I296" s="3"/>
      <c r="J296" s="3" t="str">
        <f t="shared" si="25"/>
        <v>["regler", "", "", "", "", ""],</v>
      </c>
      <c r="K296" s="9" t="str">
        <f t="shared" si="24"/>
        <v>"filter" : ["regler"],</v>
      </c>
      <c r="L296" s="3"/>
      <c r="M296" s="3"/>
      <c r="N296" s="4"/>
      <c r="O296" t="str">
        <f t="shared" si="28"/>
        <v>"filter",</v>
      </c>
    </row>
    <row r="297" spans="1:15" x14ac:dyDescent="0.25">
      <c r="A297" s="10" t="s">
        <v>464</v>
      </c>
      <c r="B297" s="13" t="str">
        <f t="shared" si="27"/>
        <v>pi- och pid-regulatorer</v>
      </c>
      <c r="C297" s="3" t="str">
        <f t="shared" si="23"/>
        <v>pi- och pid-regulatorer</v>
      </c>
      <c r="D297" s="3" t="s">
        <v>456</v>
      </c>
      <c r="E297" s="3"/>
      <c r="F297" s="3"/>
      <c r="G297" s="3"/>
      <c r="H297" s="3"/>
      <c r="I297" s="3"/>
      <c r="J297" s="3" t="str">
        <f t="shared" si="25"/>
        <v>["regler", "", "", "", "", ""],</v>
      </c>
      <c r="K297" s="9" t="str">
        <f t="shared" si="24"/>
        <v>"pi- och pid-regulatorer" : ["regler"],</v>
      </c>
      <c r="L297" s="3"/>
      <c r="M297" s="3"/>
      <c r="N297" s="4"/>
      <c r="O297" t="str">
        <f t="shared" si="28"/>
        <v>"pi- och pid-regulatorer",</v>
      </c>
    </row>
    <row r="298" spans="1:15" x14ac:dyDescent="0.25">
      <c r="A298" s="10" t="s">
        <v>465</v>
      </c>
      <c r="B298" s="13" t="str">
        <f t="shared" si="27"/>
        <v>kaskadreglering</v>
      </c>
      <c r="C298" s="3" t="str">
        <f t="shared" si="23"/>
        <v>kaskadreglering</v>
      </c>
      <c r="D298" s="3" t="s">
        <v>456</v>
      </c>
      <c r="E298" s="3"/>
      <c r="F298" s="3"/>
      <c r="G298" s="3"/>
      <c r="H298" s="3"/>
      <c r="I298" s="3"/>
      <c r="J298" s="3" t="str">
        <f t="shared" si="25"/>
        <v>["regler", "", "", "", "", ""],</v>
      </c>
      <c r="K298" s="9" t="str">
        <f t="shared" si="24"/>
        <v>"kaskadreglering" : ["regler"],</v>
      </c>
      <c r="L298" s="3"/>
      <c r="M298" s="3"/>
      <c r="N298" s="4"/>
      <c r="O298" t="str">
        <f t="shared" si="28"/>
        <v>"kaskadreglering",</v>
      </c>
    </row>
    <row r="299" spans="1:15" x14ac:dyDescent="0.25">
      <c r="A299" s="10" t="s">
        <v>466</v>
      </c>
      <c r="B299" s="13" t="str">
        <f t="shared" si="27"/>
        <v>monader</v>
      </c>
      <c r="C299" s="3" t="str">
        <f t="shared" si="23"/>
        <v>monader</v>
      </c>
      <c r="D299" s="3" t="s">
        <v>467</v>
      </c>
      <c r="E299" s="3"/>
      <c r="F299" s="3"/>
      <c r="G299" s="3"/>
      <c r="H299" s="3"/>
      <c r="I299" s="3"/>
      <c r="J299" s="3" t="str">
        <f t="shared" si="25"/>
        <v>["advFunc", "", "", "", "", ""],</v>
      </c>
      <c r="K299" s="9" t="str">
        <f t="shared" si="24"/>
        <v>"monader" : ["advFunc"],</v>
      </c>
      <c r="L299" s="3"/>
      <c r="M299" s="3"/>
      <c r="N299" s="4"/>
      <c r="O299" t="str">
        <f t="shared" si="28"/>
        <v>"monader",</v>
      </c>
    </row>
    <row r="300" spans="1:15" x14ac:dyDescent="0.25">
      <c r="A300" s="10" t="s">
        <v>468</v>
      </c>
      <c r="B300" s="13" t="str">
        <f t="shared" si="27"/>
        <v>domänspecifika programbibliotek</v>
      </c>
      <c r="C300" s="3" t="str">
        <f t="shared" si="23"/>
        <v>domänspecifika programbibliotek</v>
      </c>
      <c r="D300" s="3" t="s">
        <v>467</v>
      </c>
      <c r="E300" s="3"/>
      <c r="F300" s="3"/>
      <c r="G300" s="3"/>
      <c r="H300" s="3"/>
      <c r="I300" s="3"/>
      <c r="J300" s="3" t="str">
        <f t="shared" si="25"/>
        <v>["advFunc", "", "", "", "", ""],</v>
      </c>
      <c r="K300" s="9" t="str">
        <f t="shared" si="24"/>
        <v>"domänspecifika programbibliotek" : ["advFunc"],</v>
      </c>
      <c r="L300" s="3"/>
      <c r="M300" s="3"/>
      <c r="N300" s="4"/>
      <c r="O300" t="str">
        <f t="shared" si="28"/>
        <v>"domänspecifika programbibliotek",</v>
      </c>
    </row>
    <row r="301" spans="1:15" x14ac:dyDescent="0.25">
      <c r="A301" s="10" t="s">
        <v>469</v>
      </c>
      <c r="B301" s="13" t="str">
        <f t="shared" si="27"/>
        <v>pretty printing</v>
      </c>
      <c r="C301" s="3" t="str">
        <f t="shared" si="23"/>
        <v>pretty printing</v>
      </c>
      <c r="D301" s="3" t="s">
        <v>467</v>
      </c>
      <c r="E301" s="3"/>
      <c r="F301" s="3"/>
      <c r="G301" s="3"/>
      <c r="H301" s="3"/>
      <c r="I301" s="3"/>
      <c r="J301" s="3" t="str">
        <f t="shared" si="25"/>
        <v>["advFunc", "", "", "", "", ""],</v>
      </c>
      <c r="K301" s="9" t="str">
        <f t="shared" si="24"/>
        <v>"pretty printing" : ["advFunc"],</v>
      </c>
      <c r="L301" s="3"/>
      <c r="M301" s="3"/>
      <c r="N301" s="4"/>
      <c r="O301" t="str">
        <f t="shared" ref="O301:O364" si="29">""""&amp;C301&amp;""","</f>
        <v>"pretty printing",</v>
      </c>
    </row>
    <row r="302" spans="1:15" x14ac:dyDescent="0.25">
      <c r="A302" s="10" t="s">
        <v>470</v>
      </c>
      <c r="B302" s="13" t="str">
        <f t="shared" si="27"/>
        <v>syntax</v>
      </c>
      <c r="C302" s="3" t="str">
        <f t="shared" si="23"/>
        <v>syntax</v>
      </c>
      <c r="D302" s="3" t="s">
        <v>467</v>
      </c>
      <c r="E302" s="3" t="s">
        <v>28</v>
      </c>
      <c r="F302" s="3"/>
      <c r="G302" s="3"/>
      <c r="H302" s="3"/>
      <c r="I302" s="3"/>
      <c r="J302" s="3" t="str">
        <f t="shared" si="25"/>
        <v>["advFunc", "matdom", "", "", "", ""],</v>
      </c>
      <c r="K302" s="9" t="str">
        <f t="shared" si="24"/>
        <v>"syntax" : ["advFunc", "matdom"],</v>
      </c>
      <c r="L302" s="3"/>
      <c r="M302" s="3"/>
      <c r="N302" s="4"/>
      <c r="O302" t="str">
        <f t="shared" si="29"/>
        <v>"syntax",</v>
      </c>
    </row>
    <row r="303" spans="1:15" x14ac:dyDescent="0.25">
      <c r="A303" s="10" t="s">
        <v>471</v>
      </c>
      <c r="B303" s="13" t="str">
        <f t="shared" si="27"/>
        <v>semantik</v>
      </c>
      <c r="C303" s="3" t="str">
        <f t="shared" si="23"/>
        <v>semantik</v>
      </c>
      <c r="D303" s="3" t="s">
        <v>467</v>
      </c>
      <c r="E303" s="3" t="s">
        <v>28</v>
      </c>
      <c r="F303" s="3"/>
      <c r="G303" s="3"/>
      <c r="H303" s="3"/>
      <c r="I303" s="3"/>
      <c r="J303" s="3" t="str">
        <f t="shared" si="25"/>
        <v>["advFunc", "matdom", "", "", "", ""],</v>
      </c>
      <c r="K303" s="9" t="str">
        <f t="shared" si="24"/>
        <v>"semantik" : ["advFunc", "matdom"],</v>
      </c>
      <c r="L303" s="3"/>
      <c r="M303" s="3"/>
      <c r="N303" s="4"/>
      <c r="O303" t="str">
        <f t="shared" si="29"/>
        <v>"semantik",</v>
      </c>
    </row>
    <row r="304" spans="1:15" x14ac:dyDescent="0.25">
      <c r="A304" s="10" t="s">
        <v>472</v>
      </c>
      <c r="B304" s="13" t="str">
        <f t="shared" si="27"/>
        <v>funktorer</v>
      </c>
      <c r="C304" s="3" t="str">
        <f t="shared" si="23"/>
        <v>funktorer</v>
      </c>
      <c r="D304" s="3" t="s">
        <v>467</v>
      </c>
      <c r="E304" s="3"/>
      <c r="F304" s="3"/>
      <c r="G304" s="3"/>
      <c r="H304" s="3"/>
      <c r="I304" s="3"/>
      <c r="J304" s="3" t="str">
        <f t="shared" si="25"/>
        <v>["advFunc", "", "", "", "", ""],</v>
      </c>
      <c r="K304" s="9" t="str">
        <f t="shared" si="24"/>
        <v>"funktorer" : ["advFunc"],</v>
      </c>
      <c r="L304" s="3"/>
      <c r="M304" s="3"/>
      <c r="N304" s="4"/>
      <c r="O304" t="str">
        <f t="shared" si="29"/>
        <v>"funktorer",</v>
      </c>
    </row>
    <row r="305" spans="1:15" x14ac:dyDescent="0.25">
      <c r="A305" s="10" t="s">
        <v>473</v>
      </c>
      <c r="B305" s="13" t="str">
        <f t="shared" si="27"/>
        <v>monadtransformerare</v>
      </c>
      <c r="C305" s="3" t="str">
        <f t="shared" si="23"/>
        <v>monadtransformerare</v>
      </c>
      <c r="D305" s="3" t="s">
        <v>467</v>
      </c>
      <c r="E305" s="3"/>
      <c r="F305" s="3"/>
      <c r="G305" s="3"/>
      <c r="H305" s="3"/>
      <c r="I305" s="3"/>
      <c r="J305" s="3" t="str">
        <f t="shared" si="25"/>
        <v>["advFunc", "", "", "", "", ""],</v>
      </c>
      <c r="K305" s="9" t="str">
        <f t="shared" si="24"/>
        <v>"monadtransformerare" : ["advFunc"],</v>
      </c>
      <c r="L305" s="3"/>
      <c r="M305" s="3"/>
      <c r="N305" s="4"/>
      <c r="O305" t="str">
        <f t="shared" si="29"/>
        <v>"monadtransformerare",</v>
      </c>
    </row>
    <row r="306" spans="1:15" x14ac:dyDescent="0.25">
      <c r="A306" s="10" t="s">
        <v>474</v>
      </c>
      <c r="B306" s="13" t="str">
        <f t="shared" si="27"/>
        <v>resistorer</v>
      </c>
      <c r="C306" s="3" t="str">
        <f t="shared" si="23"/>
        <v>resistorer</v>
      </c>
      <c r="D306" s="3" t="s">
        <v>475</v>
      </c>
      <c r="E306" s="3"/>
      <c r="F306" s="3"/>
      <c r="G306" s="3"/>
      <c r="H306" s="3"/>
      <c r="I306" s="3"/>
      <c r="J306" s="3" t="str">
        <f t="shared" si="25"/>
        <v>["elektronik", "", "", "", "", ""],</v>
      </c>
      <c r="K306" s="9" t="str">
        <f t="shared" si="24"/>
        <v>"resistorer" : ["elektronik"],</v>
      </c>
      <c r="L306" s="3"/>
      <c r="M306" s="3"/>
      <c r="N306" s="4"/>
      <c r="O306" t="str">
        <f t="shared" si="29"/>
        <v>"resistorer",</v>
      </c>
    </row>
    <row r="307" spans="1:15" x14ac:dyDescent="0.25">
      <c r="A307" s="10" t="s">
        <v>476</v>
      </c>
      <c r="B307" s="13" t="str">
        <f t="shared" si="27"/>
        <v>kondensatorer</v>
      </c>
      <c r="C307" s="3" t="str">
        <f t="shared" si="23"/>
        <v>kondensatorer</v>
      </c>
      <c r="D307" s="3" t="s">
        <v>475</v>
      </c>
      <c r="E307" s="3"/>
      <c r="F307" s="3"/>
      <c r="G307" s="3"/>
      <c r="H307" s="3"/>
      <c r="I307" s="3"/>
      <c r="J307" s="3" t="str">
        <f t="shared" si="25"/>
        <v>["elektronik", "", "", "", "", ""],</v>
      </c>
      <c r="K307" s="9" t="str">
        <f t="shared" si="24"/>
        <v>"kondensatorer" : ["elektronik"],</v>
      </c>
      <c r="L307" s="3"/>
      <c r="M307" s="3"/>
      <c r="N307" s="4"/>
      <c r="O307" t="str">
        <f t="shared" si="29"/>
        <v>"kondensatorer",</v>
      </c>
    </row>
    <row r="308" spans="1:15" x14ac:dyDescent="0.25">
      <c r="A308" s="10" t="s">
        <v>477</v>
      </c>
      <c r="B308" s="13" t="str">
        <f t="shared" si="27"/>
        <v>induktorer</v>
      </c>
      <c r="C308" s="3" t="str">
        <f t="shared" si="23"/>
        <v>induktorer</v>
      </c>
      <c r="D308" s="3" t="s">
        <v>475</v>
      </c>
      <c r="E308" s="3"/>
      <c r="F308" s="3"/>
      <c r="G308" s="3"/>
      <c r="H308" s="3"/>
      <c r="I308" s="3"/>
      <c r="J308" s="3" t="str">
        <f t="shared" si="25"/>
        <v>["elektronik", "", "", "", "", ""],</v>
      </c>
      <c r="K308" s="9" t="str">
        <f t="shared" si="24"/>
        <v>"induktorer" : ["elektronik"],</v>
      </c>
      <c r="L308" s="3"/>
      <c r="M308" s="3"/>
      <c r="N308" s="4"/>
      <c r="O308" t="str">
        <f t="shared" si="29"/>
        <v>"induktorer",</v>
      </c>
    </row>
    <row r="309" spans="1:15" x14ac:dyDescent="0.25">
      <c r="A309" s="10" t="s">
        <v>478</v>
      </c>
      <c r="B309" s="13" t="str">
        <f t="shared" si="27"/>
        <v>transistorer</v>
      </c>
      <c r="C309" s="3" t="str">
        <f t="shared" si="23"/>
        <v>transistorer</v>
      </c>
      <c r="D309" s="3" t="s">
        <v>475</v>
      </c>
      <c r="E309" s="3"/>
      <c r="F309" s="3"/>
      <c r="G309" s="3"/>
      <c r="H309" s="3"/>
      <c r="I309" s="3"/>
      <c r="J309" s="3" t="str">
        <f t="shared" si="25"/>
        <v>["elektronik", "", "", "", "", ""],</v>
      </c>
      <c r="K309" s="9" t="str">
        <f t="shared" si="24"/>
        <v>"transistorer" : ["elektronik"],</v>
      </c>
      <c r="L309" s="3"/>
      <c r="M309" s="3"/>
      <c r="N309" s="4"/>
      <c r="O309" t="str">
        <f t="shared" si="29"/>
        <v>"transistorer",</v>
      </c>
    </row>
    <row r="310" spans="1:15" x14ac:dyDescent="0.25">
      <c r="A310" s="10" t="s">
        <v>479</v>
      </c>
      <c r="B310" s="13" t="str">
        <f t="shared" si="27"/>
        <v>effektsteg</v>
      </c>
      <c r="C310" s="3" t="str">
        <f t="shared" si="23"/>
        <v>effektsteg</v>
      </c>
      <c r="D310" s="3" t="s">
        <v>475</v>
      </c>
      <c r="E310" s="3"/>
      <c r="F310" s="3"/>
      <c r="G310" s="3"/>
      <c r="H310" s="3"/>
      <c r="I310" s="3"/>
      <c r="J310" s="3" t="str">
        <f t="shared" si="25"/>
        <v>["elektronik", "", "", "", "", ""],</v>
      </c>
      <c r="K310" s="9" t="str">
        <f t="shared" si="24"/>
        <v>"effektsteg" : ["elektronik"],</v>
      </c>
      <c r="L310" s="3"/>
      <c r="M310" s="3"/>
      <c r="N310" s="4"/>
      <c r="O310" t="str">
        <f t="shared" si="29"/>
        <v>"effektsteg",</v>
      </c>
    </row>
    <row r="311" spans="1:15" x14ac:dyDescent="0.25">
      <c r="A311" s="10" t="s">
        <v>480</v>
      </c>
      <c r="B311" s="13" t="str">
        <f t="shared" si="27"/>
        <v>mönsterkort</v>
      </c>
      <c r="C311" s="3" t="str">
        <f t="shared" si="23"/>
        <v>mönsterkort</v>
      </c>
      <c r="D311" s="3" t="s">
        <v>475</v>
      </c>
      <c r="E311" s="3"/>
      <c r="F311" s="3"/>
      <c r="G311" s="3"/>
      <c r="H311" s="3"/>
      <c r="I311" s="3"/>
      <c r="J311" s="3" t="str">
        <f t="shared" si="25"/>
        <v>["elektronik", "", "", "", "", ""],</v>
      </c>
      <c r="K311" s="9" t="str">
        <f t="shared" si="24"/>
        <v>"mönsterkort" : ["elektronik"],</v>
      </c>
      <c r="L311" s="3"/>
      <c r="M311" s="3"/>
      <c r="N311" s="4"/>
      <c r="O311" t="str">
        <f t="shared" si="29"/>
        <v>"mönsterkort",</v>
      </c>
    </row>
    <row r="312" spans="1:15" x14ac:dyDescent="0.25">
      <c r="A312" s="10" t="s">
        <v>481</v>
      </c>
      <c r="B312" s="13" t="str">
        <f t="shared" si="27"/>
        <v>databas</v>
      </c>
      <c r="C312" s="3" t="str">
        <f t="shared" si="23"/>
        <v>databas</v>
      </c>
      <c r="D312" s="3" t="s">
        <v>481</v>
      </c>
      <c r="E312" s="3"/>
      <c r="F312" s="3"/>
      <c r="G312" s="3"/>
      <c r="H312" s="3"/>
      <c r="I312" s="3"/>
      <c r="J312" s="3" t="str">
        <f t="shared" si="25"/>
        <v>["databas", "", "", "", "", ""],</v>
      </c>
      <c r="K312" s="9" t="str">
        <f t="shared" si="24"/>
        <v>"databas" : ["databas"],</v>
      </c>
      <c r="L312" s="3"/>
      <c r="M312" s="3"/>
      <c r="N312" s="4"/>
      <c r="O312" t="str">
        <f t="shared" si="29"/>
        <v>"databas",</v>
      </c>
    </row>
    <row r="313" spans="1:15" x14ac:dyDescent="0.25">
      <c r="A313" s="10" t="s">
        <v>482</v>
      </c>
      <c r="B313" s="13" t="str">
        <f t="shared" si="27"/>
        <v>sql</v>
      </c>
      <c r="C313" s="3" t="str">
        <f t="shared" si="23"/>
        <v>sql</v>
      </c>
      <c r="D313" s="3" t="s">
        <v>481</v>
      </c>
      <c r="E313" s="3"/>
      <c r="F313" s="3"/>
      <c r="G313" s="3"/>
      <c r="H313" s="3"/>
      <c r="I313" s="3"/>
      <c r="J313" s="3" t="str">
        <f t="shared" si="25"/>
        <v>["databas", "", "", "", "", ""],</v>
      </c>
      <c r="K313" s="9" t="str">
        <f t="shared" si="24"/>
        <v>"sql" : ["databas"],</v>
      </c>
      <c r="L313" s="3"/>
      <c r="M313" s="3"/>
      <c r="N313" s="4"/>
      <c r="O313" t="str">
        <f t="shared" si="29"/>
        <v>"sql",</v>
      </c>
    </row>
    <row r="314" spans="1:15" x14ac:dyDescent="0.25">
      <c r="A314" s="10" t="s">
        <v>483</v>
      </c>
      <c r="B314" s="13" t="str">
        <f t="shared" si="27"/>
        <v>jdbc</v>
      </c>
      <c r="C314" s="3" t="str">
        <f t="shared" si="23"/>
        <v>jdbc</v>
      </c>
      <c r="D314" s="3" t="s">
        <v>481</v>
      </c>
      <c r="E314" s="3"/>
      <c r="F314" s="3"/>
      <c r="G314" s="3"/>
      <c r="H314" s="3"/>
      <c r="I314" s="3"/>
      <c r="J314" s="3" t="str">
        <f t="shared" si="25"/>
        <v>["databas", "", "", "", "", ""],</v>
      </c>
      <c r="K314" s="9" t="str">
        <f t="shared" si="24"/>
        <v>"jdbc" : ["databas"],</v>
      </c>
      <c r="L314" s="3"/>
      <c r="M314" s="3"/>
      <c r="N314" s="4"/>
      <c r="O314" t="str">
        <f t="shared" si="29"/>
        <v>"jdbc",</v>
      </c>
    </row>
    <row r="315" spans="1:15" x14ac:dyDescent="0.25">
      <c r="A315" s="10" t="s">
        <v>484</v>
      </c>
      <c r="B315" s="13" t="str">
        <f t="shared" si="27"/>
        <v>xml</v>
      </c>
      <c r="C315" s="3" t="str">
        <f t="shared" si="23"/>
        <v>xml</v>
      </c>
      <c r="D315" s="3" t="s">
        <v>481</v>
      </c>
      <c r="E315" s="3"/>
      <c r="F315" s="3"/>
      <c r="G315" s="3"/>
      <c r="H315" s="3"/>
      <c r="I315" s="3"/>
      <c r="J315" s="3" t="str">
        <f t="shared" si="25"/>
        <v>["databas", "", "", "", "", ""],</v>
      </c>
      <c r="K315" s="9" t="str">
        <f t="shared" si="24"/>
        <v>"xml" : ["databas"],</v>
      </c>
      <c r="L315" s="3"/>
      <c r="M315" s="3"/>
      <c r="N315" s="4"/>
      <c r="O315" t="str">
        <f t="shared" si="29"/>
        <v>"xml",</v>
      </c>
    </row>
    <row r="316" spans="1:15" x14ac:dyDescent="0.25">
      <c r="A316" s="10" t="s">
        <v>485</v>
      </c>
      <c r="B316" s="13" t="str">
        <f t="shared" si="27"/>
        <v>grafiskt gränssnitt</v>
      </c>
      <c r="C316" s="3" t="str">
        <f t="shared" si="23"/>
        <v>grafiskt gränssnitt</v>
      </c>
      <c r="D316" s="3" t="s">
        <v>486</v>
      </c>
      <c r="E316" s="3"/>
      <c r="F316" s="3"/>
      <c r="G316" s="3"/>
      <c r="H316" s="3"/>
      <c r="I316" s="3"/>
      <c r="J316" s="3" t="str">
        <f t="shared" si="25"/>
        <v>["deskonstr", "", "", "", "", ""],</v>
      </c>
      <c r="K316" s="9" t="str">
        <f t="shared" si="24"/>
        <v>"grafiskt gränssnitt" : ["deskonstr"],</v>
      </c>
      <c r="L316" s="3"/>
      <c r="M316" s="3"/>
      <c r="N316" s="4"/>
      <c r="O316" t="str">
        <f t="shared" si="29"/>
        <v>"grafiskt gränssnitt",</v>
      </c>
    </row>
    <row r="317" spans="1:15" x14ac:dyDescent="0.25">
      <c r="A317" s="10" t="s">
        <v>487</v>
      </c>
      <c r="B317" s="13" t="str">
        <f t="shared" si="27"/>
        <v>html</v>
      </c>
      <c r="C317" s="3" t="str">
        <f t="shared" si="23"/>
        <v>html</v>
      </c>
      <c r="D317" s="3" t="s">
        <v>488</v>
      </c>
      <c r="E317" s="3"/>
      <c r="F317" s="3"/>
      <c r="G317" s="3"/>
      <c r="H317" s="3"/>
      <c r="I317" s="3"/>
      <c r="J317" s="3" t="str">
        <f t="shared" si="25"/>
        <v>["web", "", "", "", "", ""],</v>
      </c>
      <c r="K317" s="9" t="str">
        <f t="shared" si="24"/>
        <v>"html" : ["web"],</v>
      </c>
      <c r="L317" s="3"/>
      <c r="M317" s="3"/>
      <c r="N317" s="4"/>
      <c r="O317" t="str">
        <f t="shared" si="29"/>
        <v>"html",</v>
      </c>
    </row>
    <row r="318" spans="1:15" x14ac:dyDescent="0.25">
      <c r="A318" s="10" t="s">
        <v>489</v>
      </c>
      <c r="B318" s="13" t="str">
        <f t="shared" si="27"/>
        <v>css</v>
      </c>
      <c r="C318" s="3" t="str">
        <f t="shared" si="23"/>
        <v>css</v>
      </c>
      <c r="D318" s="3" t="s">
        <v>488</v>
      </c>
      <c r="E318" s="3"/>
      <c r="F318" s="3"/>
      <c r="G318" s="3"/>
      <c r="H318" s="3"/>
      <c r="I318" s="3"/>
      <c r="J318" s="3" t="str">
        <f t="shared" si="25"/>
        <v>["web", "", "", "", "", ""],</v>
      </c>
      <c r="K318" s="9" t="str">
        <f t="shared" si="24"/>
        <v>"css" : ["web"],</v>
      </c>
      <c r="L318" s="3"/>
      <c r="M318" s="3"/>
      <c r="N318" s="4"/>
      <c r="O318" t="str">
        <f t="shared" si="29"/>
        <v>"css",</v>
      </c>
    </row>
    <row r="319" spans="1:15" x14ac:dyDescent="0.25">
      <c r="A319" s="10" t="s">
        <v>490</v>
      </c>
      <c r="B319" s="13" t="str">
        <f t="shared" si="27"/>
        <v>javascript</v>
      </c>
      <c r="C319" s="3" t="str">
        <f t="shared" si="23"/>
        <v>javascript</v>
      </c>
      <c r="D319" s="3" t="s">
        <v>488</v>
      </c>
      <c r="E319" s="3"/>
      <c r="F319" s="3"/>
      <c r="G319" s="3"/>
      <c r="H319" s="3"/>
      <c r="I319" s="3"/>
      <c r="J319" s="3" t="str">
        <f t="shared" si="25"/>
        <v>["web", "", "", "", "", ""],</v>
      </c>
      <c r="K319" s="9" t="str">
        <f t="shared" si="24"/>
        <v>"javascript" : ["web"],</v>
      </c>
      <c r="L319" s="3"/>
      <c r="M319" s="3"/>
      <c r="N319" s="4"/>
      <c r="O319" t="str">
        <f t="shared" si="29"/>
        <v>"javascript",</v>
      </c>
    </row>
    <row r="320" spans="1:15" x14ac:dyDescent="0.25">
      <c r="A320" s="10" t="s">
        <v>491</v>
      </c>
      <c r="B320" s="13" t="str">
        <f t="shared" si="27"/>
        <v>ajax</v>
      </c>
      <c r="C320" s="3" t="str">
        <f t="shared" si="23"/>
        <v>ajax</v>
      </c>
      <c r="D320" s="3" t="s">
        <v>488</v>
      </c>
      <c r="E320" s="3"/>
      <c r="F320" s="3"/>
      <c r="G320" s="3"/>
      <c r="H320" s="3"/>
      <c r="I320" s="3"/>
      <c r="J320" s="3" t="str">
        <f t="shared" si="25"/>
        <v>["web", "", "", "", "", ""],</v>
      </c>
      <c r="K320" s="9" t="str">
        <f t="shared" si="24"/>
        <v>"ajax" : ["web"],</v>
      </c>
      <c r="L320" s="3"/>
      <c r="M320" s="3"/>
      <c r="N320" s="4"/>
      <c r="O320" t="str">
        <f t="shared" si="29"/>
        <v>"ajax",</v>
      </c>
    </row>
    <row r="321" spans="1:15" x14ac:dyDescent="0.25">
      <c r="A321" s="10" t="s">
        <v>492</v>
      </c>
      <c r="B321" s="13" t="str">
        <f t="shared" si="27"/>
        <v>java servlet api</v>
      </c>
      <c r="C321" s="3" t="str">
        <f t="shared" si="23"/>
        <v>java servlet api</v>
      </c>
      <c r="D321" s="3" t="s">
        <v>488</v>
      </c>
      <c r="E321" s="3"/>
      <c r="F321" s="3"/>
      <c r="G321" s="3"/>
      <c r="H321" s="3"/>
      <c r="I321" s="3"/>
      <c r="J321" s="3" t="str">
        <f t="shared" si="25"/>
        <v>["web", "", "", "", "", ""],</v>
      </c>
      <c r="K321" s="9" t="str">
        <f t="shared" si="24"/>
        <v>"java servlet api" : ["web"],</v>
      </c>
      <c r="L321" s="3"/>
      <c r="M321" s="3"/>
      <c r="N321" s="4"/>
      <c r="O321" t="str">
        <f t="shared" si="29"/>
        <v>"java servlet api",</v>
      </c>
    </row>
    <row r="322" spans="1:15" x14ac:dyDescent="0.25">
      <c r="A322" s="10" t="s">
        <v>493</v>
      </c>
      <c r="B322" s="13" t="str">
        <f t="shared" si="27"/>
        <v>java server faces</v>
      </c>
      <c r="C322" s="3" t="str">
        <f t="shared" si="23"/>
        <v>java server faces</v>
      </c>
      <c r="D322" s="3" t="s">
        <v>488</v>
      </c>
      <c r="E322" s="3"/>
      <c r="F322" s="3"/>
      <c r="G322" s="3"/>
      <c r="H322" s="3"/>
      <c r="I322" s="3"/>
      <c r="J322" s="3" t="str">
        <f t="shared" si="25"/>
        <v>["web", "", "", "", "", ""],</v>
      </c>
      <c r="K322" s="9" t="str">
        <f t="shared" si="24"/>
        <v>"java server faces" : ["web"],</v>
      </c>
      <c r="L322" s="3"/>
      <c r="M322" s="3"/>
      <c r="N322" s="4"/>
      <c r="O322" t="str">
        <f t="shared" si="29"/>
        <v>"java server faces",</v>
      </c>
    </row>
    <row r="323" spans="1:15" x14ac:dyDescent="0.25">
      <c r="A323" s="2" t="s">
        <v>272</v>
      </c>
      <c r="B323" s="13" t="str">
        <f t="shared" si="27"/>
        <v>satslogik</v>
      </c>
      <c r="C323" s="3" t="str">
        <f t="shared" si="23"/>
        <v>satslogik</v>
      </c>
      <c r="D323" s="3" t="s">
        <v>273</v>
      </c>
      <c r="E323" s="3" t="s">
        <v>10</v>
      </c>
      <c r="F323" s="3"/>
      <c r="G323" s="3"/>
      <c r="H323" s="3"/>
      <c r="I323" s="3"/>
      <c r="J323" s="3" t="str">
        <f t="shared" si="25"/>
        <v>["logik", "diskmat", "", "", "", ""],</v>
      </c>
      <c r="K323" s="9" t="str">
        <f t="shared" si="24"/>
        <v>"satslogik" : ["logik", "diskmat"],</v>
      </c>
      <c r="L323" s="3"/>
      <c r="M323" s="3"/>
      <c r="N323" s="4"/>
      <c r="O323" t="str">
        <f t="shared" si="29"/>
        <v>"satslogik",</v>
      </c>
    </row>
    <row r="324" spans="1:15" x14ac:dyDescent="0.25">
      <c r="A324" s="2" t="s">
        <v>274</v>
      </c>
      <c r="B324" s="13" t="str">
        <f t="shared" si="27"/>
        <v>predikatlogik</v>
      </c>
      <c r="C324" s="3" t="str">
        <f t="shared" si="23"/>
        <v>predikatlogik</v>
      </c>
      <c r="D324" s="3" t="s">
        <v>273</v>
      </c>
      <c r="E324" s="3" t="s">
        <v>10</v>
      </c>
      <c r="F324" s="3" t="s">
        <v>275</v>
      </c>
      <c r="G324" s="3"/>
      <c r="H324" s="3"/>
      <c r="I324" s="3"/>
      <c r="J324" s="3" t="str">
        <f t="shared" si="25"/>
        <v>["logik", "diskmat", "softEng", "", "", ""],</v>
      </c>
      <c r="K324" s="9" t="str">
        <f t="shared" si="24"/>
        <v>"predikatlogik" : ["logik", "diskmat", "softEng"],</v>
      </c>
      <c r="L324" s="3"/>
      <c r="M324" s="3"/>
      <c r="N324" s="4"/>
      <c r="O324" t="str">
        <f t="shared" si="29"/>
        <v>"predikatlogik",</v>
      </c>
    </row>
    <row r="325" spans="1:15" x14ac:dyDescent="0.25">
      <c r="A325" s="2" t="s">
        <v>276</v>
      </c>
      <c r="B325" s="13" t="str">
        <f t="shared" si="27"/>
        <v>horn klausuler</v>
      </c>
      <c r="C325" s="3" t="str">
        <f t="shared" si="23"/>
        <v>horn klausuler</v>
      </c>
      <c r="D325" s="3" t="s">
        <v>273</v>
      </c>
      <c r="E325" s="3"/>
      <c r="F325" s="3"/>
      <c r="G325" s="3"/>
      <c r="H325" s="3"/>
      <c r="I325" s="3"/>
      <c r="J325" s="3" t="str">
        <f t="shared" si="25"/>
        <v>["logik", "", "", "", "", ""],</v>
      </c>
      <c r="K325" s="9" t="str">
        <f t="shared" si="24"/>
        <v>"horn klausuler" : ["logik"],</v>
      </c>
      <c r="L325" s="3"/>
      <c r="M325" s="3"/>
      <c r="N325" s="4"/>
      <c r="O325" t="str">
        <f t="shared" si="29"/>
        <v>"horn klausuler",</v>
      </c>
    </row>
    <row r="326" spans="1:15" x14ac:dyDescent="0.25">
      <c r="A326" s="2" t="s">
        <v>277</v>
      </c>
      <c r="B326" s="13" t="str">
        <f t="shared" si="27"/>
        <v>konjunktiv normalform</v>
      </c>
      <c r="C326" s="3" t="str">
        <f t="shared" si="23"/>
        <v>konjunktiv normalform</v>
      </c>
      <c r="D326" s="3" t="s">
        <v>273</v>
      </c>
      <c r="E326" s="3" t="s">
        <v>35</v>
      </c>
      <c r="F326" s="3"/>
      <c r="G326" s="3"/>
      <c r="H326" s="3"/>
      <c r="I326" s="3"/>
      <c r="J326" s="3" t="str">
        <f t="shared" si="25"/>
        <v>["logik", "digodat", "", "", "", ""],</v>
      </c>
      <c r="K326" s="9" t="str">
        <f t="shared" si="24"/>
        <v>"konjunktiv normalform" : ["logik", "digodat"],</v>
      </c>
      <c r="L326" s="3"/>
      <c r="M326" s="3"/>
      <c r="N326" s="4"/>
      <c r="O326" t="str">
        <f t="shared" si="29"/>
        <v>"konjunktiv normalform",</v>
      </c>
    </row>
    <row r="327" spans="1:15" x14ac:dyDescent="0.25">
      <c r="A327" s="2" t="s">
        <v>278</v>
      </c>
      <c r="B327" s="13" t="str">
        <f t="shared" si="27"/>
        <v>temporal logik</v>
      </c>
      <c r="C327" s="3" t="str">
        <f t="shared" si="23"/>
        <v>temporal logik</v>
      </c>
      <c r="D327" s="3" t="s">
        <v>273</v>
      </c>
      <c r="E327" s="3"/>
      <c r="F327" s="3"/>
      <c r="G327" s="3"/>
      <c r="H327" s="3"/>
      <c r="I327" s="3"/>
      <c r="J327" s="3" t="str">
        <f t="shared" si="25"/>
        <v>["logik", "", "", "", "", ""],</v>
      </c>
      <c r="K327" s="9" t="str">
        <f t="shared" si="24"/>
        <v>"temporal logik" : ["logik"],</v>
      </c>
      <c r="L327" s="3"/>
      <c r="M327" s="3"/>
      <c r="N327" s="4"/>
      <c r="O327" t="str">
        <f t="shared" si="29"/>
        <v>"temporal logik",</v>
      </c>
    </row>
    <row r="328" spans="1:15" x14ac:dyDescent="0.25">
      <c r="A328" s="2" t="s">
        <v>279</v>
      </c>
      <c r="B328" s="13" t="str">
        <f t="shared" si="27"/>
        <v>modellkontroll (model-checking)</v>
      </c>
      <c r="C328" s="3" t="str">
        <f t="shared" si="23"/>
        <v>modellkontroll (model-checking)</v>
      </c>
      <c r="D328" s="3" t="s">
        <v>273</v>
      </c>
      <c r="E328" s="3" t="s">
        <v>275</v>
      </c>
      <c r="F328" s="3"/>
      <c r="G328" s="3"/>
      <c r="H328" s="3"/>
      <c r="I328" s="3"/>
      <c r="J328" s="3" t="str">
        <f t="shared" si="25"/>
        <v>["logik", "softEng", "", "", "", ""],</v>
      </c>
      <c r="K328" s="9" t="str">
        <f t="shared" si="24"/>
        <v>"modellkontroll (model-checking)" : ["logik", "softEng"],</v>
      </c>
      <c r="L328" s="3"/>
      <c r="M328" s="3"/>
      <c r="N328" s="4"/>
      <c r="O328" t="str">
        <f t="shared" si="29"/>
        <v>"modellkontroll (model-checking)",</v>
      </c>
    </row>
    <row r="329" spans="1:15" x14ac:dyDescent="0.25">
      <c r="A329" s="2" t="s">
        <v>280</v>
      </c>
      <c r="B329" s="13" t="str">
        <f t="shared" si="27"/>
        <v>typsystem</v>
      </c>
      <c r="C329" s="3" t="str">
        <f t="shared" si="23"/>
        <v>typsystem</v>
      </c>
      <c r="D329" s="3" t="s">
        <v>29</v>
      </c>
      <c r="E329" s="3"/>
      <c r="F329" s="3"/>
      <c r="G329" s="3"/>
      <c r="H329" s="3"/>
      <c r="I329" s="3"/>
      <c r="J329" s="3" t="str">
        <f t="shared" si="25"/>
        <v>["types", "", "", "", "", ""],</v>
      </c>
      <c r="K329" s="9" t="str">
        <f t="shared" si="24"/>
        <v>"typsystem" : ["types"],</v>
      </c>
      <c r="L329" s="3"/>
      <c r="M329" s="3"/>
      <c r="N329" s="4"/>
      <c r="O329" t="str">
        <f t="shared" si="29"/>
        <v>"typsystem",</v>
      </c>
    </row>
    <row r="330" spans="1:15" x14ac:dyDescent="0.25">
      <c r="A330" s="2" t="s">
        <v>281</v>
      </c>
      <c r="B330" s="13" t="str">
        <f t="shared" si="27"/>
        <v>bevissystem</v>
      </c>
      <c r="C330" s="3" t="str">
        <f t="shared" si="23"/>
        <v>bevissystem</v>
      </c>
      <c r="D330" s="3" t="s">
        <v>29</v>
      </c>
      <c r="E330" s="3"/>
      <c r="F330" s="3"/>
      <c r="G330" s="3"/>
      <c r="H330" s="3"/>
      <c r="I330" s="3"/>
      <c r="J330" s="3" t="str">
        <f t="shared" si="25"/>
        <v>["types", "", "", "", "", ""],</v>
      </c>
      <c r="K330" s="9" t="str">
        <f t="shared" si="24"/>
        <v>"bevissystem" : ["types"],</v>
      </c>
      <c r="L330" s="3"/>
      <c r="M330" s="3"/>
      <c r="N330" s="4"/>
      <c r="O330" t="str">
        <f t="shared" si="29"/>
        <v>"bevissystem",</v>
      </c>
    </row>
    <row r="331" spans="1:15" x14ac:dyDescent="0.25">
      <c r="A331" s="2" t="s">
        <v>282</v>
      </c>
      <c r="B331" s="13" t="str">
        <f t="shared" si="27"/>
        <v>typteori</v>
      </c>
      <c r="C331" s="3" t="str">
        <f t="shared" si="23"/>
        <v>typteori</v>
      </c>
      <c r="D331" s="3" t="s">
        <v>29</v>
      </c>
      <c r="E331" s="3" t="s">
        <v>28</v>
      </c>
      <c r="F331" s="3"/>
      <c r="G331" s="3"/>
      <c r="H331" s="3"/>
      <c r="I331" s="3"/>
      <c r="J331" s="3" t="str">
        <f t="shared" si="25"/>
        <v>["types", "matdom", "", "", "", ""],</v>
      </c>
      <c r="K331" s="9" t="str">
        <f t="shared" si="24"/>
        <v>"typteori" : ["types", "matdom"],</v>
      </c>
      <c r="L331" s="3"/>
      <c r="M331" s="3"/>
      <c r="N331" s="4"/>
      <c r="O331" t="str">
        <f t="shared" si="29"/>
        <v>"typteori",</v>
      </c>
    </row>
    <row r="332" spans="1:15" x14ac:dyDescent="0.25">
      <c r="A332" s="2" t="s">
        <v>283</v>
      </c>
      <c r="B332" s="13" t="str">
        <f t="shared" si="27"/>
        <v>lambdakalkyl</v>
      </c>
      <c r="C332" s="3" t="str">
        <f t="shared" si="23"/>
        <v>lambdakalkyl</v>
      </c>
      <c r="D332" s="3" t="s">
        <v>29</v>
      </c>
      <c r="E332" s="3" t="s">
        <v>28</v>
      </c>
      <c r="F332" s="3"/>
      <c r="G332" s="3"/>
      <c r="H332" s="3"/>
      <c r="I332" s="3"/>
      <c r="J332" s="3" t="str">
        <f t="shared" si="25"/>
        <v>["types", "matdom", "", "", "", ""],</v>
      </c>
      <c r="K332" s="9" t="str">
        <f t="shared" si="24"/>
        <v>"lambdakalkyl" : ["types", "matdom"],</v>
      </c>
      <c r="L332" s="3"/>
      <c r="M332" s="3"/>
      <c r="N332" s="4"/>
      <c r="O332" t="str">
        <f t="shared" si="29"/>
        <v>"lambdakalkyl",</v>
      </c>
    </row>
    <row r="333" spans="1:15" x14ac:dyDescent="0.25">
      <c r="A333" s="2" t="s">
        <v>284</v>
      </c>
      <c r="B333" s="13" t="str">
        <f t="shared" si="27"/>
        <v>agda</v>
      </c>
      <c r="C333" s="3" t="str">
        <f t="shared" si="23"/>
        <v>agda</v>
      </c>
      <c r="D333" s="3" t="s">
        <v>29</v>
      </c>
      <c r="E333" s="3"/>
      <c r="F333" s="3"/>
      <c r="G333" s="3"/>
      <c r="H333" s="3"/>
      <c r="I333" s="3"/>
      <c r="J333" s="3" t="str">
        <f t="shared" si="25"/>
        <v>["types", "", "", "", "", ""],</v>
      </c>
      <c r="K333" s="9" t="str">
        <f t="shared" si="24"/>
        <v>"agda" : ["types"],</v>
      </c>
      <c r="L333" s="3"/>
      <c r="M333" s="3"/>
      <c r="N333" s="4"/>
      <c r="O333" t="str">
        <f t="shared" si="29"/>
        <v>"agda",</v>
      </c>
    </row>
    <row r="334" spans="1:15" x14ac:dyDescent="0.25">
      <c r="A334" s="2" t="s">
        <v>285</v>
      </c>
      <c r="B334" s="13" t="str">
        <f t="shared" si="27"/>
        <v>deduktiv verifikation</v>
      </c>
      <c r="C334" s="3" t="str">
        <f t="shared" si="23"/>
        <v>deduktiv verifikation</v>
      </c>
      <c r="D334" s="3" t="s">
        <v>275</v>
      </c>
      <c r="E334" s="3"/>
      <c r="F334" s="3"/>
      <c r="G334" s="3"/>
      <c r="H334" s="3"/>
      <c r="I334" s="3"/>
      <c r="J334" s="3" t="str">
        <f t="shared" si="25"/>
        <v>["softEng", "", "", "", "", ""],</v>
      </c>
      <c r="K334" s="9" t="str">
        <f t="shared" si="24"/>
        <v>"deduktiv verifikation" : ["softEng"],</v>
      </c>
      <c r="L334" s="3"/>
      <c r="M334" s="3"/>
      <c r="N334" s="4"/>
      <c r="O334" t="str">
        <f t="shared" si="29"/>
        <v>"deduktiv verifikation",</v>
      </c>
    </row>
    <row r="335" spans="1:15" x14ac:dyDescent="0.25">
      <c r="A335" s="2" t="s">
        <v>286</v>
      </c>
      <c r="B335" s="13" t="str">
        <f t="shared" si="27"/>
        <v>key</v>
      </c>
      <c r="C335" s="3" t="str">
        <f t="shared" si="23"/>
        <v>key</v>
      </c>
      <c r="D335" s="3" t="s">
        <v>275</v>
      </c>
      <c r="E335" s="3"/>
      <c r="F335" s="3"/>
      <c r="G335" s="3"/>
      <c r="H335" s="3"/>
      <c r="I335" s="3"/>
      <c r="J335" s="3" t="str">
        <f t="shared" si="25"/>
        <v>["softEng", "", "", "", "", ""],</v>
      </c>
      <c r="K335" s="9" t="str">
        <f t="shared" si="24"/>
        <v>"key" : ["softEng"],</v>
      </c>
      <c r="L335" s="3"/>
      <c r="M335" s="3"/>
      <c r="N335" s="4"/>
      <c r="O335" t="str">
        <f t="shared" si="29"/>
        <v>"key",</v>
      </c>
    </row>
    <row r="336" spans="1:15" x14ac:dyDescent="0.25">
      <c r="A336" s="2" t="s">
        <v>287</v>
      </c>
      <c r="B336" s="13" t="str">
        <f t="shared" si="27"/>
        <v>java modelling language (jml)</v>
      </c>
      <c r="C336" s="3" t="str">
        <f t="shared" si="23"/>
        <v>java modelling language (jml)</v>
      </c>
      <c r="D336" s="3" t="s">
        <v>275</v>
      </c>
      <c r="E336" s="3"/>
      <c r="F336" s="3"/>
      <c r="G336" s="3"/>
      <c r="H336" s="3"/>
      <c r="I336" s="3"/>
      <c r="J336" s="3" t="str">
        <f t="shared" si="25"/>
        <v>["softEng", "", "", "", "", ""],</v>
      </c>
      <c r="K336" s="9" t="str">
        <f t="shared" si="24"/>
        <v>"java modelling language (jml)" : ["softEng"],</v>
      </c>
      <c r="L336" s="3"/>
      <c r="M336" s="3"/>
      <c r="N336" s="4"/>
      <c r="O336" t="str">
        <f t="shared" si="29"/>
        <v>"java modelling language (jml)",</v>
      </c>
    </row>
    <row r="337" spans="1:15" x14ac:dyDescent="0.25">
      <c r="A337" s="2" t="s">
        <v>288</v>
      </c>
      <c r="B337" s="13" t="str">
        <f t="shared" si="27"/>
        <v>verifikation</v>
      </c>
      <c r="C337" s="3" t="str">
        <f t="shared" si="23"/>
        <v>verifikation</v>
      </c>
      <c r="D337" s="3" t="s">
        <v>275</v>
      </c>
      <c r="E337" s="3" t="s">
        <v>273</v>
      </c>
      <c r="F337" s="3"/>
      <c r="G337" s="3"/>
      <c r="H337" s="3"/>
      <c r="I337" s="3"/>
      <c r="J337" s="3" t="str">
        <f t="shared" si="25"/>
        <v>["softEng", "logik", "", "", "", ""],</v>
      </c>
      <c r="K337" s="9" t="str">
        <f t="shared" si="24"/>
        <v>"verifikation" : ["softEng", "logik"],</v>
      </c>
      <c r="L337" s="3"/>
      <c r="M337" s="3"/>
      <c r="N337" s="4"/>
      <c r="O337" t="str">
        <f t="shared" si="29"/>
        <v>"verifikation",</v>
      </c>
    </row>
    <row r="338" spans="1:15" x14ac:dyDescent="0.25">
      <c r="A338" s="2" t="s">
        <v>289</v>
      </c>
      <c r="B338" s="13" t="str">
        <f t="shared" si="27"/>
        <v>interpretatorer</v>
      </c>
      <c r="C338" s="3" t="str">
        <f t="shared" si="23"/>
        <v>interpretatorer</v>
      </c>
      <c r="D338" s="3" t="s">
        <v>153</v>
      </c>
      <c r="E338" s="3"/>
      <c r="F338" s="3"/>
      <c r="G338" s="3"/>
      <c r="H338" s="3"/>
      <c r="I338" s="3"/>
      <c r="J338" s="3" t="str">
        <f t="shared" si="25"/>
        <v>["prolang", "", "", "", "", ""],</v>
      </c>
      <c r="K338" s="9" t="str">
        <f t="shared" si="24"/>
        <v>"interpretatorer" : ["prolang"],</v>
      </c>
      <c r="L338" s="3"/>
      <c r="M338" s="3"/>
      <c r="N338" s="4"/>
      <c r="O338" t="str">
        <f t="shared" si="29"/>
        <v>"interpretatorer",</v>
      </c>
    </row>
    <row r="339" spans="1:15" x14ac:dyDescent="0.25">
      <c r="A339" s="2" t="s">
        <v>290</v>
      </c>
      <c r="B339" s="13" t="str">
        <f t="shared" si="27"/>
        <v>kompilatorer</v>
      </c>
      <c r="C339" s="3" t="str">
        <f t="shared" si="23"/>
        <v>kompilatorer</v>
      </c>
      <c r="D339" s="3" t="s">
        <v>153</v>
      </c>
      <c r="E339" s="3" t="s">
        <v>152</v>
      </c>
      <c r="F339" s="3"/>
      <c r="G339" s="3"/>
      <c r="H339" s="3"/>
      <c r="I339" s="3"/>
      <c r="J339" s="3" t="str">
        <f t="shared" si="25"/>
        <v>["prolang", "compilerConst", "", "", "", ""],</v>
      </c>
      <c r="K339" s="9" t="str">
        <f t="shared" si="24"/>
        <v>"kompilatorer" : ["prolang", "compilerConst"],</v>
      </c>
      <c r="L339" s="3"/>
      <c r="M339" s="3"/>
      <c r="N339" s="4"/>
      <c r="O339" t="str">
        <f t="shared" si="29"/>
        <v>"kompilatorer",</v>
      </c>
    </row>
    <row r="340" spans="1:15" x14ac:dyDescent="0.25">
      <c r="A340" s="2" t="s">
        <v>291</v>
      </c>
      <c r="B340" s="13" t="str">
        <f t="shared" si="27"/>
        <v>syntaxstyrd översättning</v>
      </c>
      <c r="C340" s="3" t="str">
        <f t="shared" si="23"/>
        <v>syntaxstyrd översättning</v>
      </c>
      <c r="D340" s="3" t="s">
        <v>153</v>
      </c>
      <c r="E340" s="3"/>
      <c r="F340" s="3"/>
      <c r="G340" s="3"/>
      <c r="H340" s="3"/>
      <c r="I340" s="3"/>
      <c r="J340" s="3" t="str">
        <f t="shared" si="25"/>
        <v>["prolang", "", "", "", "", ""],</v>
      </c>
      <c r="K340" s="9" t="str">
        <f t="shared" si="24"/>
        <v>"syntaxstyrd översättning" : ["prolang"],</v>
      </c>
      <c r="L340" s="3"/>
      <c r="M340" s="3"/>
      <c r="N340" s="4"/>
      <c r="O340" t="str">
        <f t="shared" si="29"/>
        <v>"syntaxstyrd översättning",</v>
      </c>
    </row>
    <row r="341" spans="1:15" x14ac:dyDescent="0.25">
      <c r="A341" s="2" t="s">
        <v>292</v>
      </c>
      <c r="B341" s="13" t="str">
        <f t="shared" si="27"/>
        <v>typkontrollerare</v>
      </c>
      <c r="C341" s="3" t="str">
        <f t="shared" si="23"/>
        <v>typkontrollerare</v>
      </c>
      <c r="D341" s="3" t="s">
        <v>153</v>
      </c>
      <c r="E341" s="3"/>
      <c r="F341" s="3"/>
      <c r="G341" s="3"/>
      <c r="H341" s="3"/>
      <c r="I341" s="3"/>
      <c r="J341" s="3" t="str">
        <f t="shared" si="25"/>
        <v>["prolang", "", "", "", "", ""],</v>
      </c>
      <c r="K341" s="9" t="str">
        <f t="shared" si="24"/>
        <v>"typkontrollerare" : ["prolang"],</v>
      </c>
      <c r="L341" s="3"/>
      <c r="M341" s="3"/>
      <c r="N341" s="4"/>
      <c r="O341" t="str">
        <f t="shared" si="29"/>
        <v>"typkontrollerare",</v>
      </c>
    </row>
    <row r="342" spans="1:15" x14ac:dyDescent="0.25">
      <c r="A342" s="2" t="s">
        <v>293</v>
      </c>
      <c r="B342" s="13" t="str">
        <f t="shared" si="27"/>
        <v>kodgeneratorer</v>
      </c>
      <c r="C342" s="3" t="str">
        <f t="shared" si="23"/>
        <v>kodgeneratorer</v>
      </c>
      <c r="D342" s="3" t="s">
        <v>153</v>
      </c>
      <c r="E342" s="3" t="s">
        <v>152</v>
      </c>
      <c r="F342" s="3"/>
      <c r="G342" s="3"/>
      <c r="H342" s="3"/>
      <c r="I342" s="3"/>
      <c r="J342" s="3" t="str">
        <f t="shared" si="25"/>
        <v>["prolang", "compilerConst", "", "", "", ""],</v>
      </c>
      <c r="K342" s="9" t="str">
        <f t="shared" si="24"/>
        <v>"kodgeneratorer" : ["prolang", "compilerConst"],</v>
      </c>
      <c r="L342" s="3"/>
      <c r="M342" s="3"/>
      <c r="N342" s="4"/>
      <c r="O342" t="str">
        <f t="shared" si="29"/>
        <v>"kodgeneratorer",</v>
      </c>
    </row>
    <row r="343" spans="1:15" x14ac:dyDescent="0.25">
      <c r="A343" s="2" t="s">
        <v>294</v>
      </c>
      <c r="B343" s="13" t="str">
        <f t="shared" si="27"/>
        <v>polymorf typkontroll</v>
      </c>
      <c r="C343" s="3" t="str">
        <f t="shared" si="23"/>
        <v>polymorf typkontroll</v>
      </c>
      <c r="D343" s="3" t="s">
        <v>153</v>
      </c>
      <c r="E343" s="3"/>
      <c r="F343" s="3"/>
      <c r="G343" s="3"/>
      <c r="H343" s="3"/>
      <c r="I343" s="3"/>
      <c r="J343" s="3" t="str">
        <f t="shared" si="25"/>
        <v>["prolang", "", "", "", "", ""],</v>
      </c>
      <c r="K343" s="9" t="str">
        <f t="shared" si="24"/>
        <v>"polymorf typkontroll" : ["prolang"],</v>
      </c>
      <c r="L343" s="3"/>
      <c r="M343" s="3"/>
      <c r="N343" s="4"/>
      <c r="O343" t="str">
        <f t="shared" si="29"/>
        <v>"polymorf typkontroll",</v>
      </c>
    </row>
    <row r="344" spans="1:15" x14ac:dyDescent="0.25">
      <c r="A344" s="2" t="s">
        <v>295</v>
      </c>
      <c r="B344" s="13" t="str">
        <f t="shared" si="27"/>
        <v>minneshierarkier</v>
      </c>
      <c r="C344" s="3" t="str">
        <f t="shared" si="23"/>
        <v>minneshierarkier</v>
      </c>
      <c r="D344" s="3" t="s">
        <v>122</v>
      </c>
      <c r="E344" s="3"/>
      <c r="F344" s="3"/>
      <c r="G344" s="3"/>
      <c r="H344" s="3"/>
      <c r="I344" s="3"/>
      <c r="J344" s="3" t="str">
        <f t="shared" si="25"/>
        <v>["compArch", "", "", "", "", ""],</v>
      </c>
      <c r="K344" s="9" t="str">
        <f t="shared" si="24"/>
        <v>"minneshierarkier" : ["compArch"],</v>
      </c>
      <c r="L344" s="3"/>
      <c r="M344" s="3"/>
      <c r="N344" s="4"/>
      <c r="O344" t="str">
        <f t="shared" si="29"/>
        <v>"minneshierarkier",</v>
      </c>
    </row>
    <row r="345" spans="1:15" x14ac:dyDescent="0.25">
      <c r="A345" s="2" t="s">
        <v>296</v>
      </c>
      <c r="B345" s="13" t="str">
        <f t="shared" si="27"/>
        <v>moores lag</v>
      </c>
      <c r="C345" s="3" t="str">
        <f t="shared" ref="C345:C387" si="30">B345</f>
        <v>moores lag</v>
      </c>
      <c r="D345" s="3" t="s">
        <v>122</v>
      </c>
      <c r="E345" s="3"/>
      <c r="F345" s="3"/>
      <c r="G345" s="3"/>
      <c r="H345" s="3"/>
      <c r="I345" s="3"/>
      <c r="J345" s="3" t="str">
        <f t="shared" si="25"/>
        <v>["compArch", "", "", "", "", ""],</v>
      </c>
      <c r="K345" s="9" t="str">
        <f t="shared" si="24"/>
        <v>"moores lag" : ["compArch"],</v>
      </c>
      <c r="L345" s="3"/>
      <c r="M345" s="3"/>
      <c r="N345" s="4"/>
      <c r="O345" t="str">
        <f t="shared" si="29"/>
        <v>"moores lag",</v>
      </c>
    </row>
    <row r="346" spans="1:15" x14ac:dyDescent="0.25">
      <c r="A346" s="2" t="s">
        <v>297</v>
      </c>
      <c r="B346" s="13" t="str">
        <f t="shared" si="27"/>
        <v>amdahls lag</v>
      </c>
      <c r="C346" s="3" t="str">
        <f t="shared" si="30"/>
        <v>amdahls lag</v>
      </c>
      <c r="D346" s="3" t="s">
        <v>122</v>
      </c>
      <c r="E346" s="3"/>
      <c r="F346" s="3"/>
      <c r="G346" s="3"/>
      <c r="H346" s="3"/>
      <c r="I346" s="3"/>
      <c r="J346" s="3" t="str">
        <f t="shared" si="25"/>
        <v>["compArch", "", "", "", "", ""],</v>
      </c>
      <c r="K346" s="9" t="str">
        <f t="shared" si="24"/>
        <v>"amdahls lag" : ["compArch"],</v>
      </c>
      <c r="L346" s="3"/>
      <c r="M346" s="3"/>
      <c r="N346" s="4"/>
      <c r="O346" t="str">
        <f t="shared" si="29"/>
        <v>"amdahls lag",</v>
      </c>
    </row>
    <row r="347" spans="1:15" x14ac:dyDescent="0.25">
      <c r="A347" s="2" t="s">
        <v>298</v>
      </c>
      <c r="B347" s="13" t="str">
        <f t="shared" si="27"/>
        <v>tomasulos algoritm</v>
      </c>
      <c r="C347" s="3" t="str">
        <f t="shared" si="30"/>
        <v>tomasulos algoritm</v>
      </c>
      <c r="D347" s="3" t="s">
        <v>122</v>
      </c>
      <c r="E347" s="3"/>
      <c r="F347" s="3"/>
      <c r="G347" s="3"/>
      <c r="H347" s="3"/>
      <c r="I347" s="3"/>
      <c r="J347" s="3" t="str">
        <f t="shared" si="25"/>
        <v>["compArch", "", "", "", "", ""],</v>
      </c>
      <c r="K347" s="9" t="str">
        <f t="shared" si="24"/>
        <v>"tomasulos algoritm" : ["compArch"],</v>
      </c>
      <c r="L347" s="3"/>
      <c r="M347" s="3"/>
      <c r="N347" s="4"/>
      <c r="O347" t="str">
        <f t="shared" si="29"/>
        <v>"tomasulos algoritm",</v>
      </c>
    </row>
    <row r="348" spans="1:15" x14ac:dyDescent="0.25">
      <c r="A348" s="2" t="s">
        <v>299</v>
      </c>
      <c r="B348" s="13" t="str">
        <f t="shared" si="27"/>
        <v>church-turings hypotes</v>
      </c>
      <c r="C348" s="3" t="str">
        <f t="shared" si="30"/>
        <v>church-turings hypotes</v>
      </c>
      <c r="D348" s="3" t="s">
        <v>300</v>
      </c>
      <c r="E348" s="3"/>
      <c r="F348" s="3"/>
      <c r="G348" s="3"/>
      <c r="H348" s="3"/>
      <c r="I348" s="3"/>
      <c r="J348" s="3" t="str">
        <f t="shared" si="25"/>
        <v>["models", "", "", "", "", ""],</v>
      </c>
      <c r="K348" s="9" t="str">
        <f t="shared" si="24"/>
        <v>"church-turings hypotes" : ["models"],</v>
      </c>
      <c r="L348" s="3"/>
      <c r="M348" s="3"/>
      <c r="N348" s="4"/>
      <c r="O348" t="str">
        <f t="shared" si="29"/>
        <v>"church-turings hypotes",</v>
      </c>
    </row>
    <row r="349" spans="1:15" x14ac:dyDescent="0.25">
      <c r="A349" s="2" t="s">
        <v>301</v>
      </c>
      <c r="B349" s="13" t="str">
        <f t="shared" si="27"/>
        <v>beräkningsmodeller</v>
      </c>
      <c r="C349" s="3" t="str">
        <f t="shared" si="30"/>
        <v>beräkningsmodeller</v>
      </c>
      <c r="D349" s="3" t="s">
        <v>300</v>
      </c>
      <c r="E349" s="3"/>
      <c r="F349" s="3"/>
      <c r="G349" s="3"/>
      <c r="H349" s="3"/>
      <c r="I349" s="3"/>
      <c r="J349" s="3" t="str">
        <f t="shared" si="25"/>
        <v>["models", "", "", "", "", ""],</v>
      </c>
      <c r="K349" s="9" t="str">
        <f t="shared" si="24"/>
        <v>"beräkningsmodeller" : ["models"],</v>
      </c>
      <c r="L349" s="3"/>
      <c r="M349" s="3"/>
      <c r="N349" s="4"/>
      <c r="O349" t="str">
        <f t="shared" si="29"/>
        <v>"beräkningsmodeller",</v>
      </c>
    </row>
    <row r="350" spans="1:15" x14ac:dyDescent="0.25">
      <c r="A350" s="2" t="s">
        <v>302</v>
      </c>
      <c r="B350" s="13" t="str">
        <f t="shared" si="27"/>
        <v>hashning</v>
      </c>
      <c r="C350" s="3" t="str">
        <f t="shared" si="30"/>
        <v>hashning</v>
      </c>
      <c r="D350" s="3" t="s">
        <v>303</v>
      </c>
      <c r="E350" s="3" t="s">
        <v>13</v>
      </c>
      <c r="F350" s="3"/>
      <c r="G350" s="3"/>
      <c r="H350" s="3"/>
      <c r="I350" s="3"/>
      <c r="J350" s="3" t="str">
        <f t="shared" si="25"/>
        <v>["Cryptography", "dstrukt", "", "", "", ""],</v>
      </c>
      <c r="K350" s="9" t="str">
        <f t="shared" si="24"/>
        <v>"hashning" : ["Cryptography", "dstrukt"],</v>
      </c>
      <c r="L350" s="3"/>
      <c r="M350" s="3"/>
      <c r="N350" s="4"/>
      <c r="O350" t="str">
        <f t="shared" si="29"/>
        <v>"hashning",</v>
      </c>
    </row>
    <row r="351" spans="1:15" x14ac:dyDescent="0.25">
      <c r="A351" s="2" t="s">
        <v>304</v>
      </c>
      <c r="B351" s="13" t="str">
        <f t="shared" si="27"/>
        <v>kryptografiska primitiver</v>
      </c>
      <c r="C351" s="3" t="str">
        <f t="shared" si="30"/>
        <v>kryptografiska primitiver</v>
      </c>
      <c r="D351" s="3" t="s">
        <v>303</v>
      </c>
      <c r="E351" s="3"/>
      <c r="F351" s="3"/>
      <c r="G351" s="3"/>
      <c r="H351" s="3"/>
      <c r="I351" s="3"/>
      <c r="J351" s="3" t="str">
        <f t="shared" si="25"/>
        <v>["Cryptography", "", "", "", "", ""],</v>
      </c>
      <c r="K351" s="9" t="str">
        <f t="shared" si="24"/>
        <v>"kryptografiska primitiver" : ["Cryptography"],</v>
      </c>
      <c r="L351" s="3"/>
      <c r="M351" s="3"/>
      <c r="N351" s="4"/>
      <c r="O351" t="str">
        <f t="shared" si="29"/>
        <v>"kryptografiska primitiver",</v>
      </c>
    </row>
    <row r="352" spans="1:15" x14ac:dyDescent="0.25">
      <c r="A352" s="2" t="s">
        <v>305</v>
      </c>
      <c r="B352" s="13" t="str">
        <f t="shared" si="27"/>
        <v>asymmetriska chiffer</v>
      </c>
      <c r="C352" s="3" t="str">
        <f t="shared" si="30"/>
        <v>asymmetriska chiffer</v>
      </c>
      <c r="D352" s="3" t="s">
        <v>303</v>
      </c>
      <c r="E352" s="3"/>
      <c r="F352" s="3"/>
      <c r="G352" s="3"/>
      <c r="H352" s="3"/>
      <c r="I352" s="3"/>
      <c r="J352" s="3" t="str">
        <f t="shared" si="25"/>
        <v>["Cryptography", "", "", "", "", ""],</v>
      </c>
      <c r="K352" s="9" t="str">
        <f t="shared" si="24"/>
        <v>"asymmetriska chiffer" : ["Cryptography"],</v>
      </c>
      <c r="L352" s="3"/>
      <c r="M352" s="3"/>
      <c r="N352" s="4"/>
      <c r="O352" t="str">
        <f t="shared" si="29"/>
        <v>"asymmetriska chiffer",</v>
      </c>
    </row>
    <row r="353" spans="1:15" x14ac:dyDescent="0.25">
      <c r="A353" s="2" t="s">
        <v>306</v>
      </c>
      <c r="B353" s="13" t="str">
        <f t="shared" si="27"/>
        <v>realtidssystem</v>
      </c>
      <c r="C353" s="3" t="str">
        <f t="shared" si="30"/>
        <v>realtidssystem</v>
      </c>
      <c r="D353" s="3" t="s">
        <v>123</v>
      </c>
      <c r="E353" s="3" t="s">
        <v>307</v>
      </c>
      <c r="F353" s="3"/>
      <c r="G353" s="3"/>
      <c r="H353" s="3"/>
      <c r="I353" s="3"/>
      <c r="J353" s="3" t="str">
        <f t="shared" ref="J353:J400" si="31">"["""&amp;D353&amp;""", """&amp;E353&amp;""", """&amp;F353&amp;""", """&amp;G353&amp;""", """&amp;H353&amp;""", """&amp;I353&amp;"""],"</f>
        <v>["rts", "parallelRTS", "", "", "", ""],</v>
      </c>
      <c r="K353" s="9" t="str">
        <f t="shared" ref="K353:K399" si="32">_xlfn.CONCAT(""""&amp;B353&amp;""""," : ",SUBSTITUTE(J353,", """"",""))</f>
        <v>"realtidssystem" : ["rts", "parallelRTS"],</v>
      </c>
      <c r="L353" s="3"/>
      <c r="M353" s="3"/>
      <c r="N353" s="4"/>
      <c r="O353" t="str">
        <f t="shared" si="29"/>
        <v>"realtidssystem",</v>
      </c>
    </row>
    <row r="354" spans="1:15" x14ac:dyDescent="0.25">
      <c r="A354" s="2" t="s">
        <v>308</v>
      </c>
      <c r="B354" s="13" t="str">
        <f t="shared" si="27"/>
        <v>virus</v>
      </c>
      <c r="C354" s="3" t="str">
        <f t="shared" si="30"/>
        <v>virus</v>
      </c>
      <c r="D354" s="3" t="s">
        <v>309</v>
      </c>
      <c r="E354" s="3"/>
      <c r="F354" s="3"/>
      <c r="G354" s="3"/>
      <c r="H354" s="3"/>
      <c r="I354" s="3"/>
      <c r="J354" s="3" t="str">
        <f t="shared" si="31"/>
        <v>["computerSecurity", "", "", "", "", ""],</v>
      </c>
      <c r="K354" s="9" t="str">
        <f t="shared" si="32"/>
        <v>"virus" : ["computerSecurity"],</v>
      </c>
      <c r="L354" s="3"/>
      <c r="M354" s="3"/>
      <c r="N354" s="4"/>
      <c r="O354" t="str">
        <f t="shared" si="29"/>
        <v>"virus",</v>
      </c>
    </row>
    <row r="355" spans="1:15" x14ac:dyDescent="0.25">
      <c r="A355" s="2" t="s">
        <v>310</v>
      </c>
      <c r="B355" s="13" t="str">
        <f t="shared" si="27"/>
        <v>logiska bomber</v>
      </c>
      <c r="C355" s="3" t="str">
        <f t="shared" si="30"/>
        <v>logiska bomber</v>
      </c>
      <c r="D355" s="3" t="s">
        <v>309</v>
      </c>
      <c r="E355" s="3"/>
      <c r="F355" s="3"/>
      <c r="G355" s="3"/>
      <c r="H355" s="3"/>
      <c r="I355" s="3"/>
      <c r="J355" s="3" t="str">
        <f t="shared" si="31"/>
        <v>["computerSecurity", "", "", "", "", ""],</v>
      </c>
      <c r="K355" s="9" t="str">
        <f t="shared" si="32"/>
        <v>"logiska bomber" : ["computerSecurity"],</v>
      </c>
      <c r="L355" s="3"/>
      <c r="M355" s="3"/>
      <c r="N355" s="4"/>
      <c r="O355" t="str">
        <f t="shared" si="29"/>
        <v>"logiska bomber",</v>
      </c>
    </row>
    <row r="356" spans="1:15" x14ac:dyDescent="0.25">
      <c r="A356" s="2" t="s">
        <v>311</v>
      </c>
      <c r="B356" s="13" t="str">
        <f t="shared" si="27"/>
        <v>steganografi</v>
      </c>
      <c r="C356" s="3" t="str">
        <f t="shared" si="30"/>
        <v>steganografi</v>
      </c>
      <c r="D356" s="3" t="s">
        <v>309</v>
      </c>
      <c r="E356" s="3"/>
      <c r="F356" s="3"/>
      <c r="G356" s="3"/>
      <c r="H356" s="3"/>
      <c r="I356" s="3"/>
      <c r="J356" s="3" t="str">
        <f t="shared" si="31"/>
        <v>["computerSecurity", "", "", "", "", ""],</v>
      </c>
      <c r="K356" s="9" t="str">
        <f t="shared" si="32"/>
        <v>"steganografi" : ["computerSecurity"],</v>
      </c>
      <c r="L356" s="3"/>
      <c r="M356" s="3"/>
      <c r="N356" s="4"/>
      <c r="O356" t="str">
        <f t="shared" si="29"/>
        <v>"steganografi",</v>
      </c>
    </row>
    <row r="357" spans="1:15" x14ac:dyDescent="0.25">
      <c r="A357" s="2" t="s">
        <v>312</v>
      </c>
      <c r="B357" s="13" t="str">
        <f t="shared" si="27"/>
        <v>brandväggar</v>
      </c>
      <c r="C357" s="3" t="str">
        <f t="shared" si="30"/>
        <v>brandväggar</v>
      </c>
      <c r="D357" s="3" t="s">
        <v>309</v>
      </c>
      <c r="E357" s="3" t="s">
        <v>86</v>
      </c>
      <c r="F357" s="3" t="s">
        <v>81</v>
      </c>
      <c r="G357" s="3"/>
      <c r="H357" s="3"/>
      <c r="I357" s="3"/>
      <c r="J357" s="3" t="str">
        <f t="shared" si="31"/>
        <v>["computerSecurity", "networkSecurity", "datakom", "", "", ""],</v>
      </c>
      <c r="K357" s="9" t="str">
        <f t="shared" si="32"/>
        <v>"brandväggar" : ["computerSecurity", "networkSecurity", "datakom"],</v>
      </c>
      <c r="L357" s="3"/>
      <c r="M357" s="3"/>
      <c r="N357" s="4"/>
      <c r="O357" t="str">
        <f t="shared" si="29"/>
        <v>"brandväggar",</v>
      </c>
    </row>
    <row r="358" spans="1:15" x14ac:dyDescent="0.25">
      <c r="A358" s="2" t="s">
        <v>313</v>
      </c>
      <c r="B358" s="13" t="str">
        <f t="shared" si="27"/>
        <v>datakriminalitet</v>
      </c>
      <c r="C358" s="3" t="str">
        <f t="shared" si="30"/>
        <v>datakriminalitet</v>
      </c>
      <c r="D358" s="3" t="s">
        <v>309</v>
      </c>
      <c r="E358" s="3"/>
      <c r="F358" s="3"/>
      <c r="G358" s="3"/>
      <c r="H358" s="3"/>
      <c r="I358" s="3"/>
      <c r="J358" s="3" t="str">
        <f t="shared" si="31"/>
        <v>["computerSecurity", "", "", "", "", ""],</v>
      </c>
      <c r="K358" s="9" t="str">
        <f t="shared" si="32"/>
        <v>"datakriminalitet" : ["computerSecurity"],</v>
      </c>
      <c r="L358" s="3"/>
      <c r="M358" s="3"/>
      <c r="N358" s="4"/>
      <c r="O358" t="str">
        <f t="shared" si="29"/>
        <v>"datakriminalitet",</v>
      </c>
    </row>
    <row r="359" spans="1:15" x14ac:dyDescent="0.25">
      <c r="A359" s="2" t="s">
        <v>314</v>
      </c>
      <c r="B359" s="13" t="str">
        <f t="shared" si="27"/>
        <v>linjär optimering</v>
      </c>
      <c r="C359" s="3" t="str">
        <f t="shared" si="30"/>
        <v>linjär optimering</v>
      </c>
      <c r="D359" s="3" t="s">
        <v>315</v>
      </c>
      <c r="E359" s="3"/>
      <c r="F359" s="3"/>
      <c r="G359" s="3"/>
      <c r="H359" s="3"/>
      <c r="I359" s="3"/>
      <c r="J359" s="3" t="str">
        <f t="shared" si="31"/>
        <v>["discopt", "", "", "", "", ""],</v>
      </c>
      <c r="K359" s="9" t="str">
        <f t="shared" si="32"/>
        <v>"linjär optimering" : ["discopt"],</v>
      </c>
      <c r="L359" s="3"/>
      <c r="M359" s="3"/>
      <c r="N359" s="4"/>
      <c r="O359" t="str">
        <f t="shared" si="29"/>
        <v>"linjär optimering",</v>
      </c>
    </row>
    <row r="360" spans="1:15" x14ac:dyDescent="0.25">
      <c r="A360" s="2" t="s">
        <v>316</v>
      </c>
      <c r="B360" s="13" t="str">
        <f t="shared" si="27"/>
        <v>heuristik</v>
      </c>
      <c r="C360" s="3" t="str">
        <f t="shared" si="30"/>
        <v>heuristik</v>
      </c>
      <c r="D360" s="3" t="s">
        <v>315</v>
      </c>
      <c r="E360" s="3"/>
      <c r="F360" s="3"/>
      <c r="G360" s="3"/>
      <c r="H360" s="3"/>
      <c r="I360" s="3"/>
      <c r="J360" s="3" t="str">
        <f t="shared" si="31"/>
        <v>["discopt", "", "", "", "", ""],</v>
      </c>
      <c r="K360" s="9" t="str">
        <f t="shared" si="32"/>
        <v>"heuristik" : ["discopt"],</v>
      </c>
      <c r="L360" s="3"/>
      <c r="M360" s="3"/>
      <c r="N360" s="4"/>
      <c r="O360" t="str">
        <f t="shared" si="29"/>
        <v>"heuristik",</v>
      </c>
    </row>
    <row r="361" spans="1:15" x14ac:dyDescent="0.25">
      <c r="A361" s="2" t="s">
        <v>317</v>
      </c>
      <c r="B361" s="13" t="str">
        <f t="shared" ref="B361:B410" si="33">LOWER(CLEAN(TRIM(SUBSTITUTE(A361,CHAR(160),""))))</f>
        <v>matematiska modellering</v>
      </c>
      <c r="C361" s="3" t="str">
        <f t="shared" si="30"/>
        <v>matematiska modellering</v>
      </c>
      <c r="D361" s="3" t="s">
        <v>315</v>
      </c>
      <c r="E361" s="3" t="s">
        <v>300</v>
      </c>
      <c r="F361" s="3"/>
      <c r="G361" s="3"/>
      <c r="H361" s="3"/>
      <c r="I361" s="3"/>
      <c r="J361" s="3" t="str">
        <f t="shared" si="31"/>
        <v>["discopt", "models", "", "", "", ""],</v>
      </c>
      <c r="K361" s="9" t="str">
        <f t="shared" si="32"/>
        <v>"matematiska modellering" : ["discopt", "models"],</v>
      </c>
      <c r="L361" s="3"/>
      <c r="M361" s="3"/>
      <c r="N361" s="4"/>
      <c r="O361" t="str">
        <f t="shared" si="29"/>
        <v>"matematiska modellering",</v>
      </c>
    </row>
    <row r="362" spans="1:15" x14ac:dyDescent="0.25">
      <c r="A362" s="2" t="s">
        <v>318</v>
      </c>
      <c r="B362" s="13" t="str">
        <f t="shared" si="33"/>
        <v>grafalgoritmer</v>
      </c>
      <c r="C362" s="3" t="str">
        <f t="shared" si="30"/>
        <v>grafalgoritmer</v>
      </c>
      <c r="D362" s="3" t="s">
        <v>315</v>
      </c>
      <c r="E362" s="3"/>
      <c r="F362" s="3"/>
      <c r="G362" s="3"/>
      <c r="H362" s="3"/>
      <c r="I362" s="3"/>
      <c r="J362" s="3" t="str">
        <f t="shared" si="31"/>
        <v>["discopt", "", "", "", "", ""],</v>
      </c>
      <c r="K362" s="9" t="str">
        <f t="shared" si="32"/>
        <v>"grafalgoritmer" : ["discopt"],</v>
      </c>
      <c r="L362" s="3"/>
      <c r="M362" s="3"/>
      <c r="N362" s="4"/>
      <c r="O362" t="str">
        <f t="shared" si="29"/>
        <v>"grafalgoritmer",</v>
      </c>
    </row>
    <row r="363" spans="1:15" x14ac:dyDescent="0.25">
      <c r="A363" s="2" t="s">
        <v>319</v>
      </c>
      <c r="B363" s="13" t="str">
        <f t="shared" si="33"/>
        <v>bayes-klassificerare</v>
      </c>
      <c r="C363" s="3" t="str">
        <f t="shared" si="30"/>
        <v>bayes-klassificerare</v>
      </c>
      <c r="D363" s="3" t="s">
        <v>320</v>
      </c>
      <c r="E363" s="3"/>
      <c r="F363" s="3"/>
      <c r="G363" s="3"/>
      <c r="H363" s="3"/>
      <c r="I363" s="3"/>
      <c r="J363" s="3" t="str">
        <f t="shared" si="31"/>
        <v>["ml", "", "", "", "", ""],</v>
      </c>
      <c r="K363" s="9" t="str">
        <f t="shared" si="32"/>
        <v>"bayes-klassificerare" : ["ml"],</v>
      </c>
      <c r="L363" s="3"/>
      <c r="M363" s="3"/>
      <c r="N363" s="4"/>
      <c r="O363" t="str">
        <f t="shared" si="29"/>
        <v>"bayes-klassificerare",</v>
      </c>
    </row>
    <row r="364" spans="1:15" x14ac:dyDescent="0.25">
      <c r="A364" s="2" t="s">
        <v>321</v>
      </c>
      <c r="B364" s="13" t="str">
        <f t="shared" si="33"/>
        <v>fisher-diskriminantanalys</v>
      </c>
      <c r="C364" s="3" t="str">
        <f t="shared" si="30"/>
        <v>fisher-diskriminantanalys</v>
      </c>
      <c r="D364" s="3" t="s">
        <v>320</v>
      </c>
      <c r="E364" s="3"/>
      <c r="F364" s="3"/>
      <c r="G364" s="3"/>
      <c r="H364" s="3"/>
      <c r="I364" s="3"/>
      <c r="J364" s="3" t="str">
        <f t="shared" si="31"/>
        <v>["ml", "", "", "", "", ""],</v>
      </c>
      <c r="K364" s="9" t="str">
        <f t="shared" si="32"/>
        <v>"fisher-diskriminantanalys" : ["ml"],</v>
      </c>
      <c r="L364" s="3"/>
      <c r="M364" s="3"/>
      <c r="N364" s="4"/>
      <c r="O364" t="str">
        <f t="shared" si="29"/>
        <v>"fisher-diskriminantanalys",</v>
      </c>
    </row>
    <row r="365" spans="1:15" x14ac:dyDescent="0.25">
      <c r="A365" s="2" t="s">
        <v>322</v>
      </c>
      <c r="B365" s="13" t="str">
        <f t="shared" si="33"/>
        <v>perceptron-baserade metoder</v>
      </c>
      <c r="C365" s="3" t="str">
        <f t="shared" si="30"/>
        <v>perceptron-baserade metoder</v>
      </c>
      <c r="D365" s="3" t="s">
        <v>320</v>
      </c>
      <c r="E365" s="3"/>
      <c r="F365" s="3"/>
      <c r="G365" s="3"/>
      <c r="H365" s="3"/>
      <c r="I365" s="3"/>
      <c r="J365" s="3" t="str">
        <f t="shared" si="31"/>
        <v>["ml", "", "", "", "", ""],</v>
      </c>
      <c r="K365" s="9" t="str">
        <f t="shared" si="32"/>
        <v>"perceptron-baserade metoder" : ["ml"],</v>
      </c>
      <c r="L365" s="3"/>
      <c r="M365" s="3"/>
      <c r="N365" s="4"/>
      <c r="O365" t="str">
        <f t="shared" ref="O365:O428" si="34">""""&amp;C365&amp;""","</f>
        <v>"perceptron-baserade metoder",</v>
      </c>
    </row>
    <row r="366" spans="1:15" x14ac:dyDescent="0.25">
      <c r="A366" s="2" t="s">
        <v>323</v>
      </c>
      <c r="B366" s="13" t="str">
        <f t="shared" si="33"/>
        <v>support-vektormaskiner</v>
      </c>
      <c r="C366" s="3" t="str">
        <f t="shared" si="30"/>
        <v>support-vektormaskiner</v>
      </c>
      <c r="D366" s="3" t="s">
        <v>320</v>
      </c>
      <c r="E366" s="3"/>
      <c r="F366" s="3"/>
      <c r="G366" s="3"/>
      <c r="H366" s="3"/>
      <c r="I366" s="3"/>
      <c r="J366" s="3" t="str">
        <f t="shared" si="31"/>
        <v>["ml", "", "", "", "", ""],</v>
      </c>
      <c r="K366" s="9" t="str">
        <f t="shared" si="32"/>
        <v>"support-vektormaskiner" : ["ml"],</v>
      </c>
      <c r="L366" s="3"/>
      <c r="M366" s="3"/>
      <c r="N366" s="4"/>
      <c r="O366" t="str">
        <f t="shared" si="34"/>
        <v>"support-vektormaskiner",</v>
      </c>
    </row>
    <row r="367" spans="1:15" x14ac:dyDescent="0.25">
      <c r="A367" s="2" t="s">
        <v>324</v>
      </c>
      <c r="B367" s="13" t="str">
        <f t="shared" si="33"/>
        <v>regression</v>
      </c>
      <c r="C367" s="3" t="str">
        <f t="shared" si="30"/>
        <v>regression</v>
      </c>
      <c r="D367" s="3" t="s">
        <v>320</v>
      </c>
      <c r="E367" s="3"/>
      <c r="F367" s="3"/>
      <c r="G367" s="3"/>
      <c r="H367" s="3"/>
      <c r="I367" s="3"/>
      <c r="J367" s="3" t="str">
        <f t="shared" si="31"/>
        <v>["ml", "", "", "", "", ""],</v>
      </c>
      <c r="K367" s="9" t="str">
        <f t="shared" si="32"/>
        <v>"regression" : ["ml"],</v>
      </c>
      <c r="L367" s="3"/>
      <c r="M367" s="3"/>
      <c r="N367" s="4"/>
      <c r="O367" t="str">
        <f t="shared" si="34"/>
        <v>"regression",</v>
      </c>
    </row>
    <row r="368" spans="1:15" x14ac:dyDescent="0.25">
      <c r="A368" s="2" t="s">
        <v>325</v>
      </c>
      <c r="B368" s="13" t="str">
        <f t="shared" si="33"/>
        <v>em-algoritmen</v>
      </c>
      <c r="C368" s="3" t="str">
        <f t="shared" si="30"/>
        <v>em-algoritmen</v>
      </c>
      <c r="D368" s="3" t="s">
        <v>320</v>
      </c>
      <c r="E368" s="3"/>
      <c r="F368" s="3"/>
      <c r="G368" s="3"/>
      <c r="H368" s="3"/>
      <c r="I368" s="3"/>
      <c r="J368" s="3" t="str">
        <f t="shared" si="31"/>
        <v>["ml", "", "", "", "", ""],</v>
      </c>
      <c r="K368" s="9" t="str">
        <f t="shared" si="32"/>
        <v>"em-algoritmen" : ["ml"],</v>
      </c>
      <c r="L368" s="3"/>
      <c r="M368" s="3"/>
      <c r="N368" s="4"/>
      <c r="O368" t="str">
        <f t="shared" si="34"/>
        <v>"em-algoritmen",</v>
      </c>
    </row>
    <row r="369" spans="1:15" x14ac:dyDescent="0.25">
      <c r="A369" s="2" t="s">
        <v>326</v>
      </c>
      <c r="B369" s="13" t="str">
        <f t="shared" si="33"/>
        <v>dolda markov-modeller</v>
      </c>
      <c r="C369" s="3" t="str">
        <f t="shared" si="30"/>
        <v>dolda markov-modeller</v>
      </c>
      <c r="D369" s="3" t="s">
        <v>320</v>
      </c>
      <c r="E369" s="3"/>
      <c r="F369" s="3"/>
      <c r="G369" s="3"/>
      <c r="H369" s="3"/>
      <c r="I369" s="3"/>
      <c r="J369" s="3" t="str">
        <f t="shared" si="31"/>
        <v>["ml", "", "", "", "", ""],</v>
      </c>
      <c r="K369" s="9" t="str">
        <f t="shared" si="32"/>
        <v>"dolda markov-modeller" : ["ml"],</v>
      </c>
      <c r="L369" s="3"/>
      <c r="M369" s="3"/>
      <c r="N369" s="4"/>
      <c r="O369" t="str">
        <f t="shared" si="34"/>
        <v>"dolda markov-modeller",</v>
      </c>
    </row>
    <row r="370" spans="1:15" x14ac:dyDescent="0.25">
      <c r="A370" s="2" t="s">
        <v>327</v>
      </c>
      <c r="B370" s="13" t="str">
        <f t="shared" si="33"/>
        <v>ai</v>
      </c>
      <c r="C370" s="3" t="str">
        <f t="shared" si="30"/>
        <v>ai</v>
      </c>
      <c r="D370" s="3" t="s">
        <v>320</v>
      </c>
      <c r="E370" s="3" t="s">
        <v>328</v>
      </c>
      <c r="F370" s="3"/>
      <c r="G370" s="3"/>
      <c r="H370" s="3"/>
      <c r="I370" s="3"/>
      <c r="J370" s="3" t="str">
        <f t="shared" si="31"/>
        <v>["ml", "ai", "", "", "", ""],</v>
      </c>
      <c r="K370" s="9" t="str">
        <f t="shared" si="32"/>
        <v>"ai" : ["ml", "ai"],</v>
      </c>
      <c r="L370" s="3"/>
      <c r="M370" s="3"/>
      <c r="N370" s="4"/>
      <c r="O370" t="str">
        <f t="shared" si="34"/>
        <v>"ai",</v>
      </c>
    </row>
    <row r="371" spans="1:15" x14ac:dyDescent="0.25">
      <c r="A371" s="2" t="s">
        <v>329</v>
      </c>
      <c r="B371" s="13" t="str">
        <f t="shared" si="33"/>
        <v>concurrency</v>
      </c>
      <c r="C371" s="3" t="str">
        <f t="shared" si="30"/>
        <v>concurrency</v>
      </c>
      <c r="D371" s="3" t="s">
        <v>195</v>
      </c>
      <c r="E371" s="3"/>
      <c r="F371" s="3"/>
      <c r="G371" s="3"/>
      <c r="H371" s="3"/>
      <c r="I371" s="3"/>
      <c r="J371" s="3" t="str">
        <f t="shared" si="31"/>
        <v>["paraFunc", "", "", "", "", ""],</v>
      </c>
      <c r="K371" s="9" t="str">
        <f t="shared" si="32"/>
        <v>"concurrency" : ["paraFunc"],</v>
      </c>
      <c r="L371" s="3"/>
      <c r="M371" s="3"/>
      <c r="N371" s="4"/>
      <c r="O371" t="str">
        <f t="shared" si="34"/>
        <v>"concurrency",</v>
      </c>
    </row>
    <row r="372" spans="1:15" x14ac:dyDescent="0.25">
      <c r="A372" s="2" t="s">
        <v>330</v>
      </c>
      <c r="B372" s="13" t="str">
        <f t="shared" si="33"/>
        <v>divide and conq</v>
      </c>
      <c r="C372" s="3" t="str">
        <f t="shared" si="30"/>
        <v>divide and conq</v>
      </c>
      <c r="D372" s="3" t="s">
        <v>195</v>
      </c>
      <c r="E372" s="3"/>
      <c r="F372" s="3"/>
      <c r="G372" s="3"/>
      <c r="H372" s="3"/>
      <c r="I372" s="3"/>
      <c r="J372" s="3" t="str">
        <f t="shared" si="31"/>
        <v>["paraFunc", "", "", "", "", ""],</v>
      </c>
      <c r="K372" s="9" t="str">
        <f t="shared" si="32"/>
        <v>"divide and conq" : ["paraFunc"],</v>
      </c>
      <c r="L372" s="3"/>
      <c r="M372" s="3"/>
      <c r="N372" s="4"/>
      <c r="O372" t="str">
        <f t="shared" si="34"/>
        <v>"divide and conq",</v>
      </c>
    </row>
    <row r="373" spans="1:15" x14ac:dyDescent="0.25">
      <c r="A373" s="2" t="s">
        <v>331</v>
      </c>
      <c r="B373" s="13" t="str">
        <f t="shared" si="33"/>
        <v>kryptering</v>
      </c>
      <c r="C373" s="3" t="str">
        <f t="shared" si="30"/>
        <v>kryptering</v>
      </c>
      <c r="D373" s="3" t="s">
        <v>86</v>
      </c>
      <c r="E373" s="3"/>
      <c r="F373" s="3"/>
      <c r="G373" s="3"/>
      <c r="H373" s="3"/>
      <c r="I373" s="3"/>
      <c r="J373" s="3" t="str">
        <f t="shared" si="31"/>
        <v>["networkSecurity", "", "", "", "", ""],</v>
      </c>
      <c r="K373" s="9" t="str">
        <f t="shared" si="32"/>
        <v>"kryptering" : ["networkSecurity"],</v>
      </c>
      <c r="L373" s="3"/>
      <c r="M373" s="3"/>
      <c r="N373" s="4"/>
      <c r="O373" t="str">
        <f t="shared" si="34"/>
        <v>"kryptering",</v>
      </c>
    </row>
    <row r="374" spans="1:15" x14ac:dyDescent="0.25">
      <c r="A374" s="2" t="s">
        <v>332</v>
      </c>
      <c r="B374" s="13" t="str">
        <f t="shared" si="33"/>
        <v>ip</v>
      </c>
      <c r="C374" s="3" t="str">
        <f t="shared" si="30"/>
        <v>ip</v>
      </c>
      <c r="D374" s="3" t="s">
        <v>86</v>
      </c>
      <c r="E374" s="3"/>
      <c r="F374" s="3"/>
      <c r="G374" s="3"/>
      <c r="H374" s="3"/>
      <c r="I374" s="3"/>
      <c r="J374" s="3" t="str">
        <f t="shared" si="31"/>
        <v>["networkSecurity", "", "", "", "", ""],</v>
      </c>
      <c r="K374" s="9" t="str">
        <f t="shared" si="32"/>
        <v>"ip" : ["networkSecurity"],</v>
      </c>
      <c r="L374" s="3"/>
      <c r="M374" s="3"/>
      <c r="N374" s="4"/>
      <c r="O374" t="str">
        <f t="shared" si="34"/>
        <v>"ip",</v>
      </c>
    </row>
    <row r="375" spans="1:15" x14ac:dyDescent="0.25">
      <c r="A375" s="2" t="s">
        <v>333</v>
      </c>
      <c r="B375" s="13" t="str">
        <f t="shared" si="33"/>
        <v>dos</v>
      </c>
      <c r="C375" s="3" t="str">
        <f t="shared" si="30"/>
        <v>dos</v>
      </c>
      <c r="D375" s="3" t="s">
        <v>86</v>
      </c>
      <c r="E375" s="3" t="s">
        <v>204</v>
      </c>
      <c r="F375" s="3"/>
      <c r="G375" s="3"/>
      <c r="H375" s="3"/>
      <c r="I375" s="3"/>
      <c r="J375" s="3" t="str">
        <f t="shared" si="31"/>
        <v>["networkSecurity", "advDistSys", "", "", "", ""],</v>
      </c>
      <c r="K375" s="9" t="str">
        <f t="shared" si="32"/>
        <v>"dos" : ["networkSecurity", "advDistSys"],</v>
      </c>
      <c r="L375" s="3"/>
      <c r="M375" s="3"/>
      <c r="N375" s="4"/>
      <c r="O375" t="str">
        <f t="shared" si="34"/>
        <v>"dos",</v>
      </c>
    </row>
    <row r="376" spans="1:15" x14ac:dyDescent="0.25">
      <c r="A376" s="2" t="s">
        <v>334</v>
      </c>
      <c r="B376" s="13" t="str">
        <f t="shared" si="33"/>
        <v>ssl</v>
      </c>
      <c r="C376" s="3" t="str">
        <f t="shared" si="30"/>
        <v>ssl</v>
      </c>
      <c r="D376" s="3" t="s">
        <v>86</v>
      </c>
      <c r="E376" s="3"/>
      <c r="F376" s="3"/>
      <c r="G376" s="3"/>
      <c r="H376" s="3"/>
      <c r="I376" s="3"/>
      <c r="J376" s="3" t="str">
        <f t="shared" si="31"/>
        <v>["networkSecurity", "", "", "", "", ""],</v>
      </c>
      <c r="K376" s="9" t="str">
        <f t="shared" si="32"/>
        <v>"ssl" : ["networkSecurity"],</v>
      </c>
      <c r="L376" s="3"/>
      <c r="M376" s="3"/>
      <c r="N376" s="4"/>
      <c r="O376" t="str">
        <f t="shared" si="34"/>
        <v>"ssl",</v>
      </c>
    </row>
    <row r="377" spans="1:15" x14ac:dyDescent="0.25">
      <c r="A377" s="2" t="s">
        <v>335</v>
      </c>
      <c r="B377" s="13" t="str">
        <f t="shared" si="33"/>
        <v>ssh</v>
      </c>
      <c r="C377" s="3" t="str">
        <f t="shared" si="30"/>
        <v>ssh</v>
      </c>
      <c r="D377" s="3" t="s">
        <v>86</v>
      </c>
      <c r="E377" s="3"/>
      <c r="F377" s="3"/>
      <c r="G377" s="3"/>
      <c r="H377" s="3"/>
      <c r="I377" s="3"/>
      <c r="J377" s="3" t="str">
        <f t="shared" si="31"/>
        <v>["networkSecurity", "", "", "", "", ""],</v>
      </c>
      <c r="K377" s="9" t="str">
        <f t="shared" si="32"/>
        <v>"ssh" : ["networkSecurity"],</v>
      </c>
      <c r="L377" s="3"/>
      <c r="M377" s="3"/>
      <c r="N377" s="4"/>
      <c r="O377" t="str">
        <f t="shared" si="34"/>
        <v>"ssh",</v>
      </c>
    </row>
    <row r="378" spans="1:15" x14ac:dyDescent="0.25">
      <c r="A378" s="2" t="s">
        <v>336</v>
      </c>
      <c r="B378" s="13" t="str">
        <f t="shared" si="33"/>
        <v>wep</v>
      </c>
      <c r="C378" s="3" t="str">
        <f t="shared" si="30"/>
        <v>wep</v>
      </c>
      <c r="D378" s="3" t="s">
        <v>86</v>
      </c>
      <c r="E378" s="3"/>
      <c r="F378" s="3"/>
      <c r="G378" s="3"/>
      <c r="H378" s="3"/>
      <c r="I378" s="3"/>
      <c r="J378" s="3" t="str">
        <f t="shared" si="31"/>
        <v>["networkSecurity", "", "", "", "", ""],</v>
      </c>
      <c r="K378" s="9" t="str">
        <f t="shared" si="32"/>
        <v>"wep" : ["networkSecurity"],</v>
      </c>
      <c r="L378" s="3"/>
      <c r="M378" s="3"/>
      <c r="N378" s="4"/>
      <c r="O378" t="str">
        <f t="shared" si="34"/>
        <v>"wep",</v>
      </c>
    </row>
    <row r="379" spans="1:15" x14ac:dyDescent="0.25">
      <c r="A379" s="2" t="s">
        <v>337</v>
      </c>
      <c r="B379" s="13" t="str">
        <f t="shared" si="33"/>
        <v>wpa</v>
      </c>
      <c r="C379" s="3" t="str">
        <f t="shared" si="30"/>
        <v>wpa</v>
      </c>
      <c r="D379" s="3" t="s">
        <v>86</v>
      </c>
      <c r="E379" s="3"/>
      <c r="F379" s="3"/>
      <c r="G379" s="3"/>
      <c r="H379" s="3"/>
      <c r="I379" s="3"/>
      <c r="J379" s="3" t="str">
        <f t="shared" si="31"/>
        <v>["networkSecurity", "", "", "", "", ""],</v>
      </c>
      <c r="K379" s="9" t="str">
        <f t="shared" si="32"/>
        <v>"wpa" : ["networkSecurity"],</v>
      </c>
      <c r="L379" s="3"/>
      <c r="M379" s="3"/>
      <c r="N379" s="4"/>
      <c r="O379" t="str">
        <f t="shared" si="34"/>
        <v>"wpa",</v>
      </c>
    </row>
    <row r="380" spans="1:15" x14ac:dyDescent="0.25">
      <c r="A380" s="2" t="s">
        <v>338</v>
      </c>
      <c r="B380" s="13" t="str">
        <f t="shared" si="33"/>
        <v>vpn</v>
      </c>
      <c r="C380" s="3" t="str">
        <f t="shared" si="30"/>
        <v>vpn</v>
      </c>
      <c r="D380" s="3" t="s">
        <v>86</v>
      </c>
      <c r="E380" s="3" t="s">
        <v>101</v>
      </c>
      <c r="F380" s="3"/>
      <c r="G380" s="3"/>
      <c r="H380" s="3"/>
      <c r="I380" s="3"/>
      <c r="J380" s="3" t="str">
        <f t="shared" si="31"/>
        <v>["networkSecurity", "oS", "", "", "", ""],</v>
      </c>
      <c r="K380" s="9" t="str">
        <f t="shared" si="32"/>
        <v>"vpn" : ["networkSecurity", "oS"],</v>
      </c>
      <c r="L380" s="3"/>
      <c r="M380" s="3"/>
      <c r="N380" s="4"/>
      <c r="O380" t="str">
        <f t="shared" si="34"/>
        <v>"vpn",</v>
      </c>
    </row>
    <row r="381" spans="1:15" x14ac:dyDescent="0.25">
      <c r="A381" s="2" t="s">
        <v>339</v>
      </c>
      <c r="B381" s="13" t="str">
        <f t="shared" si="33"/>
        <v>lexikalanalys</v>
      </c>
      <c r="C381" s="3" t="str">
        <f t="shared" si="30"/>
        <v>lexikalanalys</v>
      </c>
      <c r="D381" s="3" t="s">
        <v>152</v>
      </c>
      <c r="E381" s="3"/>
      <c r="F381" s="3"/>
      <c r="G381" s="3"/>
      <c r="H381" s="3"/>
      <c r="I381" s="3"/>
      <c r="J381" s="3" t="str">
        <f t="shared" si="31"/>
        <v>["compilerConst", "", "", "", "", ""],</v>
      </c>
      <c r="K381" s="9" t="str">
        <f t="shared" si="32"/>
        <v>"lexikalanalys" : ["compilerConst"],</v>
      </c>
      <c r="L381" s="3"/>
      <c r="M381" s="3"/>
      <c r="N381" s="4"/>
      <c r="O381" t="str">
        <f t="shared" si="34"/>
        <v>"lexikalanalys",</v>
      </c>
    </row>
    <row r="382" spans="1:15" x14ac:dyDescent="0.25">
      <c r="A382" s="2" t="s">
        <v>340</v>
      </c>
      <c r="B382" s="13" t="str">
        <f t="shared" si="33"/>
        <v>kodgenerator</v>
      </c>
      <c r="C382" s="3" t="str">
        <f t="shared" si="30"/>
        <v>kodgenerator</v>
      </c>
      <c r="D382" s="3" t="s">
        <v>152</v>
      </c>
      <c r="E382" s="3"/>
      <c r="F382" s="3"/>
      <c r="G382" s="3"/>
      <c r="H382" s="3"/>
      <c r="I382" s="3"/>
      <c r="J382" s="3" t="str">
        <f t="shared" si="31"/>
        <v>["compilerConst", "", "", "", "", ""],</v>
      </c>
      <c r="K382" s="9" t="str">
        <f t="shared" si="32"/>
        <v>"kodgenerator" : ["compilerConst"],</v>
      </c>
      <c r="L382" s="3"/>
      <c r="M382" s="3"/>
      <c r="N382" s="4"/>
      <c r="O382" t="str">
        <f t="shared" si="34"/>
        <v>"kodgenerator",</v>
      </c>
    </row>
    <row r="383" spans="1:15" x14ac:dyDescent="0.25">
      <c r="A383" s="2" t="s">
        <v>341</v>
      </c>
      <c r="B383" s="13" t="str">
        <f t="shared" si="33"/>
        <v>kodoptimering</v>
      </c>
      <c r="C383" s="3" t="str">
        <f t="shared" si="30"/>
        <v>kodoptimering</v>
      </c>
      <c r="D383" s="3" t="s">
        <v>152</v>
      </c>
      <c r="E383" s="3"/>
      <c r="F383" s="3"/>
      <c r="G383" s="3"/>
      <c r="H383" s="3"/>
      <c r="I383" s="3"/>
      <c r="J383" s="3" t="str">
        <f t="shared" si="31"/>
        <v>["compilerConst", "", "", "", "", ""],</v>
      </c>
      <c r="K383" s="9" t="str">
        <f t="shared" si="32"/>
        <v>"kodoptimering" : ["compilerConst"],</v>
      </c>
      <c r="L383" s="3"/>
      <c r="M383" s="3"/>
      <c r="N383" s="4"/>
      <c r="O383" t="str">
        <f t="shared" si="34"/>
        <v>"kodoptimering",</v>
      </c>
    </row>
    <row r="384" spans="1:15" x14ac:dyDescent="0.25">
      <c r="A384" s="2" t="s">
        <v>342</v>
      </c>
      <c r="B384" s="13" t="str">
        <f t="shared" si="33"/>
        <v>runtime-miljö</v>
      </c>
      <c r="C384" s="3" t="str">
        <f t="shared" si="30"/>
        <v>runtime-miljö</v>
      </c>
      <c r="D384" s="3" t="s">
        <v>152</v>
      </c>
      <c r="E384" s="3"/>
      <c r="F384" s="3"/>
      <c r="G384" s="3"/>
      <c r="H384" s="3"/>
      <c r="I384" s="3"/>
      <c r="J384" s="3" t="str">
        <f t="shared" si="31"/>
        <v>["compilerConst", "", "", "", "", ""],</v>
      </c>
      <c r="K384" s="9" t="str">
        <f t="shared" si="32"/>
        <v>"runtime-miljö" : ["compilerConst"],</v>
      </c>
      <c r="L384" s="3"/>
      <c r="M384" s="3"/>
      <c r="N384" s="4"/>
      <c r="O384" t="str">
        <f t="shared" si="34"/>
        <v>"runtime-miljö",</v>
      </c>
    </row>
    <row r="385" spans="1:15" x14ac:dyDescent="0.25">
      <c r="A385" s="2" t="s">
        <v>343</v>
      </c>
      <c r="B385" s="13" t="str">
        <f t="shared" si="33"/>
        <v>trojanska hästar</v>
      </c>
      <c r="C385" s="3" t="str">
        <f t="shared" si="30"/>
        <v>trojanska hästar</v>
      </c>
      <c r="D385" s="3" t="s">
        <v>344</v>
      </c>
      <c r="E385" s="3"/>
      <c r="F385" s="3"/>
      <c r="G385" s="3"/>
      <c r="H385" s="3"/>
      <c r="I385" s="3"/>
      <c r="J385" s="3" t="str">
        <f t="shared" si="31"/>
        <v>["langsecurity", "", "", "", "", ""],</v>
      </c>
      <c r="K385" s="9" t="str">
        <f t="shared" si="32"/>
        <v>"trojanska hästar" : ["langsecurity"],</v>
      </c>
      <c r="L385" s="3"/>
      <c r="M385" s="3"/>
      <c r="N385" s="4"/>
      <c r="O385" t="str">
        <f t="shared" si="34"/>
        <v>"trojanska hästar",</v>
      </c>
    </row>
    <row r="386" spans="1:15" x14ac:dyDescent="0.25">
      <c r="A386" s="2" t="s">
        <v>345</v>
      </c>
      <c r="B386" s="13" t="str">
        <f t="shared" si="33"/>
        <v>maskar</v>
      </c>
      <c r="C386" s="3" t="str">
        <f t="shared" si="30"/>
        <v>maskar</v>
      </c>
      <c r="D386" s="3" t="s">
        <v>344</v>
      </c>
      <c r="E386" s="3"/>
      <c r="F386" s="3"/>
      <c r="G386" s="3"/>
      <c r="H386" s="3"/>
      <c r="I386" s="3"/>
      <c r="J386" s="3" t="str">
        <f t="shared" si="31"/>
        <v>["langsecurity", "", "", "", "", ""],</v>
      </c>
      <c r="K386" s="9" t="str">
        <f t="shared" si="32"/>
        <v>"maskar" : ["langsecurity"],</v>
      </c>
      <c r="L386" s="3"/>
      <c r="M386" s="3"/>
      <c r="N386" s="4"/>
      <c r="O386" t="str">
        <f t="shared" si="34"/>
        <v>"maskar",</v>
      </c>
    </row>
    <row r="387" spans="1:15" x14ac:dyDescent="0.25">
      <c r="A387" s="2" t="s">
        <v>346</v>
      </c>
      <c r="B387" s="13" t="str">
        <f t="shared" si="33"/>
        <v>buffer overrun attacker</v>
      </c>
      <c r="C387" s="3" t="str">
        <f t="shared" si="30"/>
        <v>buffer overrun attacker</v>
      </c>
      <c r="D387" s="3" t="s">
        <v>344</v>
      </c>
      <c r="E387" s="3"/>
      <c r="F387" s="3"/>
      <c r="G387" s="3"/>
      <c r="H387" s="3"/>
      <c r="I387" s="3"/>
      <c r="J387" s="3" t="str">
        <f t="shared" si="31"/>
        <v>["langsecurity", "", "", "", "", ""],</v>
      </c>
      <c r="K387" s="9" t="str">
        <f t="shared" si="32"/>
        <v>"buffer overrun attacker" : ["langsecurity"],</v>
      </c>
      <c r="L387" s="3"/>
      <c r="M387" s="3"/>
      <c r="N387" s="4"/>
      <c r="O387" t="str">
        <f t="shared" si="34"/>
        <v>"buffer overrun attacker",</v>
      </c>
    </row>
    <row r="388" spans="1:15" x14ac:dyDescent="0.25">
      <c r="A388" s="2" t="s">
        <v>347</v>
      </c>
      <c r="B388" s="13" t="str">
        <f t="shared" si="33"/>
        <v>programtransformation</v>
      </c>
      <c r="C388" s="3" t="str">
        <f t="shared" ref="C388:C438" si="35">B388</f>
        <v>programtransformation</v>
      </c>
      <c r="D388" s="3" t="s">
        <v>344</v>
      </c>
      <c r="E388" s="3"/>
      <c r="F388" s="3"/>
      <c r="G388" s="3"/>
      <c r="H388" s="3"/>
      <c r="I388" s="3"/>
      <c r="J388" s="3" t="str">
        <f t="shared" si="31"/>
        <v>["langsecurity", "", "", "", "", ""],</v>
      </c>
      <c r="K388" s="9" t="str">
        <f t="shared" si="32"/>
        <v>"programtransformation" : ["langsecurity"],</v>
      </c>
      <c r="L388" s="3"/>
      <c r="M388" s="3"/>
      <c r="N388" s="4"/>
      <c r="O388" t="str">
        <f t="shared" si="34"/>
        <v>"programtransformation",</v>
      </c>
    </row>
    <row r="389" spans="1:15" x14ac:dyDescent="0.25">
      <c r="A389" s="2" t="s">
        <v>348</v>
      </c>
      <c r="B389" s="13" t="str">
        <f t="shared" si="33"/>
        <v>stackinspektion</v>
      </c>
      <c r="C389" s="3" t="str">
        <f t="shared" si="35"/>
        <v>stackinspektion</v>
      </c>
      <c r="D389" s="3" t="s">
        <v>344</v>
      </c>
      <c r="E389" s="3"/>
      <c r="F389" s="3"/>
      <c r="G389" s="3"/>
      <c r="H389" s="3"/>
      <c r="I389" s="3"/>
      <c r="J389" s="3" t="str">
        <f t="shared" si="31"/>
        <v>["langsecurity", "", "", "", "", ""],</v>
      </c>
      <c r="K389" s="9" t="str">
        <f t="shared" si="32"/>
        <v>"stackinspektion" : ["langsecurity"],</v>
      </c>
      <c r="L389" s="3"/>
      <c r="M389" s="3"/>
      <c r="N389" s="4"/>
      <c r="O389" t="str">
        <f t="shared" si="34"/>
        <v>"stackinspektion",</v>
      </c>
    </row>
    <row r="390" spans="1:15" x14ac:dyDescent="0.25">
      <c r="A390" s="2" t="s">
        <v>349</v>
      </c>
      <c r="B390" s="13" t="str">
        <f t="shared" si="33"/>
        <v>probabilistisk slutledning</v>
      </c>
      <c r="C390" s="3" t="str">
        <f t="shared" si="35"/>
        <v>probabilistisk slutledning</v>
      </c>
      <c r="D390" s="3" t="s">
        <v>328</v>
      </c>
      <c r="E390" s="3"/>
      <c r="F390" s="3"/>
      <c r="G390" s="3"/>
      <c r="H390" s="3"/>
      <c r="I390" s="3"/>
      <c r="J390" s="3" t="str">
        <f t="shared" si="31"/>
        <v>["ai", "", "", "", "", ""],</v>
      </c>
      <c r="K390" s="9" t="str">
        <f t="shared" si="32"/>
        <v>"probabilistisk slutledning" : ["ai"],</v>
      </c>
      <c r="L390" s="3"/>
      <c r="M390" s="3"/>
      <c r="N390" s="4"/>
      <c r="O390" t="str">
        <f t="shared" si="34"/>
        <v>"probabilistisk slutledning",</v>
      </c>
    </row>
    <row r="391" spans="1:15" x14ac:dyDescent="0.25">
      <c r="A391" s="2" t="s">
        <v>350</v>
      </c>
      <c r="B391" s="13" t="str">
        <f t="shared" si="33"/>
        <v>tekniskt skrivande</v>
      </c>
      <c r="C391" s="3" t="str">
        <f t="shared" si="35"/>
        <v>tekniskt skrivande</v>
      </c>
      <c r="D391" s="3" t="s">
        <v>328</v>
      </c>
      <c r="E391" s="3" t="s">
        <v>351</v>
      </c>
      <c r="F391" s="3" t="s">
        <v>352</v>
      </c>
      <c r="G391" s="3"/>
      <c r="H391" s="3"/>
      <c r="I391" s="3"/>
      <c r="J391" s="3" t="str">
        <f t="shared" si="31"/>
        <v>["ai", "cscience", "techwrite", "", "", ""],</v>
      </c>
      <c r="K391" s="9" t="str">
        <f t="shared" si="32"/>
        <v>"tekniskt skrivande" : ["ai", "cscience", "techwrite"],</v>
      </c>
      <c r="L391" s="3"/>
      <c r="M391" s="3"/>
      <c r="N391" s="4"/>
      <c r="O391" t="str">
        <f t="shared" si="34"/>
        <v>"tekniskt skrivande",</v>
      </c>
    </row>
    <row r="392" spans="1:15" x14ac:dyDescent="0.25">
      <c r="A392" s="2" t="s">
        <v>353</v>
      </c>
      <c r="B392" s="13" t="str">
        <f t="shared" si="33"/>
        <v>etik</v>
      </c>
      <c r="C392" s="3" t="str">
        <f t="shared" si="35"/>
        <v>etik</v>
      </c>
      <c r="D392" s="3" t="s">
        <v>328</v>
      </c>
      <c r="E392" s="3" t="s">
        <v>351</v>
      </c>
      <c r="F392" s="3" t="s">
        <v>354</v>
      </c>
      <c r="G392" s="3" t="s">
        <v>352</v>
      </c>
      <c r="H392" s="3"/>
      <c r="I392" s="3"/>
      <c r="J392" s="3" t="str">
        <f t="shared" si="31"/>
        <v>["ai", "cscience", "energyComp", "techwrite", "", ""],</v>
      </c>
      <c r="K392" s="9" t="str">
        <f t="shared" si="32"/>
        <v>"etik" : ["ai", "cscience", "energyComp", "techwrite"],</v>
      </c>
      <c r="L392" s="3"/>
      <c r="M392" s="3"/>
      <c r="N392" s="4"/>
      <c r="O392" t="str">
        <f t="shared" si="34"/>
        <v>"etik",</v>
      </c>
    </row>
    <row r="393" spans="1:15" x14ac:dyDescent="0.25">
      <c r="A393" s="2" t="s">
        <v>355</v>
      </c>
      <c r="B393" s="13" t="str">
        <f t="shared" si="33"/>
        <v>maskinvaruredundans</v>
      </c>
      <c r="C393" s="3" t="str">
        <f t="shared" si="35"/>
        <v>maskinvaruredundans</v>
      </c>
      <c r="D393" s="3" t="s">
        <v>356</v>
      </c>
      <c r="E393" s="3"/>
      <c r="F393" s="3"/>
      <c r="G393" s="3"/>
      <c r="H393" s="3"/>
      <c r="I393" s="3"/>
      <c r="J393" s="3" t="str">
        <f t="shared" si="31"/>
        <v>["ftcs", "", "", "", "", ""],</v>
      </c>
      <c r="K393" s="9" t="str">
        <f t="shared" si="32"/>
        <v>"maskinvaruredundans" : ["ftcs"],</v>
      </c>
      <c r="L393" s="3"/>
      <c r="M393" s="3"/>
      <c r="N393" s="4"/>
      <c r="O393" t="str">
        <f t="shared" si="34"/>
        <v>"maskinvaruredundans",</v>
      </c>
    </row>
    <row r="394" spans="1:15" x14ac:dyDescent="0.25">
      <c r="A394" s="2" t="s">
        <v>357</v>
      </c>
      <c r="B394" s="13" t="str">
        <f t="shared" si="33"/>
        <v>beredskapssystem</v>
      </c>
      <c r="C394" s="3" t="str">
        <f t="shared" si="35"/>
        <v>beredskapssystem</v>
      </c>
      <c r="D394" s="3" t="s">
        <v>356</v>
      </c>
      <c r="E394" s="3"/>
      <c r="F394" s="3"/>
      <c r="G394" s="3"/>
      <c r="H394" s="3"/>
      <c r="I394" s="3"/>
      <c r="J394" s="3" t="str">
        <f t="shared" si="31"/>
        <v>["ftcs", "", "", "", "", ""],</v>
      </c>
      <c r="K394" s="9" t="str">
        <f t="shared" si="32"/>
        <v>"beredskapssystem" : ["ftcs"],</v>
      </c>
      <c r="L394" s="3"/>
      <c r="M394" s="3"/>
      <c r="N394" s="4"/>
      <c r="O394" t="str">
        <f t="shared" si="34"/>
        <v>"beredskapssystem",</v>
      </c>
    </row>
    <row r="395" spans="1:15" x14ac:dyDescent="0.25">
      <c r="A395" s="2" t="s">
        <v>358</v>
      </c>
      <c r="B395" s="13" t="str">
        <f t="shared" si="33"/>
        <v>feltolerans</v>
      </c>
      <c r="C395" s="3" t="str">
        <f t="shared" si="35"/>
        <v>feltolerans</v>
      </c>
      <c r="D395" s="3" t="s">
        <v>356</v>
      </c>
      <c r="E395" s="3" t="s">
        <v>359</v>
      </c>
      <c r="F395" s="3" t="s">
        <v>204</v>
      </c>
      <c r="G395" s="3"/>
      <c r="H395" s="3"/>
      <c r="I395" s="3"/>
      <c r="J395" s="3" t="str">
        <f t="shared" si="31"/>
        <v>["ftcs", "distSys", "advDistSys", "", "", ""],</v>
      </c>
      <c r="K395" s="9" t="str">
        <f t="shared" si="32"/>
        <v>"feltolerans" : ["ftcs", "distSys", "advDistSys"],</v>
      </c>
      <c r="L395" s="3"/>
      <c r="M395" s="3"/>
      <c r="N395" s="4"/>
      <c r="O395" t="str">
        <f t="shared" si="34"/>
        <v>"feltolerans",</v>
      </c>
    </row>
    <row r="396" spans="1:15" x14ac:dyDescent="0.25">
      <c r="A396" s="2" t="s">
        <v>360</v>
      </c>
      <c r="B396" s="13" t="str">
        <f>LOWER(CLEAN(TRIM(SUBSTITUTE(A396,CHAR(160),""))))</f>
        <v>byzantinska fel</v>
      </c>
      <c r="C396" s="3" t="str">
        <f t="shared" si="35"/>
        <v>byzantinska fel</v>
      </c>
      <c r="D396" s="3" t="s">
        <v>356</v>
      </c>
      <c r="E396" s="3"/>
      <c r="F396" s="3"/>
      <c r="G396" s="3"/>
      <c r="H396" s="3"/>
      <c r="I396" s="3"/>
      <c r="J396" s="3" t="str">
        <f t="shared" si="31"/>
        <v>["ftcs", "", "", "", "", ""],</v>
      </c>
      <c r="K396" s="9" t="str">
        <f t="shared" si="32"/>
        <v>"byzantinska fel" : ["ftcs"],</v>
      </c>
      <c r="L396" s="3"/>
      <c r="M396" s="3"/>
      <c r="N396" s="4"/>
      <c r="O396" t="str">
        <f t="shared" si="34"/>
        <v>"byzantinska fel",</v>
      </c>
    </row>
    <row r="397" spans="1:15" x14ac:dyDescent="0.25">
      <c r="A397" s="2" t="s">
        <v>361</v>
      </c>
      <c r="B397" s="13" t="str">
        <f>LOWER(CLEAN(TRIM(SUBSTITUTE(A397,CHAR(160),""))))</f>
        <v>stokastiska petrinät</v>
      </c>
      <c r="C397" s="3" t="str">
        <f t="shared" si="35"/>
        <v>stokastiska petrinät</v>
      </c>
      <c r="D397" s="3" t="s">
        <v>356</v>
      </c>
      <c r="E397" s="3"/>
      <c r="F397" s="3"/>
      <c r="G397" s="3"/>
      <c r="H397" s="3"/>
      <c r="I397" s="3"/>
      <c r="J397" s="3" t="str">
        <f t="shared" si="31"/>
        <v>["ftcs", "", "", "", "", ""],</v>
      </c>
      <c r="K397" s="9" t="str">
        <f t="shared" si="32"/>
        <v>"stokastiska petrinät" : ["ftcs"],</v>
      </c>
      <c r="L397" s="3"/>
      <c r="M397" s="3"/>
      <c r="N397" s="4"/>
      <c r="O397" t="str">
        <f t="shared" si="34"/>
        <v>"stokastiska petrinät",</v>
      </c>
    </row>
    <row r="398" spans="1:15" x14ac:dyDescent="0.25">
      <c r="A398" s="2" t="s">
        <v>362</v>
      </c>
      <c r="B398" s="13" t="str">
        <f t="shared" si="33"/>
        <v>tidskontinuerliga markovkedjor</v>
      </c>
      <c r="C398" s="3" t="str">
        <f t="shared" si="35"/>
        <v>tidskontinuerliga markovkedjor</v>
      </c>
      <c r="D398" s="3" t="s">
        <v>356</v>
      </c>
      <c r="E398" s="3"/>
      <c r="F398" s="3"/>
      <c r="G398" s="3"/>
      <c r="H398" s="3"/>
      <c r="I398" s="3"/>
      <c r="J398" s="3" t="str">
        <f t="shared" si="31"/>
        <v>["ftcs", "", "", "", "", ""],</v>
      </c>
      <c r="K398" s="9" t="str">
        <f t="shared" si="32"/>
        <v>"tidskontinuerliga markovkedjor" : ["ftcs"],</v>
      </c>
      <c r="L398" s="3"/>
      <c r="M398" s="3"/>
      <c r="N398" s="4"/>
      <c r="O398" t="str">
        <f t="shared" si="34"/>
        <v>"tidskontinuerliga markovkedjor",</v>
      </c>
    </row>
    <row r="399" spans="1:15" x14ac:dyDescent="0.25">
      <c r="A399" s="2" t="s">
        <v>363</v>
      </c>
      <c r="B399" s="13" t="str">
        <f t="shared" si="33"/>
        <v>felmodsanalys</v>
      </c>
      <c r="C399" s="3" t="str">
        <f t="shared" si="35"/>
        <v>felmodsanalys</v>
      </c>
      <c r="D399" s="3" t="s">
        <v>356</v>
      </c>
      <c r="E399" s="3"/>
      <c r="F399" s="3"/>
      <c r="G399" s="3"/>
      <c r="H399" s="3"/>
      <c r="I399" s="3"/>
      <c r="J399" s="3" t="str">
        <f t="shared" si="31"/>
        <v>["ftcs", "", "", "", "", ""],</v>
      </c>
      <c r="K399" s="9" t="str">
        <f t="shared" si="32"/>
        <v>"felmodsanalys" : ["ftcs"],</v>
      </c>
      <c r="L399" s="3"/>
      <c r="M399" s="3"/>
      <c r="N399" s="4"/>
      <c r="O399" t="str">
        <f t="shared" si="34"/>
        <v>"felmodsanalys",</v>
      </c>
    </row>
    <row r="400" spans="1:15" x14ac:dyDescent="0.25">
      <c r="A400" s="2" t="s">
        <v>364</v>
      </c>
      <c r="B400" s="13" t="str">
        <f t="shared" si="33"/>
        <v>felträdsanalys</v>
      </c>
      <c r="C400" s="3" t="str">
        <f t="shared" si="35"/>
        <v>felträdsanalys</v>
      </c>
      <c r="D400" s="3" t="s">
        <v>356</v>
      </c>
      <c r="E400" s="3"/>
      <c r="F400" s="3"/>
      <c r="G400" s="3"/>
      <c r="H400" s="3"/>
      <c r="I400" s="3"/>
      <c r="J400" s="3" t="str">
        <f t="shared" si="31"/>
        <v>["ftcs", "", "", "", "", ""],</v>
      </c>
      <c r="K400" s="9" t="str">
        <f t="shared" ref="K400:K438" si="36">_xlfn.CONCAT(""""&amp;B400&amp;""""," : ",SUBSTITUTE(J400,", """"",""))</f>
        <v>"felträdsanalys" : ["ftcs"],</v>
      </c>
      <c r="L400" s="3"/>
      <c r="M400" s="3"/>
      <c r="N400" s="4"/>
      <c r="O400" t="str">
        <f t="shared" si="34"/>
        <v>"felträdsanalys",</v>
      </c>
    </row>
    <row r="401" spans="1:15" x14ac:dyDescent="0.25">
      <c r="A401" s="2" t="s">
        <v>365</v>
      </c>
      <c r="B401" s="13" t="str">
        <f t="shared" si="33"/>
        <v>parallelism</v>
      </c>
      <c r="C401" s="3" t="str">
        <f t="shared" si="35"/>
        <v>parallelism</v>
      </c>
      <c r="D401" s="3" t="s">
        <v>366</v>
      </c>
      <c r="E401" s="3"/>
      <c r="F401" s="3"/>
      <c r="G401" s="3"/>
      <c r="H401" s="3"/>
      <c r="I401" s="3"/>
      <c r="J401" s="3" t="str">
        <f t="shared" ref="J401:J438" si="37">"["""&amp;D401&amp;""", """&amp;E401&amp;""", """&amp;F401&amp;""", """&amp;G401&amp;""", """&amp;H401&amp;""", """&amp;I401&amp;"""],"</f>
        <v>["parallelOrganization", "", "", "", "", ""],</v>
      </c>
      <c r="K401" s="9" t="str">
        <f t="shared" si="36"/>
        <v>"parallelism" : ["parallelOrganization"],</v>
      </c>
      <c r="L401" s="3"/>
      <c r="M401" s="3"/>
      <c r="N401" s="4"/>
      <c r="O401" t="str">
        <f t="shared" si="34"/>
        <v>"parallelism",</v>
      </c>
    </row>
    <row r="402" spans="1:15" x14ac:dyDescent="0.25">
      <c r="A402" s="2" t="s">
        <v>367</v>
      </c>
      <c r="B402" s="13" t="str">
        <f t="shared" si="33"/>
        <v>flynns taxonomi</v>
      </c>
      <c r="C402" s="3" t="str">
        <f t="shared" si="35"/>
        <v>flynns taxonomi</v>
      </c>
      <c r="D402" s="3" t="s">
        <v>366</v>
      </c>
      <c r="E402" s="3"/>
      <c r="F402" s="3"/>
      <c r="G402" s="3"/>
      <c r="H402" s="3"/>
      <c r="I402" s="3"/>
      <c r="J402" s="3" t="str">
        <f t="shared" si="37"/>
        <v>["parallelOrganization", "", "", "", "", ""],</v>
      </c>
      <c r="K402" s="9" t="str">
        <f t="shared" si="36"/>
        <v>"flynns taxonomi" : ["parallelOrganization"],</v>
      </c>
      <c r="L402" s="3"/>
      <c r="M402" s="3"/>
      <c r="N402" s="4"/>
      <c r="O402" t="str">
        <f t="shared" si="34"/>
        <v>"flynns taxonomi",</v>
      </c>
    </row>
    <row r="403" spans="1:15" x14ac:dyDescent="0.25">
      <c r="A403" s="2" t="s">
        <v>368</v>
      </c>
      <c r="B403" s="13" t="str">
        <f t="shared" si="33"/>
        <v>minneskoherens</v>
      </c>
      <c r="C403" s="3" t="str">
        <f t="shared" si="35"/>
        <v>minneskoherens</v>
      </c>
      <c r="D403" s="3" t="s">
        <v>366</v>
      </c>
      <c r="E403" s="3"/>
      <c r="F403" s="3"/>
      <c r="G403" s="3"/>
      <c r="H403" s="3"/>
      <c r="I403" s="3"/>
      <c r="J403" s="3" t="str">
        <f t="shared" si="37"/>
        <v>["parallelOrganization", "", "", "", "", ""],</v>
      </c>
      <c r="K403" s="9" t="str">
        <f t="shared" si="36"/>
        <v>"minneskoherens" : ["parallelOrganization"],</v>
      </c>
      <c r="L403" s="3"/>
      <c r="M403" s="3"/>
      <c r="N403" s="4"/>
      <c r="O403" t="str">
        <f t="shared" si="34"/>
        <v>"minneskoherens",</v>
      </c>
    </row>
    <row r="404" spans="1:15" x14ac:dyDescent="0.25">
      <c r="A404" s="2" t="s">
        <v>369</v>
      </c>
      <c r="B404" s="13" t="str">
        <f t="shared" si="33"/>
        <v>cachekoherens</v>
      </c>
      <c r="C404" s="3" t="str">
        <f t="shared" si="35"/>
        <v>cachekoherens</v>
      </c>
      <c r="D404" s="3" t="s">
        <v>366</v>
      </c>
      <c r="E404" s="3"/>
      <c r="F404" s="3"/>
      <c r="G404" s="3"/>
      <c r="H404" s="3"/>
      <c r="I404" s="3"/>
      <c r="J404" s="3" t="str">
        <f t="shared" si="37"/>
        <v>["parallelOrganization", "", "", "", "", ""],</v>
      </c>
      <c r="K404" s="9" t="str">
        <f t="shared" si="36"/>
        <v>"cachekoherens" : ["parallelOrganization"],</v>
      </c>
      <c r="L404" s="3"/>
      <c r="M404" s="3"/>
      <c r="N404" s="4"/>
      <c r="O404" t="str">
        <f t="shared" si="34"/>
        <v>"cachekoherens",</v>
      </c>
    </row>
    <row r="405" spans="1:15" x14ac:dyDescent="0.25">
      <c r="A405" s="2" t="s">
        <v>370</v>
      </c>
      <c r="B405" s="13" t="str">
        <f t="shared" si="33"/>
        <v>resurshantering</v>
      </c>
      <c r="C405" s="3" t="str">
        <f t="shared" si="35"/>
        <v>resurshantering</v>
      </c>
      <c r="D405" s="3" t="s">
        <v>101</v>
      </c>
      <c r="E405" s="3" t="s">
        <v>204</v>
      </c>
      <c r="F405" s="3" t="s">
        <v>307</v>
      </c>
      <c r="G405" s="3"/>
      <c r="H405" s="3"/>
      <c r="I405" s="3"/>
      <c r="J405" s="3" t="str">
        <f t="shared" si="37"/>
        <v>["oS", "advDistSys", "parallelRTS", "", "", ""],</v>
      </c>
      <c r="K405" s="9" t="str">
        <f t="shared" si="36"/>
        <v>"resurshantering" : ["oS", "advDistSys", "parallelRTS"],</v>
      </c>
      <c r="L405" s="3"/>
      <c r="M405" s="3"/>
      <c r="N405" s="4"/>
      <c r="O405" t="str">
        <f t="shared" si="34"/>
        <v>"resurshantering",</v>
      </c>
    </row>
    <row r="406" spans="1:15" x14ac:dyDescent="0.25">
      <c r="A406" s="3" t="s">
        <v>371</v>
      </c>
      <c r="B406" s="13" t="str">
        <f t="shared" si="33"/>
        <v>filsystem</v>
      </c>
      <c r="C406" s="3" t="str">
        <f t="shared" si="35"/>
        <v>filsystem</v>
      </c>
      <c r="D406" s="3" t="s">
        <v>101</v>
      </c>
      <c r="E406" s="3"/>
      <c r="F406" s="3"/>
      <c r="G406" s="3"/>
      <c r="H406" s="3"/>
      <c r="I406" s="3"/>
      <c r="J406" s="3" t="str">
        <f t="shared" si="37"/>
        <v>["oS", "", "", "", "", ""],</v>
      </c>
      <c r="K406" s="9" t="str">
        <f t="shared" si="36"/>
        <v>"filsystem" : ["oS"],</v>
      </c>
      <c r="L406" s="3"/>
      <c r="M406" s="3"/>
      <c r="N406" s="4"/>
      <c r="O406" t="str">
        <f t="shared" si="34"/>
        <v>"filsystem",</v>
      </c>
    </row>
    <row r="407" spans="1:15" x14ac:dyDescent="0.25">
      <c r="A407" s="3" t="s">
        <v>372</v>
      </c>
      <c r="B407" s="13" t="str">
        <f t="shared" si="33"/>
        <v>os</v>
      </c>
      <c r="C407" s="3" t="str">
        <f t="shared" si="35"/>
        <v>os</v>
      </c>
      <c r="D407" s="3" t="s">
        <v>101</v>
      </c>
      <c r="E407" s="3"/>
      <c r="F407" s="3"/>
      <c r="G407" s="3"/>
      <c r="H407" s="3"/>
      <c r="I407" s="3"/>
      <c r="J407" s="3" t="str">
        <f t="shared" si="37"/>
        <v>["oS", "", "", "", "", ""],</v>
      </c>
      <c r="K407" s="9" t="str">
        <f t="shared" si="36"/>
        <v>"os" : ["oS"],</v>
      </c>
      <c r="L407" s="3"/>
      <c r="M407" s="3"/>
      <c r="N407" s="4"/>
      <c r="O407" t="str">
        <f t="shared" si="34"/>
        <v>"os",</v>
      </c>
    </row>
    <row r="408" spans="1:15" x14ac:dyDescent="0.25">
      <c r="A408" s="2" t="s">
        <v>373</v>
      </c>
      <c r="B408" s="13" t="str">
        <f t="shared" si="33"/>
        <v>unix</v>
      </c>
      <c r="C408" s="3" t="str">
        <f t="shared" si="35"/>
        <v>unix</v>
      </c>
      <c r="D408" s="3" t="s">
        <v>101</v>
      </c>
      <c r="E408" s="3"/>
      <c r="F408" s="3"/>
      <c r="G408" s="3"/>
      <c r="H408" s="3"/>
      <c r="I408" s="3"/>
      <c r="J408" s="3" t="str">
        <f t="shared" si="37"/>
        <v>["oS", "", "", "", "", ""],</v>
      </c>
      <c r="K408" s="9" t="str">
        <f t="shared" si="36"/>
        <v>"unix" : ["oS"],</v>
      </c>
      <c r="L408" s="3"/>
      <c r="M408" s="3"/>
      <c r="N408" s="4"/>
      <c r="O408" t="str">
        <f t="shared" si="34"/>
        <v>"unix",</v>
      </c>
    </row>
    <row r="409" spans="1:15" x14ac:dyDescent="0.25">
      <c r="A409" s="2" t="s">
        <v>374</v>
      </c>
      <c r="B409" s="13" t="str">
        <f t="shared" si="33"/>
        <v>linux</v>
      </c>
      <c r="C409" s="3" t="str">
        <f t="shared" si="35"/>
        <v>linux</v>
      </c>
      <c r="D409" s="3" t="s">
        <v>101</v>
      </c>
      <c r="E409" s="3"/>
      <c r="F409" s="3"/>
      <c r="G409" s="3"/>
      <c r="H409" s="3"/>
      <c r="I409" s="3"/>
      <c r="J409" s="3" t="str">
        <f t="shared" si="37"/>
        <v>["oS", "", "", "", "", ""],</v>
      </c>
      <c r="K409" s="9" t="str">
        <f t="shared" si="36"/>
        <v>"linux" : ["oS"],</v>
      </c>
      <c r="L409" s="3"/>
      <c r="M409" s="3"/>
      <c r="N409" s="4"/>
      <c r="O409" t="str">
        <f t="shared" si="34"/>
        <v>"linux",</v>
      </c>
    </row>
    <row r="410" spans="1:15" x14ac:dyDescent="0.25">
      <c r="A410" s="2" t="s">
        <v>375</v>
      </c>
      <c r="B410" s="13" t="str">
        <f t="shared" si="33"/>
        <v>windows</v>
      </c>
      <c r="C410" s="3" t="str">
        <f t="shared" si="35"/>
        <v>windows</v>
      </c>
      <c r="D410" s="3" t="s">
        <v>101</v>
      </c>
      <c r="E410" s="3"/>
      <c r="F410" s="3"/>
      <c r="G410" s="3"/>
      <c r="H410" s="3"/>
      <c r="I410" s="3"/>
      <c r="J410" s="3" t="str">
        <f t="shared" si="37"/>
        <v>["oS", "", "", "", "", ""],</v>
      </c>
      <c r="K410" s="9" t="str">
        <f t="shared" si="36"/>
        <v>"windows" : ["oS"],</v>
      </c>
      <c r="L410" s="3"/>
      <c r="M410" s="3"/>
      <c r="N410" s="4"/>
      <c r="O410" t="str">
        <f t="shared" si="34"/>
        <v>"windows",</v>
      </c>
    </row>
    <row r="411" spans="1:15" x14ac:dyDescent="0.25">
      <c r="A411" s="2" t="s">
        <v>376</v>
      </c>
      <c r="B411" s="13" t="str">
        <f t="shared" ref="B411:B438" si="38">LOWER(CLEAN(TRIM(SUBSTITUTE(A411,CHAR(160),""))))</f>
        <v>schemaläggning</v>
      </c>
      <c r="C411" s="3" t="str">
        <f t="shared" si="35"/>
        <v>schemaläggning</v>
      </c>
      <c r="D411" s="3" t="s">
        <v>101</v>
      </c>
      <c r="E411" s="3" t="s">
        <v>307</v>
      </c>
      <c r="F411" s="3" t="s">
        <v>123</v>
      </c>
      <c r="G411" s="3"/>
      <c r="H411" s="3"/>
      <c r="I411" s="3"/>
      <c r="J411" s="3" t="str">
        <f t="shared" si="37"/>
        <v>["oS", "parallelRTS", "rts", "", "", ""],</v>
      </c>
      <c r="K411" s="9" t="str">
        <f t="shared" si="36"/>
        <v>"schemaläggning" : ["oS", "parallelRTS", "rts"],</v>
      </c>
      <c r="L411" s="3"/>
      <c r="M411" s="3"/>
      <c r="N411" s="4"/>
      <c r="O411" t="str">
        <f t="shared" si="34"/>
        <v>"schemaläggning",</v>
      </c>
    </row>
    <row r="412" spans="1:15" x14ac:dyDescent="0.25">
      <c r="A412" s="2" t="s">
        <v>377</v>
      </c>
      <c r="B412" s="13" t="str">
        <f t="shared" si="38"/>
        <v>pintos</v>
      </c>
      <c r="C412" s="3" t="str">
        <f t="shared" si="35"/>
        <v>pintos</v>
      </c>
      <c r="D412" s="3" t="s">
        <v>101</v>
      </c>
      <c r="E412" s="3"/>
      <c r="F412" s="3"/>
      <c r="G412" s="3"/>
      <c r="H412" s="3"/>
      <c r="I412" s="3"/>
      <c r="J412" s="3" t="str">
        <f t="shared" si="37"/>
        <v>["oS", "", "", "", "", ""],</v>
      </c>
      <c r="K412" s="9" t="str">
        <f t="shared" si="36"/>
        <v>"pintos" : ["oS"],</v>
      </c>
      <c r="L412" s="3"/>
      <c r="M412" s="3"/>
      <c r="N412" s="4"/>
      <c r="O412" t="str">
        <f t="shared" si="34"/>
        <v>"pintos",</v>
      </c>
    </row>
    <row r="413" spans="1:15" x14ac:dyDescent="0.25">
      <c r="A413" s="2" t="s">
        <v>378</v>
      </c>
      <c r="B413" s="13" t="str">
        <f t="shared" si="38"/>
        <v>vlsm</v>
      </c>
      <c r="C413" s="3" t="str">
        <f t="shared" si="35"/>
        <v>vlsm</v>
      </c>
      <c r="D413" s="3" t="s">
        <v>379</v>
      </c>
      <c r="E413" s="3"/>
      <c r="F413" s="3"/>
      <c r="G413" s="3"/>
      <c r="H413" s="3"/>
      <c r="I413" s="3"/>
      <c r="J413" s="3" t="str">
        <f t="shared" si="37"/>
        <v>["routerSwitch", "", "", "", "", ""],</v>
      </c>
      <c r="K413" s="9" t="str">
        <f t="shared" si="36"/>
        <v>"vlsm" : ["routerSwitch"],</v>
      </c>
      <c r="L413" s="3"/>
      <c r="M413" s="3"/>
      <c r="N413" s="4"/>
      <c r="O413" t="str">
        <f t="shared" si="34"/>
        <v>"vlsm",</v>
      </c>
    </row>
    <row r="414" spans="1:15" x14ac:dyDescent="0.25">
      <c r="A414" s="2" t="s">
        <v>380</v>
      </c>
      <c r="B414" s="13" t="str">
        <f t="shared" si="38"/>
        <v>nat</v>
      </c>
      <c r="C414" s="3" t="str">
        <f t="shared" si="35"/>
        <v>nat</v>
      </c>
      <c r="D414" s="3" t="s">
        <v>379</v>
      </c>
      <c r="E414" s="3"/>
      <c r="F414" s="3"/>
      <c r="G414" s="3"/>
      <c r="H414" s="3"/>
      <c r="I414" s="3"/>
      <c r="J414" s="3" t="str">
        <f t="shared" si="37"/>
        <v>["routerSwitch", "", "", "", "", ""],</v>
      </c>
      <c r="K414" s="9" t="str">
        <f t="shared" si="36"/>
        <v>"nat" : ["routerSwitch"],</v>
      </c>
      <c r="L414" s="3"/>
      <c r="M414" s="3"/>
      <c r="N414" s="4"/>
      <c r="O414" t="str">
        <f t="shared" si="34"/>
        <v>"nat",</v>
      </c>
    </row>
    <row r="415" spans="1:15" x14ac:dyDescent="0.25">
      <c r="A415" s="2" t="s">
        <v>381</v>
      </c>
      <c r="B415" s="13" t="str">
        <f t="shared" si="38"/>
        <v>dhcp</v>
      </c>
      <c r="C415" s="3" t="str">
        <f t="shared" si="35"/>
        <v>dhcp</v>
      </c>
      <c r="D415" s="3" t="s">
        <v>379</v>
      </c>
      <c r="E415" s="3"/>
      <c r="F415" s="3"/>
      <c r="G415" s="3"/>
      <c r="H415" s="3"/>
      <c r="I415" s="3"/>
      <c r="J415" s="3" t="str">
        <f t="shared" si="37"/>
        <v>["routerSwitch", "", "", "", "", ""],</v>
      </c>
      <c r="K415" s="9" t="str">
        <f t="shared" si="36"/>
        <v>"dhcp" : ["routerSwitch"],</v>
      </c>
      <c r="L415" s="3"/>
      <c r="M415" s="3"/>
      <c r="N415" s="4"/>
      <c r="O415" t="str">
        <f t="shared" si="34"/>
        <v>"dhcp",</v>
      </c>
    </row>
    <row r="416" spans="1:15" x14ac:dyDescent="0.25">
      <c r="A416" s="2" t="s">
        <v>382</v>
      </c>
      <c r="B416" s="13" t="str">
        <f t="shared" si="38"/>
        <v>wan</v>
      </c>
      <c r="C416" s="3" t="str">
        <f t="shared" si="35"/>
        <v>wan</v>
      </c>
      <c r="D416" s="3" t="s">
        <v>379</v>
      </c>
      <c r="E416" s="3"/>
      <c r="F416" s="3"/>
      <c r="G416" s="3"/>
      <c r="H416" s="3"/>
      <c r="I416" s="3"/>
      <c r="J416" s="3" t="str">
        <f t="shared" si="37"/>
        <v>["routerSwitch", "", "", "", "", ""],</v>
      </c>
      <c r="K416" s="9" t="str">
        <f t="shared" si="36"/>
        <v>"wan" : ["routerSwitch"],</v>
      </c>
      <c r="L416" s="3"/>
      <c r="M416" s="3"/>
      <c r="N416" s="4"/>
      <c r="O416" t="str">
        <f t="shared" si="34"/>
        <v>"wan",</v>
      </c>
    </row>
    <row r="417" spans="1:15" x14ac:dyDescent="0.25">
      <c r="A417" s="2" t="s">
        <v>383</v>
      </c>
      <c r="B417" s="13" t="str">
        <f t="shared" si="38"/>
        <v>lan</v>
      </c>
      <c r="C417" s="3" t="str">
        <f t="shared" si="35"/>
        <v>lan</v>
      </c>
      <c r="D417" s="3" t="s">
        <v>379</v>
      </c>
      <c r="E417" s="3"/>
      <c r="F417" s="3"/>
      <c r="G417" s="3"/>
      <c r="H417" s="3"/>
      <c r="I417" s="3"/>
      <c r="J417" s="3" t="str">
        <f t="shared" si="37"/>
        <v>["routerSwitch", "", "", "", "", ""],</v>
      </c>
      <c r="K417" s="9" t="str">
        <f t="shared" si="36"/>
        <v>"lan" : ["routerSwitch"],</v>
      </c>
      <c r="L417" s="3"/>
      <c r="M417" s="3"/>
      <c r="N417" s="4"/>
      <c r="O417" t="str">
        <f t="shared" si="34"/>
        <v>"lan",</v>
      </c>
    </row>
    <row r="418" spans="1:15" x14ac:dyDescent="0.25">
      <c r="A418" s="2" t="s">
        <v>384</v>
      </c>
      <c r="B418" s="13" t="str">
        <f t="shared" si="38"/>
        <v>distribuerade system</v>
      </c>
      <c r="C418" s="3" t="str">
        <f t="shared" si="35"/>
        <v>distribuerade system</v>
      </c>
      <c r="D418" s="3" t="s">
        <v>359</v>
      </c>
      <c r="E418" s="3" t="s">
        <v>204</v>
      </c>
      <c r="F418" s="3" t="s">
        <v>307</v>
      </c>
      <c r="G418" s="3"/>
      <c r="H418" s="3"/>
      <c r="I418" s="3"/>
      <c r="J418" s="3" t="str">
        <f t="shared" si="37"/>
        <v>["distSys", "advDistSys", "parallelRTS", "", "", ""],</v>
      </c>
      <c r="K418" s="9" t="str">
        <f t="shared" si="36"/>
        <v>"distribuerade system" : ["distSys", "advDistSys", "parallelRTS"],</v>
      </c>
      <c r="L418" s="3"/>
      <c r="M418" s="3"/>
      <c r="N418" s="4"/>
      <c r="O418" t="str">
        <f t="shared" si="34"/>
        <v>"distribuerade system",</v>
      </c>
    </row>
    <row r="419" spans="1:15" x14ac:dyDescent="0.25">
      <c r="A419" s="3" t="s">
        <v>385</v>
      </c>
      <c r="B419" s="13" t="str">
        <f t="shared" si="38"/>
        <v>distribuerade algoritmer</v>
      </c>
      <c r="C419" s="3" t="str">
        <f t="shared" si="35"/>
        <v>distribuerade algoritmer</v>
      </c>
      <c r="D419" s="3" t="s">
        <v>204</v>
      </c>
      <c r="E419" s="3"/>
      <c r="F419" s="3" t="s">
        <v>307</v>
      </c>
      <c r="G419" s="3"/>
      <c r="H419" s="3"/>
      <c r="I419" s="3"/>
      <c r="J419" s="3" t="str">
        <f t="shared" si="37"/>
        <v>["advDistSys", "", "parallelRTS", "", "", ""],</v>
      </c>
      <c r="K419" s="9" t="str">
        <f t="shared" si="36"/>
        <v>"distribuerade algoritmer" : ["advDistSys", "parallelRTS"],</v>
      </c>
      <c r="L419" s="3"/>
      <c r="M419" s="3"/>
      <c r="N419" s="4"/>
      <c r="O419" t="str">
        <f t="shared" si="34"/>
        <v>"distribuerade algoritmer",</v>
      </c>
    </row>
    <row r="420" spans="1:15" x14ac:dyDescent="0.25">
      <c r="A420" s="2" t="s">
        <v>386</v>
      </c>
      <c r="B420" s="13" t="str">
        <f t="shared" si="38"/>
        <v>sensornätverk</v>
      </c>
      <c r="C420" s="3" t="str">
        <f t="shared" si="35"/>
        <v>sensornätverk</v>
      </c>
      <c r="D420" s="3" t="s">
        <v>204</v>
      </c>
      <c r="E420" s="3"/>
      <c r="F420" s="3"/>
      <c r="G420" s="3"/>
      <c r="H420" s="3"/>
      <c r="I420" s="3"/>
      <c r="J420" s="3" t="str">
        <f t="shared" si="37"/>
        <v>["advDistSys", "", "", "", "", ""],</v>
      </c>
      <c r="K420" s="9" t="str">
        <f t="shared" si="36"/>
        <v>"sensornätverk" : ["advDistSys"],</v>
      </c>
      <c r="L420" s="3"/>
      <c r="M420" s="3"/>
      <c r="N420" s="4"/>
      <c r="O420" t="str">
        <f t="shared" si="34"/>
        <v>"sensornätverk",</v>
      </c>
    </row>
    <row r="421" spans="1:15" x14ac:dyDescent="0.25">
      <c r="A421" s="2" t="s">
        <v>387</v>
      </c>
      <c r="B421" s="13" t="str">
        <f t="shared" si="38"/>
        <v>effektförbrukning</v>
      </c>
      <c r="C421" s="3" t="str">
        <f t="shared" si="35"/>
        <v>effektförbrukning</v>
      </c>
      <c r="D421" s="3" t="s">
        <v>354</v>
      </c>
      <c r="E421" s="3"/>
      <c r="F421" s="3"/>
      <c r="G421" s="3"/>
      <c r="H421" s="3"/>
      <c r="I421" s="3"/>
      <c r="J421" s="3" t="str">
        <f t="shared" si="37"/>
        <v>["energyComp", "", "", "", "", ""],</v>
      </c>
      <c r="K421" s="9" t="str">
        <f t="shared" si="36"/>
        <v>"effektförbrukning" : ["energyComp"],</v>
      </c>
      <c r="L421" s="3"/>
      <c r="M421" s="3"/>
      <c r="N421" s="4"/>
      <c r="O421" t="str">
        <f t="shared" si="34"/>
        <v>"effektförbrukning",</v>
      </c>
    </row>
    <row r="422" spans="1:15" x14ac:dyDescent="0.25">
      <c r="A422" s="2" t="s">
        <v>388</v>
      </c>
      <c r="B422" s="13" t="str">
        <f t="shared" si="38"/>
        <v>datorarkitektur</v>
      </c>
      <c r="C422" s="3" t="str">
        <f t="shared" si="35"/>
        <v>datorarkitektur</v>
      </c>
      <c r="D422" s="3" t="s">
        <v>354</v>
      </c>
      <c r="E422" s="3"/>
      <c r="F422" s="3"/>
      <c r="G422" s="3"/>
      <c r="H422" s="3"/>
      <c r="I422" s="3"/>
      <c r="J422" s="3" t="str">
        <f t="shared" si="37"/>
        <v>["energyComp", "", "", "", "", ""],</v>
      </c>
      <c r="K422" s="9" t="str">
        <f t="shared" si="36"/>
        <v>"datorarkitektur" : ["energyComp"],</v>
      </c>
      <c r="L422" s="3"/>
      <c r="M422" s="3"/>
      <c r="N422" s="4"/>
      <c r="O422" t="str">
        <f t="shared" si="34"/>
        <v>"datorarkitektur",</v>
      </c>
    </row>
    <row r="423" spans="1:15" x14ac:dyDescent="0.25">
      <c r="A423" s="2" t="s">
        <v>389</v>
      </c>
      <c r="B423" s="13" t="str">
        <f t="shared" si="38"/>
        <v>datorer, nätverk och system.</v>
      </c>
      <c r="C423" s="3" t="str">
        <f t="shared" si="35"/>
        <v>datorer, nätverk och system.</v>
      </c>
      <c r="D423" s="3" t="s">
        <v>352</v>
      </c>
      <c r="E423" s="3"/>
      <c r="F423" s="3"/>
      <c r="G423" s="3"/>
      <c r="H423" s="3"/>
      <c r="I423" s="3"/>
      <c r="J423" s="3" t="str">
        <f t="shared" si="37"/>
        <v>["techwrite", "", "", "", "", ""],</v>
      </c>
      <c r="K423" s="9" t="str">
        <f t="shared" si="36"/>
        <v>"datorer, nätverk och system." : ["techwrite"],</v>
      </c>
      <c r="L423" s="3"/>
      <c r="M423" s="3"/>
      <c r="N423" s="4"/>
      <c r="O423" t="str">
        <f t="shared" si="34"/>
        <v>"datorer, nätverk och system.",</v>
      </c>
    </row>
    <row r="424" spans="1:15" x14ac:dyDescent="0.25">
      <c r="A424" s="2" t="s">
        <v>390</v>
      </c>
      <c r="B424" s="13" t="str">
        <f t="shared" si="38"/>
        <v>shannons modell</v>
      </c>
      <c r="C424" s="3" t="str">
        <f t="shared" si="35"/>
        <v>shannons modell</v>
      </c>
      <c r="D424" s="3" t="s">
        <v>247</v>
      </c>
      <c r="E424" s="3"/>
      <c r="F424" s="3"/>
      <c r="G424" s="3"/>
      <c r="H424" s="3"/>
      <c r="I424" s="3"/>
      <c r="J424" s="3" t="str">
        <f t="shared" si="37"/>
        <v>["commEng", "", "", "", "", ""],</v>
      </c>
      <c r="K424" s="9" t="str">
        <f t="shared" si="36"/>
        <v>"shannons modell" : ["commEng"],</v>
      </c>
      <c r="L424" s="3"/>
      <c r="M424" s="3"/>
      <c r="N424" s="4"/>
      <c r="O424" t="str">
        <f t="shared" si="34"/>
        <v>"shannons modell",</v>
      </c>
    </row>
    <row r="425" spans="1:15" x14ac:dyDescent="0.25">
      <c r="A425" s="2" t="s">
        <v>391</v>
      </c>
      <c r="B425" s="13" t="str">
        <f t="shared" si="38"/>
        <v>osi-modellen</v>
      </c>
      <c r="C425" s="3" t="str">
        <f t="shared" si="35"/>
        <v>osi-modellen</v>
      </c>
      <c r="D425" s="3" t="s">
        <v>247</v>
      </c>
      <c r="E425" s="3"/>
      <c r="F425" s="3"/>
      <c r="G425" s="3"/>
      <c r="H425" s="3"/>
      <c r="I425" s="3"/>
      <c r="J425" s="3" t="str">
        <f t="shared" si="37"/>
        <v>["commEng", "", "", "", "", ""],</v>
      </c>
      <c r="K425" s="9" t="str">
        <f t="shared" si="36"/>
        <v>"osi-modellen" : ["commEng"],</v>
      </c>
      <c r="L425" s="3"/>
      <c r="M425" s="3"/>
      <c r="N425" s="4"/>
      <c r="O425" t="str">
        <f t="shared" si="34"/>
        <v>"osi-modellen",</v>
      </c>
    </row>
    <row r="426" spans="1:15" x14ac:dyDescent="0.25">
      <c r="A426" s="2" t="s">
        <v>392</v>
      </c>
      <c r="B426" s="13" t="str">
        <f t="shared" si="38"/>
        <v>länkbudget</v>
      </c>
      <c r="C426" s="3" t="str">
        <f t="shared" si="35"/>
        <v>länkbudget</v>
      </c>
      <c r="D426" s="3" t="s">
        <v>247</v>
      </c>
      <c r="E426" s="3"/>
      <c r="F426" s="3"/>
      <c r="G426" s="3"/>
      <c r="H426" s="3"/>
      <c r="I426" s="3"/>
      <c r="J426" s="3" t="str">
        <f t="shared" si="37"/>
        <v>["commEng", "", "", "", "", ""],</v>
      </c>
      <c r="K426" s="9" t="str">
        <f t="shared" si="36"/>
        <v>"länkbudget" : ["commEng"],</v>
      </c>
      <c r="L426" s="3"/>
      <c r="M426" s="3"/>
      <c r="N426" s="4"/>
      <c r="O426" t="str">
        <f t="shared" si="34"/>
        <v>"länkbudget",</v>
      </c>
    </row>
    <row r="427" spans="1:15" x14ac:dyDescent="0.25">
      <c r="A427" s="2" t="s">
        <v>393</v>
      </c>
      <c r="B427" s="13" t="str">
        <f t="shared" si="38"/>
        <v>intersymbolinterferens</v>
      </c>
      <c r="C427" s="3" t="str">
        <f t="shared" si="35"/>
        <v>intersymbolinterferens</v>
      </c>
      <c r="D427" s="3" t="s">
        <v>247</v>
      </c>
      <c r="E427" s="3"/>
      <c r="F427" s="3"/>
      <c r="G427" s="3"/>
      <c r="H427" s="3"/>
      <c r="I427" s="3"/>
      <c r="J427" s="3" t="str">
        <f t="shared" si="37"/>
        <v>["commEng", "", "", "", "", ""],</v>
      </c>
      <c r="K427" s="9" t="str">
        <f t="shared" si="36"/>
        <v>"intersymbolinterferens" : ["commEng"],</v>
      </c>
      <c r="L427" s="3"/>
      <c r="M427" s="3"/>
      <c r="N427" s="4"/>
      <c r="O427" t="str">
        <f t="shared" si="34"/>
        <v>"intersymbolinterferens",</v>
      </c>
    </row>
    <row r="428" spans="1:15" x14ac:dyDescent="0.25">
      <c r="A428" s="2" t="s">
        <v>394</v>
      </c>
      <c r="B428" s="13" t="str">
        <f t="shared" si="38"/>
        <v>wifi</v>
      </c>
      <c r="C428" s="3" t="str">
        <f t="shared" si="35"/>
        <v>wifi</v>
      </c>
      <c r="D428" s="3" t="s">
        <v>247</v>
      </c>
      <c r="E428" s="3"/>
      <c r="F428" s="3"/>
      <c r="G428" s="3"/>
      <c r="H428" s="3"/>
      <c r="I428" s="3"/>
      <c r="J428" s="3" t="str">
        <f t="shared" si="37"/>
        <v>["commEng", "", "", "", "", ""],</v>
      </c>
      <c r="K428" s="9" t="str">
        <f t="shared" si="36"/>
        <v>"wifi" : ["commEng"],</v>
      </c>
      <c r="L428" s="3"/>
      <c r="M428" s="3"/>
      <c r="N428" s="4"/>
      <c r="O428" t="str">
        <f t="shared" si="34"/>
        <v>"wifi",</v>
      </c>
    </row>
    <row r="429" spans="1:15" x14ac:dyDescent="0.25">
      <c r="A429" s="2" t="s">
        <v>395</v>
      </c>
      <c r="B429" s="13" t="str">
        <f t="shared" si="38"/>
        <v>t-ortogonalitet</v>
      </c>
      <c r="C429" s="3" t="str">
        <f t="shared" si="35"/>
        <v>t-ortogonalitet</v>
      </c>
      <c r="D429" s="3" t="s">
        <v>247</v>
      </c>
      <c r="E429" s="3"/>
      <c r="F429" s="3"/>
      <c r="G429" s="3"/>
      <c r="H429" s="3"/>
      <c r="I429" s="3"/>
      <c r="J429" s="3" t="str">
        <f t="shared" si="37"/>
        <v>["commEng", "", "", "", "", ""],</v>
      </c>
      <c r="K429" s="9" t="str">
        <f t="shared" si="36"/>
        <v>"t-ortogonalitet" : ["commEng"],</v>
      </c>
      <c r="L429" s="3"/>
      <c r="M429" s="3"/>
      <c r="N429" s="4"/>
      <c r="O429" t="str">
        <f t="shared" ref="O429:O438" si="39">""""&amp;C429&amp;""","</f>
        <v>"t-ortogonalitet",</v>
      </c>
    </row>
    <row r="430" spans="1:15" x14ac:dyDescent="0.25">
      <c r="A430" s="2" t="s">
        <v>396</v>
      </c>
      <c r="B430" s="13" t="str">
        <f t="shared" si="38"/>
        <v>i/q-modulering</v>
      </c>
      <c r="C430" s="3" t="str">
        <f t="shared" si="35"/>
        <v>i/q-modulering</v>
      </c>
      <c r="D430" s="3" t="s">
        <v>247</v>
      </c>
      <c r="E430" s="3"/>
      <c r="F430" s="3"/>
      <c r="G430" s="3"/>
      <c r="H430" s="3"/>
      <c r="I430" s="3"/>
      <c r="J430" s="3" t="str">
        <f t="shared" si="37"/>
        <v>["commEng", "", "", "", "", ""],</v>
      </c>
      <c r="K430" s="9" t="str">
        <f t="shared" si="36"/>
        <v>"i/q-modulering" : ["commEng"],</v>
      </c>
      <c r="L430" s="3"/>
      <c r="M430" s="3"/>
      <c r="N430" s="4"/>
      <c r="O430" t="str">
        <f t="shared" si="39"/>
        <v>"i/q-modulering",</v>
      </c>
    </row>
    <row r="431" spans="1:15" x14ac:dyDescent="0.25">
      <c r="A431" s="2" t="s">
        <v>397</v>
      </c>
      <c r="B431" s="13" t="str">
        <f t="shared" si="38"/>
        <v>digitalmodulation</v>
      </c>
      <c r="C431" s="3" t="str">
        <f t="shared" si="35"/>
        <v>digitalmodulation</v>
      </c>
      <c r="D431" s="3" t="s">
        <v>247</v>
      </c>
      <c r="E431" s="3"/>
      <c r="F431" s="3"/>
      <c r="G431" s="3"/>
      <c r="H431" s="3"/>
      <c r="I431" s="3"/>
      <c r="J431" s="3" t="str">
        <f t="shared" si="37"/>
        <v>["commEng", "", "", "", "", ""],</v>
      </c>
      <c r="K431" s="9" t="str">
        <f t="shared" si="36"/>
        <v>"digitalmodulation" : ["commEng"],</v>
      </c>
      <c r="L431" s="3"/>
      <c r="M431" s="3"/>
      <c r="N431" s="4"/>
      <c r="O431" t="str">
        <f t="shared" si="39"/>
        <v>"digitalmodulation",</v>
      </c>
    </row>
    <row r="432" spans="1:15" x14ac:dyDescent="0.25">
      <c r="A432" s="2" t="s">
        <v>398</v>
      </c>
      <c r="B432" s="13" t="str">
        <f t="shared" si="38"/>
        <v>signalrymdsanalys</v>
      </c>
      <c r="C432" s="3" t="str">
        <f t="shared" si="35"/>
        <v>signalrymdsanalys</v>
      </c>
      <c r="D432" s="3" t="s">
        <v>247</v>
      </c>
      <c r="E432" s="3"/>
      <c r="F432" s="3"/>
      <c r="G432" s="3"/>
      <c r="H432" s="3"/>
      <c r="I432" s="3"/>
      <c r="J432" s="3" t="str">
        <f t="shared" si="37"/>
        <v>["commEng", "", "", "", "", ""],</v>
      </c>
      <c r="K432" s="9" t="str">
        <f t="shared" si="36"/>
        <v>"signalrymdsanalys" : ["commEng"],</v>
      </c>
      <c r="L432" s="3"/>
      <c r="M432" s="3"/>
      <c r="N432" s="4"/>
      <c r="O432" t="str">
        <f t="shared" si="39"/>
        <v>"signalrymdsanalys",</v>
      </c>
    </row>
    <row r="433" spans="2:15" x14ac:dyDescent="0.25">
      <c r="B433" s="13" t="str">
        <f t="shared" si="38"/>
        <v/>
      </c>
      <c r="C433" s="3" t="str">
        <f t="shared" si="35"/>
        <v/>
      </c>
      <c r="D433" s="3"/>
      <c r="E433" s="3"/>
      <c r="F433" s="3"/>
      <c r="G433" s="3"/>
      <c r="H433" s="3"/>
      <c r="I433" s="3"/>
      <c r="J433" s="3" t="str">
        <f t="shared" si="37"/>
        <v>["", "", "", "", "", ""],</v>
      </c>
      <c r="K433" s="9" t="str">
        <f t="shared" si="36"/>
        <v>"" : [""],</v>
      </c>
      <c r="L433" s="3"/>
      <c r="M433" s="3"/>
      <c r="N433" s="4"/>
      <c r="O433" t="str">
        <f t="shared" si="39"/>
        <v>"",</v>
      </c>
    </row>
    <row r="434" spans="2:15" x14ac:dyDescent="0.25">
      <c r="B434" s="13" t="str">
        <f t="shared" si="38"/>
        <v/>
      </c>
      <c r="C434" s="3" t="str">
        <f t="shared" si="35"/>
        <v/>
      </c>
      <c r="D434" s="3"/>
      <c r="E434" s="3"/>
      <c r="F434" s="3"/>
      <c r="G434" s="3"/>
      <c r="H434" s="3"/>
      <c r="I434" s="3"/>
      <c r="J434" s="3" t="str">
        <f t="shared" si="37"/>
        <v>["", "", "", "", "", ""],</v>
      </c>
      <c r="K434" s="9" t="str">
        <f t="shared" si="36"/>
        <v>"" : [""],</v>
      </c>
      <c r="L434" s="3"/>
      <c r="M434" s="3"/>
      <c r="N434" s="4"/>
      <c r="O434" t="str">
        <f t="shared" si="39"/>
        <v>"",</v>
      </c>
    </row>
    <row r="435" spans="2:15" x14ac:dyDescent="0.25">
      <c r="B435" s="13" t="str">
        <f t="shared" si="38"/>
        <v/>
      </c>
      <c r="C435" s="3" t="str">
        <f t="shared" si="35"/>
        <v/>
      </c>
      <c r="D435" s="3"/>
      <c r="E435" s="3"/>
      <c r="F435" s="3"/>
      <c r="G435" s="3"/>
      <c r="H435" s="3"/>
      <c r="I435" s="3"/>
      <c r="J435" s="3" t="str">
        <f t="shared" si="37"/>
        <v>["", "", "", "", "", ""],</v>
      </c>
      <c r="K435" s="9" t="str">
        <f t="shared" si="36"/>
        <v>"" : [""],</v>
      </c>
      <c r="L435" s="3"/>
      <c r="M435" s="3"/>
      <c r="N435" s="4"/>
      <c r="O435" t="str">
        <f t="shared" si="39"/>
        <v>"",</v>
      </c>
    </row>
    <row r="436" spans="2:15" x14ac:dyDescent="0.25">
      <c r="B436" s="13" t="str">
        <f t="shared" si="38"/>
        <v/>
      </c>
      <c r="C436" s="3" t="str">
        <f t="shared" si="35"/>
        <v/>
      </c>
      <c r="D436" s="3"/>
      <c r="E436" s="3"/>
      <c r="F436" s="3"/>
      <c r="G436" s="3"/>
      <c r="H436" s="3"/>
      <c r="I436" s="3"/>
      <c r="J436" s="3" t="str">
        <f t="shared" si="37"/>
        <v>["", "", "", "", "", ""],</v>
      </c>
      <c r="K436" s="9" t="str">
        <f t="shared" si="36"/>
        <v>"" : [""],</v>
      </c>
      <c r="L436" s="3"/>
      <c r="M436" s="3"/>
      <c r="N436" s="4"/>
      <c r="O436" t="str">
        <f t="shared" si="39"/>
        <v>"",</v>
      </c>
    </row>
    <row r="437" spans="2:15" x14ac:dyDescent="0.25">
      <c r="B437" s="13" t="str">
        <f t="shared" si="38"/>
        <v/>
      </c>
      <c r="C437" s="3" t="str">
        <f t="shared" si="35"/>
        <v/>
      </c>
      <c r="D437" s="3"/>
      <c r="E437" s="3"/>
      <c r="F437" s="3"/>
      <c r="G437" s="3"/>
      <c r="H437" s="3"/>
      <c r="I437" s="3"/>
      <c r="J437" s="3" t="str">
        <f t="shared" si="37"/>
        <v>["", "", "", "", "", ""],</v>
      </c>
      <c r="K437" s="9" t="str">
        <f t="shared" si="36"/>
        <v>"" : [""],</v>
      </c>
      <c r="L437" s="3"/>
      <c r="M437" s="3"/>
      <c r="N437" s="4"/>
      <c r="O437" t="str">
        <f t="shared" si="39"/>
        <v>"",</v>
      </c>
    </row>
    <row r="438" spans="2:15" ht="15.75" thickBot="1" x14ac:dyDescent="0.3">
      <c r="B438" s="13" t="str">
        <f t="shared" si="38"/>
        <v/>
      </c>
      <c r="C438" s="3" t="str">
        <f t="shared" si="35"/>
        <v/>
      </c>
      <c r="D438" s="5"/>
      <c r="E438" s="5"/>
      <c r="F438" s="5"/>
      <c r="G438" s="5"/>
      <c r="H438" s="5"/>
      <c r="I438" s="5"/>
      <c r="J438" s="3" t="str">
        <f t="shared" si="37"/>
        <v>["", "", "", "", "", ""],</v>
      </c>
      <c r="K438" s="9" t="str">
        <f t="shared" si="36"/>
        <v>"" : [""],</v>
      </c>
      <c r="L438" s="5"/>
      <c r="M438" s="5"/>
      <c r="N438" s="6"/>
      <c r="O438" t="str">
        <f t="shared" si="39"/>
        <v>"",</v>
      </c>
    </row>
  </sheetData>
  <conditionalFormatting sqref="A420:A1048576 A408:A418 A220 A180 A163 A102 A87 A50 A323:A404">
    <cfRule type="duplicateValues" dxfId="10" priority="32"/>
  </conditionalFormatting>
  <conditionalFormatting sqref="A420:A1048576 A408:A418 A220 A180 A163 A102 A87 A50 A1:A14 A323:A404">
    <cfRule type="duplicateValues" dxfId="9" priority="31"/>
  </conditionalFormatting>
  <conditionalFormatting sqref="A420:A1048576 A408:A418 A220 A180 A163 A102 A87 A1:A60 A323:A404">
    <cfRule type="duplicateValues" dxfId="8" priority="26"/>
  </conditionalFormatting>
  <conditionalFormatting sqref="A405">
    <cfRule type="duplicateValues" dxfId="7" priority="8"/>
  </conditionalFormatting>
  <conditionalFormatting sqref="A405">
    <cfRule type="duplicateValues" dxfId="6" priority="7"/>
  </conditionalFormatting>
  <conditionalFormatting sqref="A405">
    <cfRule type="duplicateValues" dxfId="5" priority="6"/>
  </conditionalFormatting>
  <conditionalFormatting sqref="A238:A239 A249 A252">
    <cfRule type="duplicateValues" dxfId="4" priority="5"/>
  </conditionalFormatting>
  <conditionalFormatting sqref="A238:A239">
    <cfRule type="duplicateValues" dxfId="3" priority="4"/>
  </conditionalFormatting>
  <conditionalFormatting sqref="A238:A239">
    <cfRule type="duplicateValues" dxfId="2" priority="3"/>
  </conditionalFormatting>
  <conditionalFormatting sqref="B237:C322">
    <cfRule type="uniqueValues" priority="2" stopIfTrue="1"/>
  </conditionalFormatting>
  <conditionalFormatting sqref="C237:C322">
    <cfRule type="duplicateValues" dxfId="1" priority="1"/>
  </conditionalFormatting>
  <conditionalFormatting sqref="B323:C1048576 B1:C236">
    <cfRule type="uniqueValues" priority="61" stopIfTrue="1"/>
  </conditionalFormatting>
  <conditionalFormatting sqref="C323:C1048576 C1:C236">
    <cfRule type="duplicateValues" dxfId="0" priority="6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Ez</dc:creator>
  <cp:keywords/>
  <dc:description/>
  <cp:lastModifiedBy>Ez</cp:lastModifiedBy>
  <cp:revision/>
  <dcterms:created xsi:type="dcterms:W3CDTF">2017-02-18T18:36:44Z</dcterms:created>
  <dcterms:modified xsi:type="dcterms:W3CDTF">2017-02-22T22:09:11Z</dcterms:modified>
  <cp:category/>
  <cp:contentStatus/>
</cp:coreProperties>
</file>