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\Desktop\"/>
    </mc:Choice>
  </mc:AlternateContent>
  <xr:revisionPtr revIDLastSave="0" documentId="8_{82D448EC-EF7D-4C76-B494-9A387B3EEF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list de segurança 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39" i="1"/>
  <c r="C40" i="1"/>
  <c r="C41" i="1"/>
  <c r="C38" i="1"/>
  <c r="C35" i="1"/>
  <c r="C36" i="1"/>
  <c r="C26" i="1"/>
  <c r="C27" i="1"/>
  <c r="C29" i="1"/>
  <c r="C30" i="1"/>
  <c r="C31" i="1"/>
  <c r="C32" i="1"/>
  <c r="C10" i="1"/>
  <c r="C14" i="1"/>
  <c r="C7" i="1"/>
  <c r="C8" i="1"/>
  <c r="C12" i="1"/>
  <c r="C13" i="1"/>
  <c r="C15" i="1"/>
  <c r="C17" i="1"/>
  <c r="C18" i="1"/>
  <c r="C19" i="1"/>
  <c r="C20" i="1"/>
  <c r="C21" i="1"/>
  <c r="C22" i="1"/>
  <c r="C23" i="1"/>
  <c r="C25" i="1"/>
  <c r="C34" i="1"/>
  <c r="C6" i="1"/>
  <c r="E4" i="1" l="1"/>
</calcChain>
</file>

<file path=xl/sharedStrings.xml><?xml version="1.0" encoding="utf-8"?>
<sst xmlns="http://schemas.openxmlformats.org/spreadsheetml/2006/main" count="80" uniqueCount="50">
  <si>
    <t>Utiliza as portas padrão de acesso aos recursos externamente?</t>
  </si>
  <si>
    <t>Possui Firewall?</t>
  </si>
  <si>
    <t>Existe exigência de complexidade de senha?</t>
  </si>
  <si>
    <t>Utiliza antivírus empresarial?</t>
  </si>
  <si>
    <t>Possui redundância de discos, servidores e armazenamento?</t>
  </si>
  <si>
    <t>Sim</t>
  </si>
  <si>
    <t>Não</t>
  </si>
  <si>
    <t>Não sei</t>
  </si>
  <si>
    <t>Usuários</t>
  </si>
  <si>
    <t>Gestão</t>
  </si>
  <si>
    <t>Existe um Plano de Continuidade do negócio?</t>
  </si>
  <si>
    <t>Nuvem</t>
  </si>
  <si>
    <t>Resultado da sua empresa</t>
  </si>
  <si>
    <t>Há troca periódica das senhas obrigatoriamente?</t>
  </si>
  <si>
    <t>Existem níveis de permissões para acesso às pastas na rede?</t>
  </si>
  <si>
    <t>Acredita que possui a segurança adequada para as informações do negócio?</t>
  </si>
  <si>
    <t>Possui uma Política de TI?</t>
  </si>
  <si>
    <t>Possui uma política da segurança da informação?</t>
  </si>
  <si>
    <t>Há previsão no orçamento para investimentos em segurança da informação, backup e recuperação?</t>
  </si>
  <si>
    <t>Caso possua firewall, ele é um Firewall Appliance de última geração?</t>
  </si>
  <si>
    <t>Softwares e aplicativos</t>
  </si>
  <si>
    <t>Os softwares e aplicativos utilizados pela empresa são originais?</t>
  </si>
  <si>
    <t>Entendimento da situação</t>
  </si>
  <si>
    <t>Respostas</t>
  </si>
  <si>
    <t>Perguntas</t>
  </si>
  <si>
    <t>Há bloqueio de acesso à sites e recursos de internet, como redes sociais, vídeos e músicas?</t>
  </si>
  <si>
    <t>É  realizado o monitoramento do firewall e antivírus?</t>
  </si>
  <si>
    <t>Cada colaborador possui um usuário de rede?</t>
  </si>
  <si>
    <t>Há bloqueio de instalação de programas pelos usuários nos computadores da empresa?</t>
  </si>
  <si>
    <t>Existe suporte do fabricante de todos os softwares utilizados pela empresa?</t>
  </si>
  <si>
    <t>CHECKLIST DA SEGURANÇA DA INFORMAÇÃO</t>
  </si>
  <si>
    <r>
      <rPr>
        <b/>
        <sz val="30"/>
        <color theme="1"/>
        <rFont val="Calibri"/>
        <family val="2"/>
        <scheme val="minor"/>
      </rPr>
      <t>51-80</t>
    </r>
    <r>
      <rPr>
        <b/>
        <sz val="18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>As empresas que se enquadram nessa faixa de pontos já utilizam algumas ferramentas, normas e processos de segurança, mas ainda possuem pontos a melhorar e precisam revisar esses pontos para garantir as informações do negócio.</t>
    </r>
  </si>
  <si>
    <t>Quer saber como a Rastek pode ajudar a sua empresa na segurança da informação? Acesse o site e confira:
https://www.rasteksolucoes.com.br</t>
  </si>
  <si>
    <t>Possui firewall na nuvem?</t>
  </si>
  <si>
    <t>Utiliza criptografia na nuvem?</t>
  </si>
  <si>
    <t>Possui monitoramento dos recursos em nuvem?</t>
  </si>
  <si>
    <t>Rede e Segurança Lógica</t>
  </si>
  <si>
    <t>O acesso ao local do servidor é limitado apenas para algumas pessoas?</t>
  </si>
  <si>
    <t>O prédio onde está situado a empresa possui portaria 24?</t>
  </si>
  <si>
    <t>Segurança física do ambiente local</t>
  </si>
  <si>
    <t>Possui cópia de segurança (Backup) na nuvem?</t>
  </si>
  <si>
    <t>Existe gestão de atualizações dos softwares utilizados?</t>
  </si>
  <si>
    <t>Existe treinamento ou orientação aos funcionários sobre segurança da informação?</t>
  </si>
  <si>
    <t>O prédio ou a sala possui alarme que aciona a segurança em caso de situações de risco?</t>
  </si>
  <si>
    <r>
      <rPr>
        <b/>
        <sz val="30"/>
        <color theme="1"/>
        <rFont val="Calibri"/>
        <family val="2"/>
        <scheme val="minor"/>
      </rPr>
      <t xml:space="preserve">0-50
</t>
    </r>
    <r>
      <rPr>
        <sz val="18"/>
        <color theme="1"/>
        <rFont val="Calibri"/>
        <family val="2"/>
        <scheme val="minor"/>
      </rPr>
      <t>Se a sua empresa fez menos de 50 pontos é importante avaliar urgente a situação atual com um profissional para definir como melhorar a segurança da informação dentro da capacidade de investimento da empresa.</t>
    </r>
  </si>
  <si>
    <r>
      <rPr>
        <b/>
        <sz val="30"/>
        <color theme="1"/>
        <rFont val="Calibri"/>
        <family val="2"/>
        <scheme val="minor"/>
      </rPr>
      <t>81-100</t>
    </r>
    <r>
      <rPr>
        <sz val="18"/>
        <color theme="1"/>
        <rFont val="Calibri"/>
        <family val="2"/>
        <scheme val="minor"/>
      </rPr>
      <t xml:space="preserve">
 Parabéns - Sua empresa possui um conjunto de ferramentas, normas e processos que proporcionam um ambiente mais seguro. Sugerimos revisar as respostas "não" e "não sei" para avaliar onde pode melhorar a segurança e atingir a nota máxima nesse checklist.</t>
    </r>
  </si>
  <si>
    <t>Veja abaixo as recomendações de acordo com a pontuação atingida</t>
  </si>
  <si>
    <r>
      <rPr>
        <b/>
        <sz val="15"/>
        <color theme="1"/>
        <rFont val="Calibri"/>
        <family val="2"/>
        <scheme val="minor"/>
      </rPr>
      <t>FORMULÁRIO</t>
    </r>
    <r>
      <rPr>
        <sz val="15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Responda o formulário abaixo da forma mais sincera possível para obter um resultado alinhado com a situação atual da sua empresa.</t>
    </r>
  </si>
  <si>
    <t>Entende os riscos atuais de sua empresa na internet?</t>
  </si>
  <si>
    <t>Tem Ideia das vulnerabilidades em TI que possui na sua empresa?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</si>
</sst>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sz val="8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Fill="1"/>
    <xf numFmtId="0" fontId="0" fillId="0" borderId="0" xfId="0" applyAlignment="1"/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4" xfId="0" applyFill="1" applyBorder="1"/>
    <xf numFmtId="0" fontId="0" fillId="0" borderId="6" xfId="0" applyFill="1" applyBorder="1" applyAlignment="1">
      <alignment horizontal="left" wrapText="1"/>
    </xf>
    <xf numFmtId="0" fontId="0" fillId="3" borderId="10" xfId="0" applyFill="1" applyBorder="1" applyProtection="1">
      <protection locked="0"/>
    </xf>
    <xf numFmtId="0" fontId="0" fillId="3" borderId="10" xfId="0" applyFill="1" applyBorder="1" applyAlignment="1" applyProtection="1">
      <alignment wrapText="1"/>
      <protection locked="0"/>
    </xf>
    <xf numFmtId="0" fontId="0" fillId="3" borderId="11" xfId="0" applyFill="1" applyBorder="1" applyAlignment="1" applyProtection="1">
      <alignment wrapText="1"/>
      <protection locked="0"/>
    </xf>
    <xf numFmtId="0" fontId="0" fillId="0" borderId="6" xfId="0" applyFill="1" applyBorder="1"/>
    <xf numFmtId="49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4" fillId="4" borderId="0" xfId="1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3">
    <dxf>
      <font>
        <b/>
        <i val="0"/>
        <color theme="4" tint="-0.24994659260841701"/>
      </font>
      <fill>
        <patternFill>
          <bgColor theme="8" tint="0.59996337778862885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steksolucoes.com.br/solucoes/solucoes-em-seguran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showGridLines="0" tabSelected="1" zoomScale="70" zoomScaleNormal="70" workbookViewId="0">
      <selection activeCell="B6" sqref="B6"/>
    </sheetView>
  </sheetViews>
  <sheetFormatPr defaultRowHeight="15" x14ac:dyDescent="0.25"/>
  <cols>
    <col min="1" max="1" width="82.7109375" customWidth="1"/>
    <col min="2" max="2" width="9.85546875" bestFit="1" customWidth="1"/>
    <col min="3" max="3" width="7.28515625" hidden="1" customWidth="1"/>
    <col min="4" max="4" width="7.28515625" customWidth="1"/>
    <col min="9" max="9" width="24.42578125" customWidth="1"/>
    <col min="10" max="10" width="7" customWidth="1"/>
    <col min="11" max="12" width="22.140625" customWidth="1"/>
  </cols>
  <sheetData>
    <row r="1" spans="1:16" ht="61.5" customHeight="1" x14ac:dyDescent="0.6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6" ht="27" customHeight="1" x14ac:dyDescent="0.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" ht="75" customHeight="1" x14ac:dyDescent="0.25">
      <c r="A3" s="47" t="s">
        <v>47</v>
      </c>
      <c r="B3" s="48"/>
      <c r="E3" s="32" t="s">
        <v>12</v>
      </c>
      <c r="F3" s="33"/>
      <c r="G3" s="33"/>
      <c r="H3" s="33"/>
      <c r="I3" s="33"/>
      <c r="J3" s="33"/>
      <c r="K3" s="33"/>
      <c r="L3" s="34"/>
    </row>
    <row r="4" spans="1:16" ht="15" customHeight="1" x14ac:dyDescent="0.25">
      <c r="A4" s="12" t="s">
        <v>24</v>
      </c>
      <c r="B4" s="11" t="s">
        <v>23</v>
      </c>
      <c r="E4" s="35">
        <f>SUM(C5:C41)</f>
        <v>9</v>
      </c>
      <c r="F4" s="36"/>
      <c r="G4" s="36"/>
      <c r="H4" s="36"/>
      <c r="I4" s="36"/>
      <c r="J4" s="36"/>
      <c r="K4" s="36"/>
      <c r="L4" s="37"/>
    </row>
    <row r="5" spans="1:16" ht="15" customHeight="1" x14ac:dyDescent="0.25">
      <c r="A5" s="30" t="s">
        <v>22</v>
      </c>
      <c r="B5" s="31"/>
      <c r="E5" s="35"/>
      <c r="F5" s="36"/>
      <c r="G5" s="36"/>
      <c r="H5" s="36"/>
      <c r="I5" s="36"/>
      <c r="J5" s="36"/>
      <c r="K5" s="36"/>
      <c r="L5" s="37"/>
    </row>
    <row r="6" spans="1:16" ht="15" customHeight="1" x14ac:dyDescent="0.25">
      <c r="A6" s="5" t="s">
        <v>48</v>
      </c>
      <c r="B6" s="7" t="s">
        <v>5</v>
      </c>
      <c r="C6">
        <f>IF(B6="Sim",3,0)+IF(B6="Não",0,0)+IF(B6="Não sei",0,0)</f>
        <v>3</v>
      </c>
      <c r="D6" s="1"/>
      <c r="E6" s="35"/>
      <c r="F6" s="36"/>
      <c r="G6" s="36"/>
      <c r="H6" s="36"/>
      <c r="I6" s="36"/>
      <c r="J6" s="36"/>
      <c r="K6" s="36"/>
      <c r="L6" s="37"/>
    </row>
    <row r="7" spans="1:16" ht="15" customHeight="1" x14ac:dyDescent="0.25">
      <c r="A7" s="5" t="s">
        <v>49</v>
      </c>
      <c r="B7" s="7" t="s">
        <v>6</v>
      </c>
      <c r="C7">
        <f t="shared" ref="C7:C8" si="0">IF(B7="Sim",3,0)+IF(B7="Não",0,0)+IF(B7="Não sei",0,0)</f>
        <v>0</v>
      </c>
      <c r="D7" s="1"/>
      <c r="E7" s="35"/>
      <c r="F7" s="36"/>
      <c r="G7" s="36"/>
      <c r="H7" s="36"/>
      <c r="I7" s="36"/>
      <c r="J7" s="36"/>
      <c r="K7" s="36"/>
      <c r="L7" s="37"/>
    </row>
    <row r="8" spans="1:16" ht="15" customHeight="1" x14ac:dyDescent="0.25">
      <c r="A8" s="5" t="s">
        <v>15</v>
      </c>
      <c r="B8" s="7" t="s">
        <v>6</v>
      </c>
      <c r="C8">
        <f t="shared" si="0"/>
        <v>0</v>
      </c>
      <c r="D8" s="1"/>
      <c r="E8" s="35"/>
      <c r="F8" s="36"/>
      <c r="G8" s="36"/>
      <c r="H8" s="36"/>
      <c r="I8" s="36"/>
      <c r="J8" s="36"/>
      <c r="K8" s="36"/>
      <c r="L8" s="37"/>
    </row>
    <row r="9" spans="1:16" ht="15" customHeight="1" x14ac:dyDescent="0.25">
      <c r="A9" s="30" t="s">
        <v>9</v>
      </c>
      <c r="B9" s="31"/>
      <c r="D9" s="1"/>
      <c r="E9" s="35"/>
      <c r="F9" s="36"/>
      <c r="G9" s="36"/>
      <c r="H9" s="36"/>
      <c r="I9" s="36"/>
      <c r="J9" s="36"/>
      <c r="K9" s="36"/>
      <c r="L9" s="37"/>
    </row>
    <row r="10" spans="1:16" ht="15" customHeight="1" x14ac:dyDescent="0.25">
      <c r="A10" s="5" t="s">
        <v>16</v>
      </c>
      <c r="B10" s="8" t="s">
        <v>6</v>
      </c>
      <c r="C10">
        <f>IF(B15="Sim",3,0)+IF(B15="Não",0,0)+IF(B15="Não sei",0,0)</f>
        <v>0</v>
      </c>
      <c r="E10" s="35"/>
      <c r="F10" s="36"/>
      <c r="G10" s="36"/>
      <c r="H10" s="36"/>
      <c r="I10" s="36"/>
      <c r="J10" s="36"/>
      <c r="K10" s="36"/>
      <c r="L10" s="37"/>
    </row>
    <row r="11" spans="1:16" ht="15" customHeight="1" x14ac:dyDescent="0.25">
      <c r="A11" s="5" t="s">
        <v>17</v>
      </c>
      <c r="B11" s="8" t="s">
        <v>6</v>
      </c>
      <c r="C11">
        <f>IF(B16="Sim",5,0)+IF(B16="Não",0,0)+IF(B16="Não sei",0,0)</f>
        <v>0</v>
      </c>
      <c r="E11" s="35"/>
      <c r="F11" s="36"/>
      <c r="G11" s="36"/>
      <c r="H11" s="36"/>
      <c r="I11" s="36"/>
      <c r="J11" s="36"/>
      <c r="K11" s="36"/>
      <c r="L11" s="37"/>
    </row>
    <row r="12" spans="1:16" ht="15" customHeight="1" x14ac:dyDescent="0.25">
      <c r="A12" s="5" t="s">
        <v>10</v>
      </c>
      <c r="B12" s="8" t="s">
        <v>6</v>
      </c>
      <c r="C12">
        <f>IF(B17="Sim",3,0)+IF(B17="Não",0,0)+IF(B17="Não sei",0,0)</f>
        <v>0</v>
      </c>
      <c r="E12" s="35"/>
      <c r="F12" s="36"/>
      <c r="G12" s="36"/>
      <c r="H12" s="36"/>
      <c r="I12" s="36"/>
      <c r="J12" s="36"/>
      <c r="K12" s="36"/>
      <c r="L12" s="37"/>
    </row>
    <row r="13" spans="1:16" ht="32.25" customHeight="1" x14ac:dyDescent="0.25">
      <c r="A13" s="6" t="s">
        <v>18</v>
      </c>
      <c r="B13" s="9" t="s">
        <v>6</v>
      </c>
      <c r="C13">
        <f>IF(B18="Sim",3,0)+IF(B18="Não",0,0)+IF(B18="Não sei",0,0)</f>
        <v>0</v>
      </c>
      <c r="E13" s="14" t="s">
        <v>46</v>
      </c>
      <c r="F13" s="15"/>
      <c r="G13" s="15"/>
      <c r="H13" s="15"/>
      <c r="I13" s="15"/>
      <c r="J13" s="15"/>
      <c r="K13" s="15"/>
      <c r="L13" s="16"/>
    </row>
    <row r="14" spans="1:16" ht="15" customHeight="1" x14ac:dyDescent="0.25">
      <c r="A14" s="30" t="s">
        <v>36</v>
      </c>
      <c r="B14" s="31"/>
      <c r="C14">
        <f>IF(B19="Sim",3,0)+IF(B19="Não",0,0)+IF(B19="Não sei",0,0)</f>
        <v>0</v>
      </c>
      <c r="E14" s="14"/>
      <c r="F14" s="15"/>
      <c r="G14" s="15"/>
      <c r="H14" s="15"/>
      <c r="I14" s="15"/>
      <c r="J14" s="15"/>
      <c r="K14" s="15"/>
      <c r="L14" s="16"/>
    </row>
    <row r="15" spans="1:16" ht="15" customHeight="1" x14ac:dyDescent="0.25">
      <c r="A15" s="5" t="s">
        <v>1</v>
      </c>
      <c r="B15" s="7" t="s">
        <v>6</v>
      </c>
      <c r="C15">
        <f>IF(B20="Sim",3,0)+IF(B20="Não",0,0)+IF(B20="Não sei",0,0)</f>
        <v>0</v>
      </c>
      <c r="E15" s="14"/>
      <c r="F15" s="15"/>
      <c r="G15" s="15"/>
      <c r="H15" s="15"/>
      <c r="I15" s="15"/>
      <c r="J15" s="15"/>
      <c r="K15" s="15"/>
      <c r="L15" s="16"/>
      <c r="M15" s="2"/>
      <c r="N15" s="2"/>
      <c r="O15" s="2"/>
      <c r="P15" s="2"/>
    </row>
    <row r="16" spans="1:16" ht="15" customHeight="1" x14ac:dyDescent="0.25">
      <c r="A16" s="5" t="s">
        <v>19</v>
      </c>
      <c r="B16" s="7" t="s">
        <v>6</v>
      </c>
      <c r="E16" s="17"/>
      <c r="F16" s="18"/>
      <c r="G16" s="18"/>
      <c r="H16" s="18"/>
      <c r="I16" s="18"/>
      <c r="J16" s="18"/>
      <c r="K16" s="18"/>
      <c r="L16" s="19"/>
      <c r="M16" s="2"/>
      <c r="N16" s="2"/>
      <c r="O16" s="2"/>
      <c r="P16" s="2"/>
    </row>
    <row r="17" spans="1:12" ht="15" customHeight="1" x14ac:dyDescent="0.25">
      <c r="A17" s="5" t="s">
        <v>3</v>
      </c>
      <c r="B17" s="7" t="s">
        <v>6</v>
      </c>
      <c r="C17">
        <f t="shared" ref="C17:C23" si="1">IF(B22="Sim",3,0)+IF(B22="Não",0,0)+IF(B22="Não sei",0,0)</f>
        <v>0</v>
      </c>
      <c r="E17" s="20" t="s">
        <v>44</v>
      </c>
      <c r="F17" s="21"/>
      <c r="G17" s="21"/>
      <c r="H17" s="21"/>
      <c r="I17" s="21"/>
      <c r="J17" s="21"/>
      <c r="K17" s="21"/>
      <c r="L17" s="22"/>
    </row>
    <row r="18" spans="1:12" ht="15" customHeight="1" x14ac:dyDescent="0.25">
      <c r="A18" s="5" t="s">
        <v>25</v>
      </c>
      <c r="B18" s="8" t="s">
        <v>6</v>
      </c>
      <c r="C18">
        <f t="shared" si="1"/>
        <v>0</v>
      </c>
      <c r="E18" s="23"/>
      <c r="F18" s="24"/>
      <c r="G18" s="24"/>
      <c r="H18" s="24"/>
      <c r="I18" s="24"/>
      <c r="J18" s="24"/>
      <c r="K18" s="24"/>
      <c r="L18" s="25"/>
    </row>
    <row r="19" spans="1:12" ht="15" customHeight="1" x14ac:dyDescent="0.25">
      <c r="A19" s="5" t="s">
        <v>26</v>
      </c>
      <c r="B19" s="8" t="s">
        <v>6</v>
      </c>
      <c r="C19">
        <f t="shared" si="1"/>
        <v>0</v>
      </c>
      <c r="E19" s="23"/>
      <c r="F19" s="24"/>
      <c r="G19" s="24"/>
      <c r="H19" s="24"/>
      <c r="I19" s="24"/>
      <c r="J19" s="24"/>
      <c r="K19" s="24"/>
      <c r="L19" s="25"/>
    </row>
    <row r="20" spans="1:12" ht="15.75" customHeight="1" x14ac:dyDescent="0.25">
      <c r="A20" s="5" t="s">
        <v>0</v>
      </c>
      <c r="B20" s="7" t="s">
        <v>7</v>
      </c>
      <c r="C20">
        <f t="shared" si="1"/>
        <v>0</v>
      </c>
      <c r="E20" s="23"/>
      <c r="F20" s="24"/>
      <c r="G20" s="24"/>
      <c r="H20" s="24"/>
      <c r="I20" s="24"/>
      <c r="J20" s="24"/>
      <c r="K20" s="24"/>
      <c r="L20" s="25"/>
    </row>
    <row r="21" spans="1:12" ht="15" customHeight="1" x14ac:dyDescent="0.25">
      <c r="A21" s="30" t="s">
        <v>8</v>
      </c>
      <c r="B21" s="31"/>
      <c r="C21">
        <f t="shared" si="1"/>
        <v>0</v>
      </c>
      <c r="E21" s="23"/>
      <c r="F21" s="24"/>
      <c r="G21" s="24"/>
      <c r="H21" s="24"/>
      <c r="I21" s="24"/>
      <c r="J21" s="24"/>
      <c r="K21" s="24"/>
      <c r="L21" s="25"/>
    </row>
    <row r="22" spans="1:12" ht="15" customHeight="1" x14ac:dyDescent="0.25">
      <c r="A22" s="5" t="s">
        <v>27</v>
      </c>
      <c r="B22" s="8" t="s">
        <v>6</v>
      </c>
      <c r="C22">
        <f t="shared" si="1"/>
        <v>0</v>
      </c>
      <c r="E22" s="23"/>
      <c r="F22" s="24"/>
      <c r="G22" s="24"/>
      <c r="H22" s="24"/>
      <c r="I22" s="24"/>
      <c r="J22" s="24"/>
      <c r="K22" s="24"/>
      <c r="L22" s="25"/>
    </row>
    <row r="23" spans="1:12" ht="15" customHeight="1" x14ac:dyDescent="0.25">
      <c r="A23" s="5" t="s">
        <v>13</v>
      </c>
      <c r="B23" s="8" t="s">
        <v>6</v>
      </c>
      <c r="C23">
        <f t="shared" si="1"/>
        <v>0</v>
      </c>
      <c r="E23" s="23"/>
      <c r="F23" s="24"/>
      <c r="G23" s="24"/>
      <c r="H23" s="24"/>
      <c r="I23" s="24"/>
      <c r="J23" s="24"/>
      <c r="K23" s="24"/>
      <c r="L23" s="25"/>
    </row>
    <row r="24" spans="1:12" ht="15" customHeight="1" x14ac:dyDescent="0.25">
      <c r="A24" s="5" t="s">
        <v>2</v>
      </c>
      <c r="B24" s="8" t="s">
        <v>6</v>
      </c>
      <c r="E24" s="26"/>
      <c r="F24" s="27"/>
      <c r="G24" s="27"/>
      <c r="H24" s="27"/>
      <c r="I24" s="27"/>
      <c r="J24" s="27"/>
      <c r="K24" s="27"/>
      <c r="L24" s="28"/>
    </row>
    <row r="25" spans="1:12" ht="15" customHeight="1" x14ac:dyDescent="0.25">
      <c r="A25" s="5" t="s">
        <v>28</v>
      </c>
      <c r="B25" s="8" t="s">
        <v>6</v>
      </c>
      <c r="C25">
        <f>IF(B30="Sim",3,0)+IF(B30="Não",0,0)+IF(B30="Não sei",0,0)</f>
        <v>0</v>
      </c>
      <c r="E25" s="20" t="s">
        <v>31</v>
      </c>
      <c r="F25" s="21"/>
      <c r="G25" s="21"/>
      <c r="H25" s="21"/>
      <c r="I25" s="21"/>
      <c r="J25" s="21"/>
      <c r="K25" s="21"/>
      <c r="L25" s="22"/>
    </row>
    <row r="26" spans="1:12" ht="15" customHeight="1" x14ac:dyDescent="0.25">
      <c r="A26" s="5" t="s">
        <v>14</v>
      </c>
      <c r="B26" s="8" t="s">
        <v>6</v>
      </c>
      <c r="C26">
        <f>IF(B31="Sim",3,0)+IF(B31="Não",0,0)+IF(B31="Não sei",0,0)</f>
        <v>0</v>
      </c>
      <c r="E26" s="23"/>
      <c r="F26" s="24"/>
      <c r="G26" s="24"/>
      <c r="H26" s="24"/>
      <c r="I26" s="24"/>
      <c r="J26" s="24"/>
      <c r="K26" s="24"/>
      <c r="L26" s="25"/>
    </row>
    <row r="27" spans="1:12" ht="15" customHeight="1" x14ac:dyDescent="0.25">
      <c r="A27" s="5" t="s">
        <v>4</v>
      </c>
      <c r="B27" s="8" t="s">
        <v>6</v>
      </c>
      <c r="C27">
        <f>IF(B32="Sim",3,0)+IF(B32="Não",0,0)+IF(B32="Não sei",0,0)</f>
        <v>0</v>
      </c>
      <c r="E27" s="23"/>
      <c r="F27" s="24"/>
      <c r="G27" s="24"/>
      <c r="H27" s="24"/>
      <c r="I27" s="24"/>
      <c r="J27" s="24"/>
      <c r="K27" s="24"/>
      <c r="L27" s="25"/>
    </row>
    <row r="28" spans="1:12" ht="15" customHeight="1" x14ac:dyDescent="0.25">
      <c r="A28" s="5" t="s">
        <v>42</v>
      </c>
      <c r="B28" s="8" t="s">
        <v>6</v>
      </c>
      <c r="E28" s="23"/>
      <c r="F28" s="24"/>
      <c r="G28" s="24"/>
      <c r="H28" s="24"/>
      <c r="I28" s="24"/>
      <c r="J28" s="24"/>
      <c r="K28" s="24"/>
      <c r="L28" s="25"/>
    </row>
    <row r="29" spans="1:12" ht="15" customHeight="1" x14ac:dyDescent="0.25">
      <c r="A29" s="30" t="s">
        <v>20</v>
      </c>
      <c r="B29" s="31"/>
      <c r="C29">
        <f>IF(B34="Sim",3,0)+IF(B34="Não",0,0)+IF(B34="Não sei",0,0)</f>
        <v>0</v>
      </c>
      <c r="E29" s="23"/>
      <c r="F29" s="24"/>
      <c r="G29" s="24"/>
      <c r="H29" s="24"/>
      <c r="I29" s="24"/>
      <c r="J29" s="24"/>
      <c r="K29" s="24"/>
      <c r="L29" s="25"/>
    </row>
    <row r="30" spans="1:12" ht="15" customHeight="1" x14ac:dyDescent="0.25">
      <c r="A30" s="5" t="s">
        <v>21</v>
      </c>
      <c r="B30" s="8" t="s">
        <v>6</v>
      </c>
      <c r="C30">
        <f>IF(B35="Sim",3,0)+IF(B35="Não",0,0)+IF(B35="Não sei",0,0)</f>
        <v>0</v>
      </c>
      <c r="E30" s="23"/>
      <c r="F30" s="24"/>
      <c r="G30" s="24"/>
      <c r="H30" s="24"/>
      <c r="I30" s="24"/>
      <c r="J30" s="24"/>
      <c r="K30" s="24"/>
      <c r="L30" s="25"/>
    </row>
    <row r="31" spans="1:12" ht="15" customHeight="1" x14ac:dyDescent="0.25">
      <c r="A31" s="5" t="s">
        <v>29</v>
      </c>
      <c r="B31" s="8" t="s">
        <v>6</v>
      </c>
      <c r="C31">
        <f>IF(B36="Sim",3,0)+IF(B36="Não",0,0)+IF(B36="Não sei",0,0)</f>
        <v>3</v>
      </c>
      <c r="E31" s="23"/>
      <c r="F31" s="24"/>
      <c r="G31" s="24"/>
      <c r="H31" s="24"/>
      <c r="I31" s="24"/>
      <c r="J31" s="24"/>
      <c r="K31" s="24"/>
      <c r="L31" s="25"/>
    </row>
    <row r="32" spans="1:12" ht="15" customHeight="1" x14ac:dyDescent="0.25">
      <c r="A32" s="5" t="s">
        <v>41</v>
      </c>
      <c r="B32" s="8" t="s">
        <v>6</v>
      </c>
      <c r="C32">
        <f>IF(B37="Sim",3,0)+IF(B37="Não",0,0)+IF(B37="Não sei",0,0)</f>
        <v>0</v>
      </c>
      <c r="E32" s="23"/>
      <c r="F32" s="24"/>
      <c r="G32" s="24"/>
      <c r="H32" s="24"/>
      <c r="I32" s="24"/>
      <c r="J32" s="24"/>
      <c r="K32" s="24"/>
      <c r="L32" s="25"/>
    </row>
    <row r="33" spans="1:12" ht="15" customHeight="1" x14ac:dyDescent="0.25">
      <c r="A33" s="30" t="s">
        <v>11</v>
      </c>
      <c r="B33" s="31"/>
      <c r="E33" s="26"/>
      <c r="F33" s="27"/>
      <c r="G33" s="27"/>
      <c r="H33" s="27"/>
      <c r="I33" s="27"/>
      <c r="J33" s="27"/>
      <c r="K33" s="27"/>
      <c r="L33" s="28"/>
    </row>
    <row r="34" spans="1:12" ht="15" customHeight="1" x14ac:dyDescent="0.25">
      <c r="A34" s="5" t="s">
        <v>35</v>
      </c>
      <c r="B34" s="8" t="s">
        <v>6</v>
      </c>
      <c r="C34">
        <f>IF(B39="Sim",3,0)+IF(B39="Não",0,0)+IF(B39="Não sei",0,0)</f>
        <v>3</v>
      </c>
      <c r="E34" s="38" t="s">
        <v>45</v>
      </c>
      <c r="F34" s="39"/>
      <c r="G34" s="39"/>
      <c r="H34" s="39"/>
      <c r="I34" s="39"/>
      <c r="J34" s="39"/>
      <c r="K34" s="39"/>
      <c r="L34" s="40"/>
    </row>
    <row r="35" spans="1:12" ht="15" customHeight="1" x14ac:dyDescent="0.25">
      <c r="A35" s="5" t="s">
        <v>33</v>
      </c>
      <c r="B35" s="8" t="s">
        <v>6</v>
      </c>
      <c r="C35">
        <f>IF(B40="Sim",3,0)+IF(B40="Não",0,0)+IF(B40="Não sei",0,0)</f>
        <v>0</v>
      </c>
      <c r="E35" s="41"/>
      <c r="F35" s="42"/>
      <c r="G35" s="42"/>
      <c r="H35" s="42"/>
      <c r="I35" s="42"/>
      <c r="J35" s="42"/>
      <c r="K35" s="42"/>
      <c r="L35" s="43"/>
    </row>
    <row r="36" spans="1:12" ht="15" customHeight="1" x14ac:dyDescent="0.25">
      <c r="A36" s="5" t="s">
        <v>34</v>
      </c>
      <c r="B36" s="8" t="s">
        <v>5</v>
      </c>
      <c r="C36">
        <f>IF(B41="Sim",3,0)+IF(B41="Não",0,0)+IF(B41="Não sei",0,0)</f>
        <v>0</v>
      </c>
      <c r="E36" s="41"/>
      <c r="F36" s="42"/>
      <c r="G36" s="42"/>
      <c r="H36" s="42"/>
      <c r="I36" s="42"/>
      <c r="J36" s="42"/>
      <c r="K36" s="42"/>
      <c r="L36" s="43"/>
    </row>
    <row r="37" spans="1:12" ht="15" customHeight="1" x14ac:dyDescent="0.25">
      <c r="A37" s="5" t="s">
        <v>40</v>
      </c>
      <c r="B37" s="8" t="s">
        <v>6</v>
      </c>
      <c r="E37" s="41"/>
      <c r="F37" s="42"/>
      <c r="G37" s="42"/>
      <c r="H37" s="42"/>
      <c r="I37" s="42"/>
      <c r="J37" s="42"/>
      <c r="K37" s="42"/>
      <c r="L37" s="43"/>
    </row>
    <row r="38" spans="1:12" ht="15" customHeight="1" x14ac:dyDescent="0.25">
      <c r="A38" s="30" t="s">
        <v>39</v>
      </c>
      <c r="B38" s="31"/>
      <c r="C38">
        <f>IF(B10="Sim",5,0)+IF(B10="Não",0,0)+IF(B10="Não sei",0,0)</f>
        <v>0</v>
      </c>
      <c r="E38" s="41"/>
      <c r="F38" s="42"/>
      <c r="G38" s="42"/>
      <c r="H38" s="42"/>
      <c r="I38" s="42"/>
      <c r="J38" s="42"/>
      <c r="K38" s="42"/>
      <c r="L38" s="43"/>
    </row>
    <row r="39" spans="1:12" ht="15" customHeight="1" x14ac:dyDescent="0.25">
      <c r="A39" s="5" t="s">
        <v>37</v>
      </c>
      <c r="B39" s="8" t="s">
        <v>5</v>
      </c>
      <c r="C39">
        <f>IF(B11="Sim",5,0)+IF(B11="Não",0,0)+IF(B11="Não sei",0,0)</f>
        <v>0</v>
      </c>
      <c r="E39" s="41"/>
      <c r="F39" s="42"/>
      <c r="G39" s="42"/>
      <c r="H39" s="42"/>
      <c r="I39" s="42"/>
      <c r="J39" s="42"/>
      <c r="K39" s="42"/>
      <c r="L39" s="43"/>
    </row>
    <row r="40" spans="1:12" ht="15" customHeight="1" x14ac:dyDescent="0.25">
      <c r="A40" s="5" t="s">
        <v>38</v>
      </c>
      <c r="B40" s="8" t="s">
        <v>6</v>
      </c>
      <c r="C40">
        <f>IF(B12="Sim",5,0)+IF(B12="Não",0,0)+IF(B12="Não sei",0,0)</f>
        <v>0</v>
      </c>
      <c r="E40" s="41"/>
      <c r="F40" s="42"/>
      <c r="G40" s="42"/>
      <c r="H40" s="42"/>
      <c r="I40" s="42"/>
      <c r="J40" s="42"/>
      <c r="K40" s="42"/>
      <c r="L40" s="43"/>
    </row>
    <row r="41" spans="1:12" ht="24.75" customHeight="1" x14ac:dyDescent="0.25">
      <c r="A41" s="10" t="s">
        <v>43</v>
      </c>
      <c r="B41" s="9" t="s">
        <v>6</v>
      </c>
      <c r="C41">
        <f>IF(B13="Sim",5,0)+IF(B13="Não",0,0)+IF(B13="Não sei",0,0)</f>
        <v>0</v>
      </c>
      <c r="E41" s="44"/>
      <c r="F41" s="45"/>
      <c r="G41" s="45"/>
      <c r="H41" s="45"/>
      <c r="I41" s="45"/>
      <c r="J41" s="45"/>
      <c r="K41" s="45"/>
      <c r="L41" s="46"/>
    </row>
    <row r="44" spans="1:12" ht="15" customHeight="1" x14ac:dyDescent="0.25">
      <c r="A44" s="13" t="s">
        <v>32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ht="1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ht="1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1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ht="51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2" x14ac:dyDescent="0.25">
      <c r="B49" s="1" t="s">
        <v>5</v>
      </c>
    </row>
    <row r="50" spans="2:2" x14ac:dyDescent="0.25">
      <c r="B50" s="4" t="s">
        <v>6</v>
      </c>
    </row>
    <row r="51" spans="2:2" x14ac:dyDescent="0.25">
      <c r="B51" s="4" t="s">
        <v>7</v>
      </c>
    </row>
  </sheetData>
  <sheetProtection algorithmName="SHA-512" hashValue="XpAsOSa9xwLxx4J7JOKg9P2YlVHL+ieHL4OAAe5lZ6B6hIn4w/5qzVoudk6N+hQrL+eS6MrWJ1/VbTbil7Ko7g==" saltValue="2j5CUzjuNsaSOVCBL36hQg==" spinCount="100000" sheet="1" selectLockedCells="1"/>
  <mergeCells count="16">
    <mergeCell ref="A44:L48"/>
    <mergeCell ref="E13:L16"/>
    <mergeCell ref="E25:L33"/>
    <mergeCell ref="E17:L24"/>
    <mergeCell ref="A1:L1"/>
    <mergeCell ref="A38:B38"/>
    <mergeCell ref="A9:B9"/>
    <mergeCell ref="E3:L3"/>
    <mergeCell ref="E4:L12"/>
    <mergeCell ref="E34:L41"/>
    <mergeCell ref="A21:B21"/>
    <mergeCell ref="A14:B14"/>
    <mergeCell ref="A29:B29"/>
    <mergeCell ref="A33:B33"/>
    <mergeCell ref="A3:B3"/>
    <mergeCell ref="A5:B5"/>
  </mergeCells>
  <conditionalFormatting sqref="E4">
    <cfRule type="cellIs" dxfId="2" priority="1" operator="lessThan">
      <formula>50</formula>
    </cfRule>
    <cfRule type="cellIs" dxfId="1" priority="2" operator="between">
      <formula>51</formula>
      <formula>80</formula>
    </cfRule>
    <cfRule type="cellIs" dxfId="0" priority="3" operator="greaterThan">
      <formula>81</formula>
    </cfRule>
  </conditionalFormatting>
  <dataValidations count="2">
    <dataValidation type="list" allowBlank="1" showInputMessage="1" showErrorMessage="1" sqref="B29 B33 B38 B9" xr:uid="{00000000-0002-0000-0000-000000000000}">
      <formula1>$B$43:$B$45</formula1>
    </dataValidation>
    <dataValidation type="list" allowBlank="1" showInputMessage="1" showErrorMessage="1" promptTitle="responda" sqref="B10:B13 B15:B20 B22:B28 B30:B32 B34:B37 B39:B41 B6:B8" xr:uid="{00000000-0002-0000-0000-000001000000}">
      <formula1>$B$49:$B$51</formula1>
    </dataValidation>
  </dataValidations>
  <hyperlinks>
    <hyperlink ref="A44:L48" r:id="rId1" display="https://rasteksolucoes.com.br/solucoes/solucoes-em-seguranca" xr:uid="{00000000-0004-0000-0000-000000000000}"/>
  </hyperlinks>
  <pageMargins left="0.511811024" right="0.511811024" top="0.78740157499999996" bottom="0.78740157499999996" header="0.31496062000000002" footer="0.31496062000000002"/>
  <pageSetup paperSize="9" scale="43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 de segurança 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Caetano</dc:creator>
  <cp:lastModifiedBy>TSi</cp:lastModifiedBy>
  <cp:lastPrinted>2018-09-30T18:47:26Z</cp:lastPrinted>
  <dcterms:created xsi:type="dcterms:W3CDTF">2018-09-19T02:41:46Z</dcterms:created>
  <dcterms:modified xsi:type="dcterms:W3CDTF">2019-12-06T23:03:07Z</dcterms:modified>
</cp:coreProperties>
</file>