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Curse\matProg\lab2\"/>
    </mc:Choice>
  </mc:AlternateContent>
  <xr:revisionPtr revIDLastSave="0" documentId="13_ncr:1_{E450C1BF-354F-45C6-BB86-ACA2A6C3080E}" xr6:coauthVersionLast="47" xr6:coauthVersionMax="47" xr10:uidLastSave="{00000000-0000-0000-0000-000000000000}"/>
  <bookViews>
    <workbookView xWindow="-108" yWindow="-108" windowWidth="23256" windowHeight="12456" xr2:uid="{ED354A2E-9462-47D2-8E62-58557A2FA3AB}"/>
  </bookViews>
  <sheets>
    <sheet name="Лист1" sheetId="1" r:id="rId1"/>
  </sheets>
  <definedNames>
    <definedName name="solver_adj" localSheetId="0" hidden="1">Лист1!$C$325:$H$329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Лист1!$C$330:$H$330</definedName>
    <definedName name="solver_lhs2" localSheetId="0" hidden="1">Лист1!$I$325:$I$329</definedName>
    <definedName name="solver_lhs3" localSheetId="0" hidden="1">Лист1!$C$153:$F$157</definedName>
    <definedName name="solver_lhs4" localSheetId="0" hidden="1">Лист1!$C$153:$F$157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Лист1!$J$331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hs1" localSheetId="0" hidden="1">Лист1!$C$331:$H$331</definedName>
    <definedName name="solver_rhs2" localSheetId="0" hidden="1">Лист1!$J$325:$J$329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7" i="1" l="1"/>
  <c r="N371" i="1" s="1"/>
  <c r="I366" i="1"/>
  <c r="J366" i="1"/>
  <c r="K366" i="1"/>
  <c r="L366" i="1"/>
  <c r="H366" i="1"/>
  <c r="M365" i="1"/>
  <c r="M364" i="1"/>
  <c r="E371" i="1"/>
  <c r="C370" i="1"/>
  <c r="B370" i="1"/>
  <c r="D367" i="1"/>
  <c r="D368" i="1"/>
  <c r="D369" i="1"/>
  <c r="D366" i="1"/>
  <c r="J331" i="1"/>
  <c r="D330" i="1"/>
  <c r="E330" i="1"/>
  <c r="F330" i="1"/>
  <c r="G330" i="1"/>
  <c r="H330" i="1"/>
  <c r="C330" i="1"/>
  <c r="I326" i="1"/>
  <c r="I327" i="1"/>
  <c r="I328" i="1"/>
  <c r="I329" i="1"/>
  <c r="I325" i="1"/>
  <c r="H153" i="1"/>
  <c r="B154" i="1"/>
  <c r="B155" i="1"/>
  <c r="B156" i="1"/>
  <c r="B157" i="1"/>
  <c r="B153" i="1"/>
  <c r="D152" i="1"/>
  <c r="E152" i="1"/>
  <c r="F152" i="1"/>
  <c r="C152" i="1"/>
</calcChain>
</file>

<file path=xl/sharedStrings.xml><?xml version="1.0" encoding="utf-8"?>
<sst xmlns="http://schemas.openxmlformats.org/spreadsheetml/2006/main" count="337" uniqueCount="90">
  <si>
    <t>Вариант</t>
  </si>
  <si>
    <t>X34&lt;=20, X12&gt;=20</t>
  </si>
  <si>
    <t>ai\bi</t>
  </si>
  <si>
    <r>
      <t xml:space="preserve">z(x) = </t>
    </r>
    <r>
      <rPr>
        <sz val="11"/>
        <color theme="1"/>
        <rFont val="Aptos Narrow"/>
        <family val="2"/>
      </rPr>
      <t>ΣΣcij*xij -&gt; min</t>
    </r>
  </si>
  <si>
    <t>xij &gt;= 0</t>
  </si>
  <si>
    <t>Σbj = 40+60+50+40 = 190</t>
  </si>
  <si>
    <t>Σai= 40+50+50+40 = 180</t>
  </si>
  <si>
    <t>Спрос больше чем предложения - значит добавляем фиктивного поставщика</t>
  </si>
  <si>
    <t>Σxij &gt;= bj, j = 1, 2, …, n</t>
  </si>
  <si>
    <t>Σxij &lt;= ai, i = 1, 2, …, m</t>
  </si>
  <si>
    <t>Предложения</t>
  </si>
  <si>
    <t>Спрос</t>
  </si>
  <si>
    <t xml:space="preserve"> Метод минимального элеменета</t>
  </si>
  <si>
    <t>m + n - 1  = 8</t>
  </si>
  <si>
    <t>Метод потенциалов</t>
  </si>
  <si>
    <t>ui</t>
  </si>
  <si>
    <t>vi</t>
  </si>
  <si>
    <t>d=3</t>
  </si>
  <si>
    <t>d=1</t>
  </si>
  <si>
    <t>d=-1</t>
  </si>
  <si>
    <t>d= -1</t>
  </si>
  <si>
    <t>d=10</t>
  </si>
  <si>
    <t>d=2</t>
  </si>
  <si>
    <t>d= -3</t>
  </si>
  <si>
    <t>d= -8</t>
  </si>
  <si>
    <t>d= 1</t>
  </si>
  <si>
    <t>d= -10</t>
  </si>
  <si>
    <t>d= -2</t>
  </si>
  <si>
    <t>d= 0</t>
  </si>
  <si>
    <t>d= 3</t>
  </si>
  <si>
    <t>d= 4</t>
  </si>
  <si>
    <t>d= 9</t>
  </si>
  <si>
    <t>d= 2</t>
  </si>
  <si>
    <t>d= 10</t>
  </si>
  <si>
    <t>d= 8</t>
  </si>
  <si>
    <t>d=13</t>
  </si>
  <si>
    <t>d= 11</t>
  </si>
  <si>
    <t>d= 5</t>
  </si>
  <si>
    <t>Вводим X44 в базис</t>
  </si>
  <si>
    <t>d= 6</t>
  </si>
  <si>
    <t>d= 7</t>
  </si>
  <si>
    <t>Вводим X12 в базис</t>
  </si>
  <si>
    <t>Окончательное решение</t>
  </si>
  <si>
    <t>z = 1*x11 + 2*x12 + 3*x13 + 1*x14 + 4*x21 + 2*x22 + 2*x23 + 9*x24 +  5*x31 + 7*x32 + 10*x33 + 5*x34 +  4*x41 + 15*x42 + 13*x43 + 6*x44 + 0*x51 +0*x52 +0*x53+0*x54</t>
  </si>
  <si>
    <t xml:space="preserve">x11+x12+x13+x14 = 40                                                                                                    x21+x22+x23+x24 = 50                                                                                         x31+x32+x33+x34 = 50                                                                                        x41+x42+x43+x44 =40                                                                                        x51+x52+x53+x54 =10                                                                                                                                          x11+x21+x31+x41+x51 = 40                                                                                                          x12+x22+x32+x42+x52 = 60                                                                                                    x13+x23+x33+x43+x53 = 50                                                                                                   x14+x24+x34+x44+x54 = 40  </t>
  </si>
  <si>
    <t>z = 610</t>
  </si>
  <si>
    <t>Решение с помощью Excel:</t>
  </si>
  <si>
    <t>Z=</t>
  </si>
  <si>
    <t>Решение с ограничениями</t>
  </si>
  <si>
    <t>Ограничения:</t>
  </si>
  <si>
    <t>X34&lt;=20</t>
  </si>
  <si>
    <t>X12&gt;=20</t>
  </si>
  <si>
    <t>Резервируем 20 ед</t>
  </si>
  <si>
    <t>Доп. потребитель с запросом 20</t>
  </si>
  <si>
    <t>M</t>
  </si>
  <si>
    <t>m + n - 1  = 9</t>
  </si>
  <si>
    <t>d=4</t>
  </si>
  <si>
    <t>d=9</t>
  </si>
  <si>
    <t>d=M</t>
  </si>
  <si>
    <t>Вводим X31 в базис</t>
  </si>
  <si>
    <t>Вводим X34 в базис</t>
  </si>
  <si>
    <t>d=0</t>
  </si>
  <si>
    <t>Вводим X13 в базис</t>
  </si>
  <si>
    <t>d= M</t>
  </si>
  <si>
    <t>d=5</t>
  </si>
  <si>
    <t>d=14</t>
  </si>
  <si>
    <t>d=6</t>
  </si>
  <si>
    <t>Вводим X53 в базис</t>
  </si>
  <si>
    <t>d =1</t>
  </si>
  <si>
    <t>Z=630</t>
  </si>
  <si>
    <t>Задание 2</t>
  </si>
  <si>
    <t>ai</t>
  </si>
  <si>
    <t>bj</t>
  </si>
  <si>
    <t>dr</t>
  </si>
  <si>
    <t>cir</t>
  </si>
  <si>
    <t>trj</t>
  </si>
  <si>
    <t>#</t>
  </si>
  <si>
    <r>
      <t xml:space="preserve">z(x) = </t>
    </r>
    <r>
      <rPr>
        <sz val="11"/>
        <color theme="1"/>
        <rFont val="Aptos Narrow"/>
        <family val="2"/>
      </rPr>
      <t>ΣΣcik*xik + ΣΣckj*xkj -&gt; min</t>
    </r>
  </si>
  <si>
    <t>Σxik &lt;= ai, i = 1, 2, …, m</t>
  </si>
  <si>
    <t>Σxik &lt;= dk, k = 1, 2, …, p</t>
  </si>
  <si>
    <t>Σxkj =&gt; bj, j = 1, 2, …, n</t>
  </si>
  <si>
    <t>xik &gt;= 0     xkj &gt;=0</t>
  </si>
  <si>
    <t>Решение</t>
  </si>
  <si>
    <t>цел. ф</t>
  </si>
  <si>
    <t>Раздельное решение:</t>
  </si>
  <si>
    <t>m + n -1 = 6</t>
  </si>
  <si>
    <t>m + n -1 = 5</t>
  </si>
  <si>
    <t>d=8</t>
  </si>
  <si>
    <t>Z= 250*14+18*90+12*150+10*100+8*200+6*150+8*10+6*130+3*100</t>
  </si>
  <si>
    <t>Z = 11580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</si>
</sst>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Aptos Narrow"/>
      <family val="2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" xfId="0" applyFill="1" applyBorder="1"/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3" xfId="0" applyBorder="1"/>
    <xf numFmtId="0" fontId="0" fillId="2" borderId="17" xfId="0" applyFill="1" applyBorder="1"/>
    <xf numFmtId="0" fontId="0" fillId="2" borderId="5" xfId="0" applyFill="1" applyBorder="1"/>
    <xf numFmtId="0" fontId="0" fillId="4" borderId="4" xfId="0" applyFill="1" applyBorder="1"/>
    <xf numFmtId="0" fontId="0" fillId="2" borderId="18" xfId="0" applyFill="1" applyBorder="1"/>
    <xf numFmtId="0" fontId="0" fillId="3" borderId="5" xfId="0" applyFill="1" applyBorder="1"/>
    <xf numFmtId="0" fontId="0" fillId="3" borderId="3" xfId="0" applyFill="1" applyBorder="1"/>
    <xf numFmtId="0" fontId="0" fillId="4" borderId="3" xfId="0" applyFill="1" applyBorder="1"/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5" borderId="1" xfId="0" applyFill="1" applyBorder="1"/>
    <xf numFmtId="0" fontId="0" fillId="0" borderId="22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34" xfId="0" applyFill="1" applyBorder="1"/>
    <xf numFmtId="0" fontId="0" fillId="3" borderId="16" xfId="0" applyFill="1" applyBorder="1"/>
    <xf numFmtId="0" fontId="0" fillId="2" borderId="11" xfId="0" applyFill="1" applyBorder="1" applyAlignment="1">
      <alignment horizontal="center"/>
    </xf>
    <xf numFmtId="0" fontId="0" fillId="4" borderId="16" xfId="0" applyFill="1" applyBorder="1"/>
    <xf numFmtId="0" fontId="0" fillId="0" borderId="21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vertical="center"/>
    </xf>
    <xf numFmtId="0" fontId="0" fillId="5" borderId="4" xfId="0" applyFill="1" applyBorder="1"/>
    <xf numFmtId="0" fontId="0" fillId="0" borderId="23" xfId="0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0" fillId="6" borderId="1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5" xfId="0" applyFill="1" applyBorder="1"/>
    <xf numFmtId="0" fontId="0" fillId="5" borderId="17" xfId="0" applyFill="1" applyBorder="1"/>
    <xf numFmtId="0" fontId="0" fillId="5" borderId="18" xfId="0" applyFill="1" applyBorder="1"/>
    <xf numFmtId="0" fontId="0" fillId="2" borderId="5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34" xfId="0" applyFill="1" applyBorder="1"/>
    <xf numFmtId="0" fontId="0" fillId="3" borderId="42" xfId="0" applyFill="1" applyBorder="1"/>
    <xf numFmtId="0" fontId="0" fillId="3" borderId="43" xfId="0" applyFill="1" applyBorder="1"/>
    <xf numFmtId="0" fontId="0" fillId="3" borderId="17" xfId="0" applyFill="1" applyBorder="1"/>
    <xf numFmtId="0" fontId="0" fillId="5" borderId="15" xfId="0" applyFill="1" applyBorder="1"/>
    <xf numFmtId="0" fontId="0" fillId="0" borderId="11" xfId="0" applyBorder="1"/>
    <xf numFmtId="0" fontId="0" fillId="0" borderId="48" xfId="0" applyBorder="1" applyAlignment="1">
      <alignment horizontal="center"/>
    </xf>
    <xf numFmtId="0" fontId="0" fillId="3" borderId="48" xfId="0" applyFill="1" applyBorder="1"/>
    <xf numFmtId="0" fontId="0" fillId="4" borderId="48" xfId="0" applyFill="1" applyBorder="1"/>
    <xf numFmtId="0" fontId="0" fillId="2" borderId="48" xfId="0" applyFill="1" applyBorder="1" applyAlignment="1">
      <alignment horizontal="center"/>
    </xf>
    <xf numFmtId="0" fontId="0" fillId="3" borderId="50" xfId="0" applyFill="1" applyBorder="1"/>
    <xf numFmtId="0" fontId="0" fillId="5" borderId="51" xfId="0" applyFill="1" applyBorder="1"/>
    <xf numFmtId="0" fontId="0" fillId="5" borderId="52" xfId="0" applyFill="1" applyBorder="1"/>
    <xf numFmtId="0" fontId="0" fillId="0" borderId="53" xfId="0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5" xfId="0" applyBorder="1"/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0" borderId="5" xfId="0" applyBorder="1"/>
    <xf numFmtId="0" fontId="0" fillId="0" borderId="31" xfId="0" applyBorder="1"/>
    <xf numFmtId="0" fontId="0" fillId="0" borderId="14" xfId="0" applyBorder="1"/>
    <xf numFmtId="0" fontId="0" fillId="0" borderId="17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54" xfId="0" applyBorder="1"/>
    <xf numFmtId="0" fontId="0" fillId="0" borderId="2" xfId="0" applyBorder="1"/>
    <xf numFmtId="0" fontId="0" fillId="3" borderId="23" xfId="0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38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31" xfId="0" applyBorder="1" applyAlignment="1">
      <alignment horizontal="right"/>
    </xf>
    <xf numFmtId="0" fontId="0" fillId="0" borderId="0" xfId="0" applyFill="1" applyBorder="1" applyAlignment="1">
      <alignment vertical="center" wrapText="1"/>
    </xf>
  </cellXfs>
  <cellStyles count="1">
    <cellStyle name="Обычный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228212</xdr:colOff>
      <xdr:row>70</xdr:row>
      <xdr:rowOff>53340</xdr:rowOff>
    </xdr:from>
    <xdr:to>
      <xdr:col>2</xdr:col>
      <xdr:colOff>580218</xdr:colOff>
      <xdr:row>72</xdr:row>
      <xdr:rowOff>114301</xdr:rowOff>
    </xdr:to>
    <xdr:pic>
      <xdr:nvPicPr>
        <xdr:cNvPr id="3" name="Рисунок 2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17BDDE59-9CEB-0326-7210-F5387760D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1714854" y="13082798"/>
          <a:ext cx="426721" cy="352006"/>
        </a:xfrm>
        <a:prstGeom prst="rect">
          <a:avLst/>
        </a:prstGeom>
      </xdr:spPr>
    </xdr:pic>
    <xdr:clientData/>
  </xdr:twoCellAnchor>
  <xdr:twoCellAnchor editAs="oneCell">
    <xdr:from>
      <xdr:col>2</xdr:col>
      <xdr:colOff>459581</xdr:colOff>
      <xdr:row>67</xdr:row>
      <xdr:rowOff>180677</xdr:rowOff>
    </xdr:from>
    <xdr:to>
      <xdr:col>3</xdr:col>
      <xdr:colOff>180521</xdr:colOff>
      <xdr:row>69</xdr:row>
      <xdr:rowOff>137837</xdr:rowOff>
    </xdr:to>
    <xdr:pic>
      <xdr:nvPicPr>
        <xdr:cNvPr id="4" name="Рисунок 3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C44CFB92-0668-44D9-B70C-E90FEC7DF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1983581" y="12982277"/>
          <a:ext cx="330540" cy="330540"/>
        </a:xfrm>
        <a:prstGeom prst="rect">
          <a:avLst/>
        </a:prstGeom>
      </xdr:spPr>
    </xdr:pic>
    <xdr:clientData/>
  </xdr:twoCellAnchor>
  <xdr:twoCellAnchor editAs="oneCell">
    <xdr:from>
      <xdr:col>3</xdr:col>
      <xdr:colOff>17621</xdr:colOff>
      <xdr:row>69</xdr:row>
      <xdr:rowOff>134957</xdr:rowOff>
    </xdr:from>
    <xdr:to>
      <xdr:col>3</xdr:col>
      <xdr:colOff>294144</xdr:colOff>
      <xdr:row>71</xdr:row>
      <xdr:rowOff>45720</xdr:rowOff>
    </xdr:to>
    <xdr:pic>
      <xdr:nvPicPr>
        <xdr:cNvPr id="5" name="Рисунок 4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13BE036F-CA3E-4830-A941-3E9FB690A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2151221" y="13309937"/>
          <a:ext cx="276523" cy="276523"/>
        </a:xfrm>
        <a:prstGeom prst="rect">
          <a:avLst/>
        </a:prstGeom>
      </xdr:spPr>
    </xdr:pic>
    <xdr:clientData/>
  </xdr:twoCellAnchor>
  <xdr:twoCellAnchor editAs="oneCell">
    <xdr:from>
      <xdr:col>2</xdr:col>
      <xdr:colOff>426720</xdr:colOff>
      <xdr:row>73</xdr:row>
      <xdr:rowOff>45720</xdr:rowOff>
    </xdr:from>
    <xdr:to>
      <xdr:col>3</xdr:col>
      <xdr:colOff>147660</xdr:colOff>
      <xdr:row>75</xdr:row>
      <xdr:rowOff>10500</xdr:rowOff>
    </xdr:to>
    <xdr:pic>
      <xdr:nvPicPr>
        <xdr:cNvPr id="6" name="Рисунок 5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0DA8D831-AD07-46AC-B4F4-B5C61F9FC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50720" y="13586460"/>
          <a:ext cx="330540" cy="330540"/>
        </a:xfrm>
        <a:prstGeom prst="rect">
          <a:avLst/>
        </a:prstGeom>
      </xdr:spPr>
    </xdr:pic>
    <xdr:clientData/>
  </xdr:twoCellAnchor>
  <xdr:oneCellAnchor>
    <xdr:from>
      <xdr:col>4</xdr:col>
      <xdr:colOff>131921</xdr:colOff>
      <xdr:row>83</xdr:row>
      <xdr:rowOff>13037</xdr:rowOff>
    </xdr:from>
    <xdr:ext cx="330540" cy="330540"/>
    <xdr:pic>
      <xdr:nvPicPr>
        <xdr:cNvPr id="8" name="Рисунок 7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B8E08B26-E8B8-428B-AFB3-7362B480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875121" y="15405437"/>
          <a:ext cx="330540" cy="330540"/>
        </a:xfrm>
        <a:prstGeom prst="rect">
          <a:avLst/>
        </a:prstGeom>
      </xdr:spPr>
    </xdr:pic>
    <xdr:clientData/>
  </xdr:oneCellAnchor>
  <xdr:oneCellAnchor>
    <xdr:from>
      <xdr:col>5</xdr:col>
      <xdr:colOff>305177</xdr:colOff>
      <xdr:row>84</xdr:row>
      <xdr:rowOff>111696</xdr:rowOff>
    </xdr:from>
    <xdr:ext cx="330540" cy="718883"/>
    <xdr:pic>
      <xdr:nvPicPr>
        <xdr:cNvPr id="9" name="Рисунок 8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B55494CE-060C-4FA6-951D-F236699EE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3463805" y="15881148"/>
          <a:ext cx="718883" cy="330540"/>
        </a:xfrm>
        <a:prstGeom prst="rect">
          <a:avLst/>
        </a:prstGeom>
      </xdr:spPr>
    </xdr:pic>
    <xdr:clientData/>
  </xdr:oneCellAnchor>
  <xdr:twoCellAnchor editAs="oneCell">
    <xdr:from>
      <xdr:col>3</xdr:col>
      <xdr:colOff>22860</xdr:colOff>
      <xdr:row>71</xdr:row>
      <xdr:rowOff>144780</xdr:rowOff>
    </xdr:from>
    <xdr:to>
      <xdr:col>3</xdr:col>
      <xdr:colOff>299383</xdr:colOff>
      <xdr:row>73</xdr:row>
      <xdr:rowOff>55543</xdr:rowOff>
    </xdr:to>
    <xdr:pic>
      <xdr:nvPicPr>
        <xdr:cNvPr id="11" name="Рисунок 10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B21EAF52-1AF3-4B52-B140-B935262E5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2156460" y="13685520"/>
          <a:ext cx="276523" cy="276523"/>
        </a:xfrm>
        <a:prstGeom prst="rect">
          <a:avLst/>
        </a:prstGeom>
      </xdr:spPr>
    </xdr:pic>
    <xdr:clientData/>
  </xdr:twoCellAnchor>
  <xdr:oneCellAnchor>
    <xdr:from>
      <xdr:col>4</xdr:col>
      <xdr:colOff>38100</xdr:colOff>
      <xdr:row>89</xdr:row>
      <xdr:rowOff>68580</xdr:rowOff>
    </xdr:from>
    <xdr:ext cx="525852" cy="330540"/>
    <xdr:pic>
      <xdr:nvPicPr>
        <xdr:cNvPr id="13" name="Рисунок 12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61AE50D5-289D-465B-BB25-A63026556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81300" y="16565880"/>
          <a:ext cx="525852" cy="330540"/>
        </a:xfrm>
        <a:prstGeom prst="rect">
          <a:avLst/>
        </a:prstGeom>
      </xdr:spPr>
    </xdr:pic>
    <xdr:clientData/>
  </xdr:oneCellAnchor>
  <xdr:oneCellAnchor>
    <xdr:from>
      <xdr:col>3</xdr:col>
      <xdr:colOff>472440</xdr:colOff>
      <xdr:row>87</xdr:row>
      <xdr:rowOff>144780</xdr:rowOff>
    </xdr:from>
    <xdr:ext cx="312659" cy="312659"/>
    <xdr:pic>
      <xdr:nvPicPr>
        <xdr:cNvPr id="14" name="Рисунок 13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D1AA9A2D-FF0A-485F-846E-20F3F82F8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2606040" y="16268700"/>
          <a:ext cx="312659" cy="312659"/>
        </a:xfrm>
        <a:prstGeom prst="rect">
          <a:avLst/>
        </a:prstGeom>
      </xdr:spPr>
    </xdr:pic>
    <xdr:clientData/>
  </xdr:oneCellAnchor>
  <xdr:oneCellAnchor>
    <xdr:from>
      <xdr:col>5</xdr:col>
      <xdr:colOff>274696</xdr:colOff>
      <xdr:row>98</xdr:row>
      <xdr:rowOff>50737</xdr:rowOff>
    </xdr:from>
    <xdr:ext cx="330540" cy="330540"/>
    <xdr:pic>
      <xdr:nvPicPr>
        <xdr:cNvPr id="30" name="Рисунок 29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EAB6F9A0-881F-4405-A6A1-BC8F38D2E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3627496" y="18224437"/>
          <a:ext cx="330540" cy="330540"/>
        </a:xfrm>
        <a:prstGeom prst="rect">
          <a:avLst/>
        </a:prstGeom>
      </xdr:spPr>
    </xdr:pic>
    <xdr:clientData/>
  </xdr:oneCellAnchor>
  <xdr:oneCellAnchor>
    <xdr:from>
      <xdr:col>4</xdr:col>
      <xdr:colOff>30480</xdr:colOff>
      <xdr:row>101</xdr:row>
      <xdr:rowOff>69772</xdr:rowOff>
    </xdr:from>
    <xdr:ext cx="541092" cy="260767"/>
    <xdr:pic>
      <xdr:nvPicPr>
        <xdr:cNvPr id="31" name="Рисунок 30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99994E99-65F2-4BCF-8C10-D754C1833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73680" y="18799732"/>
          <a:ext cx="541092" cy="260767"/>
        </a:xfrm>
        <a:prstGeom prst="rect">
          <a:avLst/>
        </a:prstGeom>
      </xdr:spPr>
    </xdr:pic>
    <xdr:clientData/>
  </xdr:oneCellAnchor>
  <xdr:oneCellAnchor>
    <xdr:from>
      <xdr:col>3</xdr:col>
      <xdr:colOff>457200</xdr:colOff>
      <xdr:row>99</xdr:row>
      <xdr:rowOff>129540</xdr:rowOff>
    </xdr:from>
    <xdr:ext cx="312659" cy="312659"/>
    <xdr:pic>
      <xdr:nvPicPr>
        <xdr:cNvPr id="32" name="Рисунок 31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6E6D0255-2A1D-40DC-A1DF-65EF39432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2590800" y="18486120"/>
          <a:ext cx="312659" cy="312659"/>
        </a:xfrm>
        <a:prstGeom prst="rect">
          <a:avLst/>
        </a:prstGeom>
      </xdr:spPr>
    </xdr:pic>
    <xdr:clientData/>
  </xdr:oneCellAnchor>
  <xdr:oneCellAnchor>
    <xdr:from>
      <xdr:col>3</xdr:col>
      <xdr:colOff>472440</xdr:colOff>
      <xdr:row>85</xdr:row>
      <xdr:rowOff>167640</xdr:rowOff>
    </xdr:from>
    <xdr:ext cx="312659" cy="312659"/>
    <xdr:pic>
      <xdr:nvPicPr>
        <xdr:cNvPr id="33" name="Рисунок 32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14BF275A-30EC-41BB-8898-ABA2A7F1C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2606040" y="15925800"/>
          <a:ext cx="312659" cy="312659"/>
        </a:xfrm>
        <a:prstGeom prst="rect">
          <a:avLst/>
        </a:prstGeom>
      </xdr:spPr>
    </xdr:pic>
    <xdr:clientData/>
  </xdr:oneCellAnchor>
  <xdr:oneCellAnchor>
    <xdr:from>
      <xdr:col>3</xdr:col>
      <xdr:colOff>464820</xdr:colOff>
      <xdr:row>84</xdr:row>
      <xdr:rowOff>7620</xdr:rowOff>
    </xdr:from>
    <xdr:ext cx="312659" cy="312659"/>
    <xdr:pic>
      <xdr:nvPicPr>
        <xdr:cNvPr id="34" name="Рисунок 33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99F4F3ED-6333-43F4-8184-11E1BF780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2598420" y="15582900"/>
          <a:ext cx="312659" cy="312659"/>
        </a:xfrm>
        <a:prstGeom prst="rect">
          <a:avLst/>
        </a:prstGeom>
      </xdr:spPr>
    </xdr:pic>
    <xdr:clientData/>
  </xdr:oneCellAnchor>
  <xdr:oneCellAnchor>
    <xdr:from>
      <xdr:col>3</xdr:col>
      <xdr:colOff>472440</xdr:colOff>
      <xdr:row>97</xdr:row>
      <xdr:rowOff>137160</xdr:rowOff>
    </xdr:from>
    <xdr:ext cx="312659" cy="312659"/>
    <xdr:pic>
      <xdr:nvPicPr>
        <xdr:cNvPr id="42" name="Рисунок 41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C6D154B0-B660-4A61-8AAB-8B48C9EA2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2606040" y="18127980"/>
          <a:ext cx="312659" cy="312659"/>
        </a:xfrm>
        <a:prstGeom prst="rect">
          <a:avLst/>
        </a:prstGeom>
      </xdr:spPr>
    </xdr:pic>
    <xdr:clientData/>
  </xdr:oneCellAnchor>
  <xdr:oneCellAnchor>
    <xdr:from>
      <xdr:col>4</xdr:col>
      <xdr:colOff>167640</xdr:colOff>
      <xdr:row>97</xdr:row>
      <xdr:rowOff>22860</xdr:rowOff>
    </xdr:from>
    <xdr:ext cx="330540" cy="330540"/>
    <xdr:pic>
      <xdr:nvPicPr>
        <xdr:cNvPr id="43" name="Рисунок 42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2AD80C69-974A-47B2-BCF6-6BFC7E102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910840" y="18013680"/>
          <a:ext cx="330540" cy="330540"/>
        </a:xfrm>
        <a:prstGeom prst="rect">
          <a:avLst/>
        </a:prstGeom>
      </xdr:spPr>
    </xdr:pic>
    <xdr:clientData/>
  </xdr:oneCellAnchor>
  <xdr:oneCellAnchor>
    <xdr:from>
      <xdr:col>4</xdr:col>
      <xdr:colOff>32859</xdr:colOff>
      <xdr:row>110</xdr:row>
      <xdr:rowOff>35897</xdr:rowOff>
    </xdr:from>
    <xdr:ext cx="473117" cy="322243"/>
    <xdr:pic>
      <xdr:nvPicPr>
        <xdr:cNvPr id="47" name="Рисунок 46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4C2DE34E-5315-4BC7-9330-3906F41D6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776059" y="20640377"/>
          <a:ext cx="473117" cy="322243"/>
        </a:xfrm>
        <a:prstGeom prst="rect">
          <a:avLst/>
        </a:prstGeom>
      </xdr:spPr>
    </xdr:pic>
    <xdr:clientData/>
  </xdr:oneCellAnchor>
  <xdr:oneCellAnchor>
    <xdr:from>
      <xdr:col>2</xdr:col>
      <xdr:colOff>502919</xdr:colOff>
      <xdr:row>113</xdr:row>
      <xdr:rowOff>140307</xdr:rowOff>
    </xdr:from>
    <xdr:ext cx="244078" cy="286413"/>
    <xdr:pic>
      <xdr:nvPicPr>
        <xdr:cNvPr id="53" name="Рисунок 52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CE899992-B13B-451F-AB0C-613141EDA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2005751" y="21329835"/>
          <a:ext cx="286413" cy="244078"/>
        </a:xfrm>
        <a:prstGeom prst="rect">
          <a:avLst/>
        </a:prstGeom>
      </xdr:spPr>
    </xdr:pic>
    <xdr:clientData/>
  </xdr:oneCellAnchor>
  <xdr:oneCellAnchor>
    <xdr:from>
      <xdr:col>4</xdr:col>
      <xdr:colOff>30480</xdr:colOff>
      <xdr:row>114</xdr:row>
      <xdr:rowOff>53340</xdr:rowOff>
    </xdr:from>
    <xdr:ext cx="541092" cy="260767"/>
    <xdr:pic>
      <xdr:nvPicPr>
        <xdr:cNvPr id="54" name="Рисунок 53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65784896-A354-45C1-89FF-12BE1DF08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73680" y="21404580"/>
          <a:ext cx="541092" cy="260767"/>
        </a:xfrm>
        <a:prstGeom prst="rect">
          <a:avLst/>
        </a:prstGeom>
      </xdr:spPr>
    </xdr:pic>
    <xdr:clientData/>
  </xdr:oneCellAnchor>
  <xdr:oneCellAnchor>
    <xdr:from>
      <xdr:col>5</xdr:col>
      <xdr:colOff>388620</xdr:colOff>
      <xdr:row>112</xdr:row>
      <xdr:rowOff>137160</xdr:rowOff>
    </xdr:from>
    <xdr:ext cx="284820" cy="284820"/>
    <xdr:pic>
      <xdr:nvPicPr>
        <xdr:cNvPr id="56" name="Рисунок 55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691EA581-7063-4190-B54A-E7823C416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3741420" y="21122640"/>
          <a:ext cx="284820" cy="284820"/>
        </a:xfrm>
        <a:prstGeom prst="rect">
          <a:avLst/>
        </a:prstGeom>
      </xdr:spPr>
    </xdr:pic>
    <xdr:clientData/>
  </xdr:oneCellAnchor>
  <xdr:oneCellAnchor>
    <xdr:from>
      <xdr:col>2</xdr:col>
      <xdr:colOff>502920</xdr:colOff>
      <xdr:row>111</xdr:row>
      <xdr:rowOff>175260</xdr:rowOff>
    </xdr:from>
    <xdr:ext cx="244078" cy="304800"/>
    <xdr:pic>
      <xdr:nvPicPr>
        <xdr:cNvPr id="72" name="Рисунок 71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70919BC4-6498-4752-BA70-3EF3EFFF3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1996559" y="21000601"/>
          <a:ext cx="304800" cy="244078"/>
        </a:xfrm>
        <a:prstGeom prst="rect">
          <a:avLst/>
        </a:prstGeom>
      </xdr:spPr>
    </xdr:pic>
    <xdr:clientData/>
  </xdr:oneCellAnchor>
  <xdr:oneCellAnchor>
    <xdr:from>
      <xdr:col>4</xdr:col>
      <xdr:colOff>487311</xdr:colOff>
      <xdr:row>207</xdr:row>
      <xdr:rowOff>109572</xdr:rowOff>
    </xdr:from>
    <xdr:ext cx="255095" cy="370488"/>
    <xdr:pic>
      <xdr:nvPicPr>
        <xdr:cNvPr id="81" name="Рисунок 80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C2B526B8-BD97-4EC3-A600-4DEFFF7B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3172815" y="39097848"/>
          <a:ext cx="370488" cy="255095"/>
        </a:xfrm>
        <a:prstGeom prst="rect">
          <a:avLst/>
        </a:prstGeom>
      </xdr:spPr>
    </xdr:pic>
    <xdr:clientData/>
  </xdr:oneCellAnchor>
  <xdr:oneCellAnchor>
    <xdr:from>
      <xdr:col>3</xdr:col>
      <xdr:colOff>449580</xdr:colOff>
      <xdr:row>209</xdr:row>
      <xdr:rowOff>38100</xdr:rowOff>
    </xdr:from>
    <xdr:ext cx="396312" cy="330540"/>
    <xdr:pic>
      <xdr:nvPicPr>
        <xdr:cNvPr id="82" name="Рисунок 81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04EB1AD2-F4C4-4DC9-B21C-F3322947B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83180" y="39342060"/>
          <a:ext cx="396312" cy="330540"/>
        </a:xfrm>
        <a:prstGeom prst="rect">
          <a:avLst/>
        </a:prstGeom>
      </xdr:spPr>
    </xdr:pic>
    <xdr:clientData/>
  </xdr:oneCellAnchor>
  <xdr:oneCellAnchor>
    <xdr:from>
      <xdr:col>3</xdr:col>
      <xdr:colOff>459580</xdr:colOff>
      <xdr:row>206</xdr:row>
      <xdr:rowOff>28277</xdr:rowOff>
    </xdr:from>
    <xdr:ext cx="386240" cy="330540"/>
    <xdr:pic>
      <xdr:nvPicPr>
        <xdr:cNvPr id="85" name="Рисунок 84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A07AD3E9-E74C-4DBB-9A3F-4432D102B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593180" y="38768357"/>
          <a:ext cx="386240" cy="330540"/>
        </a:xfrm>
        <a:prstGeom prst="rect">
          <a:avLst/>
        </a:prstGeom>
      </xdr:spPr>
    </xdr:pic>
    <xdr:clientData/>
  </xdr:oneCellAnchor>
  <xdr:oneCellAnchor>
    <xdr:from>
      <xdr:col>2</xdr:col>
      <xdr:colOff>467207</xdr:colOff>
      <xdr:row>207</xdr:row>
      <xdr:rowOff>167644</xdr:rowOff>
    </xdr:from>
    <xdr:ext cx="272167" cy="297180"/>
    <xdr:pic>
      <xdr:nvPicPr>
        <xdr:cNvPr id="86" name="Рисунок 85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EC602E7E-B0F6-45E6-BF97-C1FA7DDE1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1978701" y="39110730"/>
          <a:ext cx="297180" cy="272167"/>
        </a:xfrm>
        <a:prstGeom prst="rect">
          <a:avLst/>
        </a:prstGeom>
      </xdr:spPr>
    </xdr:pic>
    <xdr:clientData/>
  </xdr:oneCellAnchor>
  <xdr:oneCellAnchor>
    <xdr:from>
      <xdr:col>1</xdr:col>
      <xdr:colOff>822959</xdr:colOff>
      <xdr:row>221</xdr:row>
      <xdr:rowOff>177820</xdr:rowOff>
    </xdr:from>
    <xdr:ext cx="234238" cy="416540"/>
    <xdr:pic>
      <xdr:nvPicPr>
        <xdr:cNvPr id="94" name="Рисунок 93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C0CE3088-FC87-46C0-8A84-14DD57507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1341408" y="41790351"/>
          <a:ext cx="416540" cy="234238"/>
        </a:xfrm>
        <a:prstGeom prst="rect">
          <a:avLst/>
        </a:prstGeom>
      </xdr:spPr>
    </xdr:pic>
    <xdr:clientData/>
  </xdr:oneCellAnchor>
  <xdr:oneCellAnchor>
    <xdr:from>
      <xdr:col>2</xdr:col>
      <xdr:colOff>482411</xdr:colOff>
      <xdr:row>225</xdr:row>
      <xdr:rowOff>68580</xdr:rowOff>
    </xdr:from>
    <xdr:ext cx="371029" cy="259080"/>
    <xdr:pic>
      <xdr:nvPicPr>
        <xdr:cNvPr id="97" name="Рисунок 96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2C63ACC8-FBD2-4463-BD1A-8C51F3631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06411" y="42329100"/>
          <a:ext cx="371029" cy="259080"/>
        </a:xfrm>
        <a:prstGeom prst="rect">
          <a:avLst/>
        </a:prstGeom>
      </xdr:spPr>
    </xdr:pic>
    <xdr:clientData/>
  </xdr:oneCellAnchor>
  <xdr:oneCellAnchor>
    <xdr:from>
      <xdr:col>2</xdr:col>
      <xdr:colOff>429100</xdr:colOff>
      <xdr:row>219</xdr:row>
      <xdr:rowOff>89233</xdr:rowOff>
    </xdr:from>
    <xdr:ext cx="340520" cy="248347"/>
    <xdr:pic>
      <xdr:nvPicPr>
        <xdr:cNvPr id="98" name="Рисунок 97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4C941C65-0BB5-4D86-BAED-C4BDC7B40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1953100" y="41237233"/>
          <a:ext cx="340520" cy="248347"/>
        </a:xfrm>
        <a:prstGeom prst="rect">
          <a:avLst/>
        </a:prstGeom>
      </xdr:spPr>
    </xdr:pic>
    <xdr:clientData/>
  </xdr:oneCellAnchor>
  <xdr:oneCellAnchor>
    <xdr:from>
      <xdr:col>3</xdr:col>
      <xdr:colOff>462578</xdr:colOff>
      <xdr:row>222</xdr:row>
      <xdr:rowOff>101952</xdr:rowOff>
    </xdr:from>
    <xdr:ext cx="279828" cy="294288"/>
    <xdr:pic>
      <xdr:nvPicPr>
        <xdr:cNvPr id="106" name="Рисунок 105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6DCEBF0E-3792-4F1F-97FC-BC7FEFE22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2588948" y="41813442"/>
          <a:ext cx="294288" cy="279828"/>
        </a:xfrm>
        <a:prstGeom prst="rect">
          <a:avLst/>
        </a:prstGeom>
      </xdr:spPr>
    </xdr:pic>
    <xdr:clientData/>
  </xdr:oneCellAnchor>
  <xdr:oneCellAnchor>
    <xdr:from>
      <xdr:col>3</xdr:col>
      <xdr:colOff>426720</xdr:colOff>
      <xdr:row>192</xdr:row>
      <xdr:rowOff>7620</xdr:rowOff>
    </xdr:from>
    <xdr:ext cx="396312" cy="330540"/>
    <xdr:pic>
      <xdr:nvPicPr>
        <xdr:cNvPr id="2" name="Рисунок 1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0FE4BAF7-AC28-4183-B059-C75C3D737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60320" y="36149280"/>
          <a:ext cx="396312" cy="330540"/>
        </a:xfrm>
        <a:prstGeom prst="rect">
          <a:avLst/>
        </a:prstGeom>
      </xdr:spPr>
    </xdr:pic>
    <xdr:clientData/>
  </xdr:oneCellAnchor>
  <xdr:oneCellAnchor>
    <xdr:from>
      <xdr:col>4</xdr:col>
      <xdr:colOff>510539</xdr:colOff>
      <xdr:row>193</xdr:row>
      <xdr:rowOff>144781</xdr:rowOff>
    </xdr:from>
    <xdr:ext cx="282178" cy="335283"/>
    <xdr:pic>
      <xdr:nvPicPr>
        <xdr:cNvPr id="10" name="Рисунок 9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046D0376-5A4F-4C3B-A15C-3ABA52DD4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27186" y="36503494"/>
          <a:ext cx="335283" cy="282178"/>
        </a:xfrm>
        <a:prstGeom prst="rect">
          <a:avLst/>
        </a:prstGeom>
      </xdr:spPr>
    </xdr:pic>
    <xdr:clientData/>
  </xdr:oneCellAnchor>
  <xdr:oneCellAnchor>
    <xdr:from>
      <xdr:col>3</xdr:col>
      <xdr:colOff>403860</xdr:colOff>
      <xdr:row>195</xdr:row>
      <xdr:rowOff>68580</xdr:rowOff>
    </xdr:from>
    <xdr:ext cx="449580" cy="246859"/>
    <xdr:pic>
      <xdr:nvPicPr>
        <xdr:cNvPr id="12" name="Рисунок 11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3DA8F1D3-4DB1-4715-B9CD-AE5F6B38E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537460" y="36774120"/>
          <a:ext cx="449580" cy="246859"/>
        </a:xfrm>
        <a:prstGeom prst="rect">
          <a:avLst/>
        </a:prstGeom>
      </xdr:spPr>
    </xdr:pic>
    <xdr:clientData/>
  </xdr:oneCellAnchor>
  <xdr:oneCellAnchor>
    <xdr:from>
      <xdr:col>2</xdr:col>
      <xdr:colOff>579124</xdr:colOff>
      <xdr:row>193</xdr:row>
      <xdr:rowOff>147672</xdr:rowOff>
    </xdr:from>
    <xdr:ext cx="266202" cy="355248"/>
    <xdr:pic>
      <xdr:nvPicPr>
        <xdr:cNvPr id="16" name="Рисунок 15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BC5AE434-E256-45A0-90C6-54135082E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2058601" y="36524355"/>
          <a:ext cx="355248" cy="266202"/>
        </a:xfrm>
        <a:prstGeom prst="rect">
          <a:avLst/>
        </a:prstGeom>
      </xdr:spPr>
    </xdr:pic>
    <xdr:clientData/>
  </xdr:oneCellAnchor>
  <xdr:oneCellAnchor>
    <xdr:from>
      <xdr:col>3</xdr:col>
      <xdr:colOff>436720</xdr:colOff>
      <xdr:row>234</xdr:row>
      <xdr:rowOff>43513</xdr:rowOff>
    </xdr:from>
    <xdr:ext cx="340520" cy="248347"/>
    <xdr:pic>
      <xdr:nvPicPr>
        <xdr:cNvPr id="19" name="Рисунок 18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3E195FDB-0780-4C89-8690-31FEB3E22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570320" y="43980433"/>
          <a:ext cx="340520" cy="248347"/>
        </a:xfrm>
        <a:prstGeom prst="rect">
          <a:avLst/>
        </a:prstGeom>
      </xdr:spPr>
    </xdr:pic>
    <xdr:clientData/>
  </xdr:oneCellAnchor>
  <xdr:oneCellAnchor>
    <xdr:from>
      <xdr:col>3</xdr:col>
      <xdr:colOff>467170</xdr:colOff>
      <xdr:row>242</xdr:row>
      <xdr:rowOff>7620</xdr:rowOff>
    </xdr:from>
    <xdr:ext cx="371030" cy="251459"/>
    <xdr:pic>
      <xdr:nvPicPr>
        <xdr:cNvPr id="21" name="Рисунок 20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953E294D-3945-4549-8471-FD5048D57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00770" y="45407580"/>
          <a:ext cx="371030" cy="251459"/>
        </a:xfrm>
        <a:prstGeom prst="rect">
          <a:avLst/>
        </a:prstGeom>
      </xdr:spPr>
    </xdr:pic>
    <xdr:clientData/>
  </xdr:oneCellAnchor>
  <xdr:oneCellAnchor>
    <xdr:from>
      <xdr:col>4</xdr:col>
      <xdr:colOff>462578</xdr:colOff>
      <xdr:row>238</xdr:row>
      <xdr:rowOff>40992</xdr:rowOff>
    </xdr:from>
    <xdr:ext cx="279828" cy="781968"/>
    <xdr:pic>
      <xdr:nvPicPr>
        <xdr:cNvPr id="22" name="Рисунок 21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810AF063-8E49-4E11-AF9A-41F3A7050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2954708" y="44960502"/>
          <a:ext cx="781968" cy="279828"/>
        </a:xfrm>
        <a:prstGeom prst="rect">
          <a:avLst/>
        </a:prstGeom>
      </xdr:spPr>
    </xdr:pic>
    <xdr:clientData/>
  </xdr:oneCellAnchor>
  <xdr:oneCellAnchor>
    <xdr:from>
      <xdr:col>2</xdr:col>
      <xdr:colOff>533400</xdr:colOff>
      <xdr:row>239</xdr:row>
      <xdr:rowOff>106680</xdr:rowOff>
    </xdr:from>
    <xdr:ext cx="243922" cy="491084"/>
    <xdr:pic>
      <xdr:nvPicPr>
        <xdr:cNvPr id="23" name="Рисунок 22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E725AF6C-6CAF-41E9-8A17-FF0803F6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1933819" y="45081581"/>
          <a:ext cx="491084" cy="243922"/>
        </a:xfrm>
        <a:prstGeom prst="rect">
          <a:avLst/>
        </a:prstGeom>
      </xdr:spPr>
    </xdr:pic>
    <xdr:clientData/>
  </xdr:oneCellAnchor>
  <xdr:oneCellAnchor>
    <xdr:from>
      <xdr:col>2</xdr:col>
      <xdr:colOff>502920</xdr:colOff>
      <xdr:row>236</xdr:row>
      <xdr:rowOff>22860</xdr:rowOff>
    </xdr:from>
    <xdr:ext cx="243922" cy="491084"/>
    <xdr:pic>
      <xdr:nvPicPr>
        <xdr:cNvPr id="15" name="Рисунок 14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C89DE563-500E-467A-B54A-CA9873035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1903339" y="44449121"/>
          <a:ext cx="491084" cy="243922"/>
        </a:xfrm>
        <a:prstGeom prst="rect">
          <a:avLst/>
        </a:prstGeom>
      </xdr:spPr>
    </xdr:pic>
    <xdr:clientData/>
  </xdr:oneCellAnchor>
  <xdr:oneCellAnchor>
    <xdr:from>
      <xdr:col>4</xdr:col>
      <xdr:colOff>485438</xdr:colOff>
      <xdr:row>235</xdr:row>
      <xdr:rowOff>147672</xdr:rowOff>
    </xdr:from>
    <xdr:ext cx="279828" cy="332388"/>
    <xdr:pic>
      <xdr:nvPicPr>
        <xdr:cNvPr id="24" name="Рисунок 23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60771A40-3839-4FB0-9F3B-33A775D0D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3202358" y="44293752"/>
          <a:ext cx="332388" cy="279828"/>
        </a:xfrm>
        <a:prstGeom prst="rect">
          <a:avLst/>
        </a:prstGeom>
      </xdr:spPr>
    </xdr:pic>
    <xdr:clientData/>
  </xdr:oneCellAnchor>
  <xdr:oneCellAnchor>
    <xdr:from>
      <xdr:col>3</xdr:col>
      <xdr:colOff>421480</xdr:colOff>
      <xdr:row>255</xdr:row>
      <xdr:rowOff>112093</xdr:rowOff>
    </xdr:from>
    <xdr:ext cx="340520" cy="248347"/>
    <xdr:pic>
      <xdr:nvPicPr>
        <xdr:cNvPr id="36" name="Рисунок 35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AE2B4FE7-8D17-4473-8D62-D34A062A3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555080" y="47942833"/>
          <a:ext cx="340520" cy="248347"/>
        </a:xfrm>
        <a:prstGeom prst="rect">
          <a:avLst/>
        </a:prstGeom>
      </xdr:spPr>
    </xdr:pic>
    <xdr:clientData/>
  </xdr:oneCellAnchor>
  <xdr:oneCellAnchor>
    <xdr:from>
      <xdr:col>3</xdr:col>
      <xdr:colOff>429070</xdr:colOff>
      <xdr:row>247</xdr:row>
      <xdr:rowOff>83820</xdr:rowOff>
    </xdr:from>
    <xdr:ext cx="371030" cy="251459"/>
    <xdr:pic>
      <xdr:nvPicPr>
        <xdr:cNvPr id="37" name="Рисунок 36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94C4508D-8BAB-4D5B-98A2-7D4E1DE15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62670" y="46428660"/>
          <a:ext cx="371030" cy="251459"/>
        </a:xfrm>
        <a:prstGeom prst="rect">
          <a:avLst/>
        </a:prstGeom>
      </xdr:spPr>
    </xdr:pic>
    <xdr:clientData/>
  </xdr:oneCellAnchor>
  <xdr:oneCellAnchor>
    <xdr:from>
      <xdr:col>4</xdr:col>
      <xdr:colOff>480060</xdr:colOff>
      <xdr:row>252</xdr:row>
      <xdr:rowOff>175260</xdr:rowOff>
    </xdr:from>
    <xdr:ext cx="243922" cy="556260"/>
    <xdr:pic>
      <xdr:nvPicPr>
        <xdr:cNvPr id="38" name="Рисунок 37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4E0023C8-D722-406D-8586-A968CE5C8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067091" y="47613529"/>
          <a:ext cx="556260" cy="243922"/>
        </a:xfrm>
        <a:prstGeom prst="rect">
          <a:avLst/>
        </a:prstGeom>
      </xdr:spPr>
    </xdr:pic>
    <xdr:clientData/>
  </xdr:oneCellAnchor>
  <xdr:oneCellAnchor>
    <xdr:from>
      <xdr:col>2</xdr:col>
      <xdr:colOff>470198</xdr:colOff>
      <xdr:row>250</xdr:row>
      <xdr:rowOff>33372</xdr:rowOff>
    </xdr:from>
    <xdr:ext cx="279828" cy="385728"/>
    <xdr:pic>
      <xdr:nvPicPr>
        <xdr:cNvPr id="39" name="Рисунок 38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65673A09-2926-4CAC-BB18-9DE92FC63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1941248" y="47002662"/>
          <a:ext cx="385728" cy="279828"/>
        </a:xfrm>
        <a:prstGeom prst="rect">
          <a:avLst/>
        </a:prstGeom>
      </xdr:spPr>
    </xdr:pic>
    <xdr:clientData/>
  </xdr:oneCellAnchor>
  <xdr:oneCellAnchor>
    <xdr:from>
      <xdr:col>2</xdr:col>
      <xdr:colOff>477818</xdr:colOff>
      <xdr:row>254</xdr:row>
      <xdr:rowOff>18132</xdr:rowOff>
    </xdr:from>
    <xdr:ext cx="279828" cy="385728"/>
    <xdr:pic>
      <xdr:nvPicPr>
        <xdr:cNvPr id="40" name="Рисунок 39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765D44AF-A0F7-4B55-852B-418B8D2B3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1948868" y="47718942"/>
          <a:ext cx="385728" cy="279828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249</xdr:row>
      <xdr:rowOff>182880</xdr:rowOff>
    </xdr:from>
    <xdr:ext cx="243922" cy="259080"/>
    <xdr:pic>
      <xdr:nvPicPr>
        <xdr:cNvPr id="41" name="Рисунок 40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3F32F6C0-656F-4E10-965F-771A5B45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30921" y="46916299"/>
          <a:ext cx="259080" cy="24392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AD74-CAA3-4424-9322-538BFBF7D97E}">
  <dimension ref="B3:R377"/>
  <sheetViews>
    <sheetView tabSelected="1" zoomScale="85" zoomScaleNormal="85" workbookViewId="0">
      <selection activeCell="I152" sqref="I152"/>
    </sheetView>
  </sheetViews>
  <sheetFormatPr defaultRowHeight="14.4" x14ac:dyDescent="0.3"/>
  <cols>
    <col min="2" max="2" width="13.33203125" customWidth="1"/>
    <col min="8" max="8" width="9.6640625" customWidth="1"/>
    <col min="9" max="9" width="13" customWidth="1"/>
  </cols>
  <sheetData>
    <row r="3" spans="2:13" ht="15" thickBot="1" x14ac:dyDescent="0.35">
      <c r="B3" s="2" t="s">
        <v>0</v>
      </c>
      <c r="C3" s="124" t="s">
        <v>1</v>
      </c>
      <c r="D3" s="124"/>
      <c r="E3" s="124"/>
      <c r="F3" s="124"/>
      <c r="G3" s="124"/>
    </row>
    <row r="4" spans="2:13" ht="15" thickBot="1" x14ac:dyDescent="0.35">
      <c r="B4" s="123">
        <v>17</v>
      </c>
      <c r="C4" s="11" t="s">
        <v>2</v>
      </c>
      <c r="D4" s="12">
        <v>40</v>
      </c>
      <c r="E4" s="13">
        <v>60</v>
      </c>
      <c r="F4" s="13">
        <v>50</v>
      </c>
      <c r="G4" s="14">
        <v>40</v>
      </c>
    </row>
    <row r="5" spans="2:13" x14ac:dyDescent="0.3">
      <c r="B5" s="123"/>
      <c r="C5" s="8">
        <v>40</v>
      </c>
      <c r="D5" s="9">
        <v>1</v>
      </c>
      <c r="E5" s="10">
        <v>2</v>
      </c>
      <c r="F5" s="10">
        <v>3</v>
      </c>
      <c r="G5" s="10">
        <v>1</v>
      </c>
    </row>
    <row r="6" spans="2:13" x14ac:dyDescent="0.3">
      <c r="B6" s="123"/>
      <c r="C6" s="6">
        <v>50</v>
      </c>
      <c r="D6" s="4">
        <v>4</v>
      </c>
      <c r="E6" s="3">
        <v>2</v>
      </c>
      <c r="F6" s="3">
        <v>2</v>
      </c>
      <c r="G6" s="3">
        <v>9</v>
      </c>
    </row>
    <row r="7" spans="2:13" x14ac:dyDescent="0.3">
      <c r="B7" s="123"/>
      <c r="C7" s="6">
        <v>50</v>
      </c>
      <c r="D7" s="4">
        <v>5</v>
      </c>
      <c r="E7" s="3">
        <v>7</v>
      </c>
      <c r="F7" s="3">
        <v>10</v>
      </c>
      <c r="G7" s="3">
        <v>5</v>
      </c>
    </row>
    <row r="8" spans="2:13" ht="15" thickBot="1" x14ac:dyDescent="0.35">
      <c r="B8" s="123"/>
      <c r="C8" s="7">
        <v>40</v>
      </c>
      <c r="D8" s="4">
        <v>4</v>
      </c>
      <c r="E8" s="3">
        <v>15</v>
      </c>
      <c r="F8" s="3">
        <v>13</v>
      </c>
      <c r="G8" s="3">
        <v>6</v>
      </c>
    </row>
    <row r="10" spans="2:13" x14ac:dyDescent="0.3">
      <c r="B10" s="142" t="s">
        <v>5</v>
      </c>
      <c r="C10" s="142"/>
      <c r="D10" s="142"/>
      <c r="F10" s="143" t="s">
        <v>7</v>
      </c>
      <c r="G10" s="143"/>
      <c r="H10" s="143"/>
      <c r="I10" s="143"/>
      <c r="J10" s="143"/>
    </row>
    <row r="11" spans="2:13" x14ac:dyDescent="0.3">
      <c r="B11" s="142" t="s">
        <v>6</v>
      </c>
      <c r="C11" s="142"/>
      <c r="D11" s="142"/>
      <c r="F11" s="143"/>
      <c r="G11" s="143"/>
      <c r="H11" s="143"/>
      <c r="I11" s="143"/>
      <c r="J11" s="143"/>
    </row>
    <row r="15" spans="2:13" x14ac:dyDescent="0.3">
      <c r="B15" s="118" t="s">
        <v>3</v>
      </c>
      <c r="C15" s="120"/>
      <c r="D15" s="144" t="s">
        <v>9</v>
      </c>
      <c r="E15" s="145"/>
      <c r="F15" s="146"/>
      <c r="H15" s="156" t="s">
        <v>43</v>
      </c>
      <c r="I15" s="157"/>
      <c r="J15" s="157"/>
      <c r="K15" s="157"/>
      <c r="L15" s="157"/>
      <c r="M15" s="158"/>
    </row>
    <row r="16" spans="2:13" x14ac:dyDescent="0.3">
      <c r="D16" s="144" t="s">
        <v>8</v>
      </c>
      <c r="E16" s="145"/>
      <c r="F16" s="146"/>
      <c r="H16" s="159"/>
      <c r="I16" s="160"/>
      <c r="J16" s="160"/>
      <c r="K16" s="160"/>
      <c r="L16" s="160"/>
      <c r="M16" s="161"/>
    </row>
    <row r="17" spans="2:13" x14ac:dyDescent="0.3">
      <c r="D17" s="118" t="s">
        <v>4</v>
      </c>
      <c r="E17" s="119"/>
      <c r="F17" s="120"/>
      <c r="H17" s="159"/>
      <c r="I17" s="160"/>
      <c r="J17" s="160"/>
      <c r="K17" s="160"/>
      <c r="L17" s="160"/>
      <c r="M17" s="161"/>
    </row>
    <row r="18" spans="2:13" ht="15" thickBot="1" x14ac:dyDescent="0.35">
      <c r="H18" s="159"/>
      <c r="I18" s="160"/>
      <c r="J18" s="160"/>
      <c r="K18" s="160"/>
      <c r="L18" s="160"/>
      <c r="M18" s="161"/>
    </row>
    <row r="19" spans="2:13" ht="15" customHeight="1" thickBot="1" x14ac:dyDescent="0.35">
      <c r="B19" s="136" t="s">
        <v>10</v>
      </c>
      <c r="C19" s="138" t="s">
        <v>11</v>
      </c>
      <c r="D19" s="139"/>
      <c r="E19" s="139"/>
      <c r="F19" s="140"/>
      <c r="H19" s="162"/>
      <c r="I19" s="163"/>
      <c r="J19" s="163"/>
      <c r="K19" s="163"/>
      <c r="L19" s="163"/>
      <c r="M19" s="164"/>
    </row>
    <row r="20" spans="2:13" ht="15" thickBot="1" x14ac:dyDescent="0.35">
      <c r="B20" s="137"/>
      <c r="C20" s="20">
        <v>40</v>
      </c>
      <c r="D20" s="13">
        <v>60</v>
      </c>
      <c r="E20" s="13">
        <v>50</v>
      </c>
      <c r="F20" s="14">
        <v>40</v>
      </c>
      <c r="G20" s="1"/>
      <c r="H20" s="156" t="s">
        <v>44</v>
      </c>
      <c r="I20" s="157"/>
      <c r="J20" s="157"/>
      <c r="K20" s="157"/>
      <c r="L20" s="157"/>
      <c r="M20" s="158"/>
    </row>
    <row r="21" spans="2:13" x14ac:dyDescent="0.3">
      <c r="B21" s="6">
        <v>40</v>
      </c>
      <c r="C21" s="9">
        <v>1</v>
      </c>
      <c r="D21" s="10">
        <v>2</v>
      </c>
      <c r="E21" s="10">
        <v>3</v>
      </c>
      <c r="F21" s="10">
        <v>1</v>
      </c>
      <c r="G21" s="1"/>
      <c r="H21" s="159"/>
      <c r="I21" s="160"/>
      <c r="J21" s="160"/>
      <c r="K21" s="160"/>
      <c r="L21" s="160"/>
      <c r="M21" s="161"/>
    </row>
    <row r="22" spans="2:13" x14ac:dyDescent="0.3">
      <c r="B22" s="6">
        <v>50</v>
      </c>
      <c r="C22" s="4">
        <v>4</v>
      </c>
      <c r="D22" s="3">
        <v>2</v>
      </c>
      <c r="E22" s="3">
        <v>2</v>
      </c>
      <c r="F22" s="3">
        <v>9</v>
      </c>
      <c r="G22" s="1"/>
      <c r="H22" s="159"/>
      <c r="I22" s="160"/>
      <c r="J22" s="160"/>
      <c r="K22" s="160"/>
      <c r="L22" s="160"/>
      <c r="M22" s="161"/>
    </row>
    <row r="23" spans="2:13" x14ac:dyDescent="0.3">
      <c r="B23" s="6">
        <v>50</v>
      </c>
      <c r="C23" s="4">
        <v>5</v>
      </c>
      <c r="D23" s="3">
        <v>7</v>
      </c>
      <c r="E23" s="3">
        <v>10</v>
      </c>
      <c r="F23" s="3">
        <v>5</v>
      </c>
      <c r="G23" s="1"/>
      <c r="H23" s="159"/>
      <c r="I23" s="160"/>
      <c r="J23" s="160"/>
      <c r="K23" s="160"/>
      <c r="L23" s="160"/>
      <c r="M23" s="161"/>
    </row>
    <row r="24" spans="2:13" ht="14.4" customHeight="1" x14ac:dyDescent="0.3">
      <c r="B24" s="6">
        <v>40</v>
      </c>
      <c r="C24" s="4">
        <v>4</v>
      </c>
      <c r="D24" s="3">
        <v>15</v>
      </c>
      <c r="E24" s="3">
        <v>13</v>
      </c>
      <c r="F24" s="3">
        <v>6</v>
      </c>
      <c r="G24" s="1"/>
      <c r="H24" s="159"/>
      <c r="I24" s="160"/>
      <c r="J24" s="160"/>
      <c r="K24" s="160"/>
      <c r="L24" s="160"/>
      <c r="M24" s="161"/>
    </row>
    <row r="25" spans="2:13" ht="15" thickBot="1" x14ac:dyDescent="0.35">
      <c r="B25" s="21">
        <v>20</v>
      </c>
      <c r="C25" s="22">
        <v>0</v>
      </c>
      <c r="D25" s="23">
        <v>0</v>
      </c>
      <c r="E25" s="23">
        <v>0</v>
      </c>
      <c r="F25" s="23">
        <v>0</v>
      </c>
      <c r="H25" s="159"/>
      <c r="I25" s="160"/>
      <c r="J25" s="160"/>
      <c r="K25" s="160"/>
      <c r="L25" s="160"/>
      <c r="M25" s="161"/>
    </row>
    <row r="26" spans="2:13" x14ac:dyDescent="0.3">
      <c r="H26" s="159"/>
      <c r="I26" s="160"/>
      <c r="J26" s="160"/>
      <c r="K26" s="160"/>
      <c r="L26" s="160"/>
      <c r="M26" s="161"/>
    </row>
    <row r="27" spans="2:13" x14ac:dyDescent="0.3">
      <c r="H27" s="159"/>
      <c r="I27" s="160"/>
      <c r="J27" s="160"/>
      <c r="K27" s="160"/>
      <c r="L27" s="160"/>
      <c r="M27" s="161"/>
    </row>
    <row r="28" spans="2:13" x14ac:dyDescent="0.3">
      <c r="B28" s="50"/>
      <c r="H28" s="159"/>
      <c r="I28" s="160"/>
      <c r="J28" s="160"/>
      <c r="K28" s="160"/>
      <c r="L28" s="160"/>
      <c r="M28" s="161"/>
    </row>
    <row r="29" spans="2:13" x14ac:dyDescent="0.3">
      <c r="B29" s="50"/>
      <c r="C29" s="1"/>
      <c r="D29" s="1"/>
      <c r="E29" s="1"/>
      <c r="F29" s="1"/>
      <c r="H29" s="162"/>
      <c r="I29" s="163"/>
      <c r="J29" s="163"/>
      <c r="K29" s="163"/>
      <c r="L29" s="163"/>
      <c r="M29" s="164"/>
    </row>
    <row r="30" spans="2:13" x14ac:dyDescent="0.3">
      <c r="B30" s="1"/>
      <c r="C30" s="1"/>
      <c r="D30" s="1"/>
      <c r="E30" s="1"/>
      <c r="F30" s="1"/>
    </row>
    <row r="31" spans="2:13" x14ac:dyDescent="0.3">
      <c r="B31" s="1"/>
      <c r="C31" s="1"/>
      <c r="D31" s="1"/>
      <c r="E31" s="1"/>
      <c r="F31" s="1"/>
    </row>
    <row r="32" spans="2:13" x14ac:dyDescent="0.3">
      <c r="B32" s="1"/>
      <c r="C32" s="1"/>
      <c r="D32" s="1"/>
      <c r="E32" s="1"/>
      <c r="F32" s="1"/>
    </row>
    <row r="33" spans="2:6" ht="23.4" x14ac:dyDescent="0.45">
      <c r="B33" s="141" t="s">
        <v>12</v>
      </c>
      <c r="C33" s="141"/>
      <c r="D33" s="141"/>
      <c r="E33" s="141"/>
      <c r="F33" s="141"/>
    </row>
    <row r="34" spans="2:6" x14ac:dyDescent="0.3">
      <c r="B34" s="1"/>
      <c r="C34" s="1"/>
      <c r="D34" s="1"/>
      <c r="E34" s="1"/>
      <c r="F34" s="1"/>
    </row>
    <row r="35" spans="2:6" ht="15" thickBot="1" x14ac:dyDescent="0.35"/>
    <row r="36" spans="2:6" ht="15" thickBot="1" x14ac:dyDescent="0.35">
      <c r="B36" s="136" t="s">
        <v>10</v>
      </c>
      <c r="C36" s="138" t="s">
        <v>11</v>
      </c>
      <c r="D36" s="139"/>
      <c r="E36" s="139"/>
      <c r="F36" s="140"/>
    </row>
    <row r="37" spans="2:6" ht="15" thickBot="1" x14ac:dyDescent="0.35">
      <c r="B37" s="137"/>
      <c r="C37" s="20">
        <v>40</v>
      </c>
      <c r="D37" s="13">
        <v>60</v>
      </c>
      <c r="E37" s="13">
        <v>50</v>
      </c>
      <c r="F37" s="14">
        <v>40</v>
      </c>
    </row>
    <row r="38" spans="2:6" x14ac:dyDescent="0.3">
      <c r="B38" s="137">
        <v>40</v>
      </c>
      <c r="C38" s="9">
        <v>1</v>
      </c>
      <c r="D38" s="10">
        <v>2</v>
      </c>
      <c r="E38" s="10">
        <v>3</v>
      </c>
      <c r="F38" s="10">
        <v>1</v>
      </c>
    </row>
    <row r="39" spans="2:6" x14ac:dyDescent="0.3">
      <c r="B39" s="137"/>
      <c r="C39" s="25">
        <v>0</v>
      </c>
      <c r="D39" s="26">
        <v>0</v>
      </c>
      <c r="E39" s="27"/>
      <c r="F39" s="26">
        <v>40</v>
      </c>
    </row>
    <row r="40" spans="2:6" x14ac:dyDescent="0.3">
      <c r="B40" s="137">
        <v>50</v>
      </c>
      <c r="C40" s="4">
        <v>4</v>
      </c>
      <c r="D40" s="3">
        <v>2</v>
      </c>
      <c r="E40" s="3">
        <v>2</v>
      </c>
      <c r="F40" s="3">
        <v>9</v>
      </c>
    </row>
    <row r="41" spans="2:6" x14ac:dyDescent="0.3">
      <c r="B41" s="137"/>
      <c r="C41" s="31"/>
      <c r="D41" s="26">
        <v>0</v>
      </c>
      <c r="E41" s="26">
        <v>50</v>
      </c>
      <c r="F41" s="27"/>
    </row>
    <row r="42" spans="2:6" x14ac:dyDescent="0.3">
      <c r="B42" s="137">
        <v>50</v>
      </c>
      <c r="C42" s="4">
        <v>5</v>
      </c>
      <c r="D42" s="3">
        <v>7</v>
      </c>
      <c r="E42" s="3">
        <v>10</v>
      </c>
      <c r="F42" s="3">
        <v>5</v>
      </c>
    </row>
    <row r="43" spans="2:6" x14ac:dyDescent="0.3">
      <c r="B43" s="137"/>
      <c r="C43" s="31"/>
      <c r="D43" s="26">
        <v>50</v>
      </c>
      <c r="E43" s="27"/>
      <c r="F43" s="27"/>
    </row>
    <row r="44" spans="2:6" x14ac:dyDescent="0.3">
      <c r="B44" s="137">
        <v>40</v>
      </c>
      <c r="C44" s="4">
        <v>4</v>
      </c>
      <c r="D44" s="3">
        <v>15</v>
      </c>
      <c r="E44" s="3">
        <v>13</v>
      </c>
      <c r="F44" s="3">
        <v>6</v>
      </c>
    </row>
    <row r="45" spans="2:6" x14ac:dyDescent="0.3">
      <c r="B45" s="137"/>
      <c r="C45" s="25">
        <v>40</v>
      </c>
      <c r="D45" s="27"/>
      <c r="E45" s="27"/>
      <c r="F45" s="27"/>
    </row>
    <row r="46" spans="2:6" x14ac:dyDescent="0.3">
      <c r="B46" s="147">
        <v>10</v>
      </c>
      <c r="C46" s="22">
        <v>0</v>
      </c>
      <c r="D46" s="23">
        <v>0</v>
      </c>
      <c r="E46" s="23">
        <v>0</v>
      </c>
      <c r="F46" s="23">
        <v>0</v>
      </c>
    </row>
    <row r="47" spans="2:6" ht="15" thickBot="1" x14ac:dyDescent="0.35">
      <c r="B47" s="148"/>
      <c r="C47" s="24"/>
      <c r="D47" s="26">
        <v>10</v>
      </c>
      <c r="E47" s="15"/>
      <c r="F47" s="15"/>
    </row>
    <row r="49" spans="2:10" x14ac:dyDescent="0.3">
      <c r="B49" s="118" t="s">
        <v>13</v>
      </c>
      <c r="C49" s="119"/>
      <c r="D49" s="120"/>
    </row>
    <row r="51" spans="2:10" ht="23.4" x14ac:dyDescent="0.45">
      <c r="B51" s="141" t="s">
        <v>14</v>
      </c>
      <c r="C51" s="141"/>
      <c r="D51" s="141"/>
      <c r="E51" s="141"/>
      <c r="F51" s="141"/>
    </row>
    <row r="52" spans="2:10" ht="15" thickBot="1" x14ac:dyDescent="0.35"/>
    <row r="53" spans="2:10" ht="15" thickBot="1" x14ac:dyDescent="0.35">
      <c r="B53" s="136" t="s">
        <v>10</v>
      </c>
      <c r="C53" s="138" t="s">
        <v>11</v>
      </c>
      <c r="D53" s="139"/>
      <c r="E53" s="139"/>
      <c r="F53" s="149"/>
      <c r="G53" s="116" t="s">
        <v>15</v>
      </c>
      <c r="I53" s="114" t="s">
        <v>59</v>
      </c>
      <c r="J53" s="114"/>
    </row>
    <row r="54" spans="2:10" ht="15" thickBot="1" x14ac:dyDescent="0.35">
      <c r="B54" s="137"/>
      <c r="C54" s="20">
        <v>40</v>
      </c>
      <c r="D54" s="13">
        <v>60</v>
      </c>
      <c r="E54" s="13">
        <v>50</v>
      </c>
      <c r="F54" s="18">
        <v>40</v>
      </c>
      <c r="G54" s="116"/>
    </row>
    <row r="55" spans="2:10" x14ac:dyDescent="0.3">
      <c r="B55" s="137">
        <v>40</v>
      </c>
      <c r="C55" s="9">
        <v>1</v>
      </c>
      <c r="D55" s="10">
        <v>2</v>
      </c>
      <c r="E55" s="10">
        <v>3</v>
      </c>
      <c r="F55" s="19">
        <v>1</v>
      </c>
      <c r="G55" s="112">
        <v>0</v>
      </c>
    </row>
    <row r="56" spans="2:10" ht="15" thickBot="1" x14ac:dyDescent="0.35">
      <c r="B56" s="125"/>
      <c r="C56" s="25">
        <v>0</v>
      </c>
      <c r="D56" s="26">
        <v>0</v>
      </c>
      <c r="E56" s="39" t="s">
        <v>25</v>
      </c>
      <c r="F56" s="34">
        <v>40</v>
      </c>
      <c r="G56" s="113"/>
    </row>
    <row r="57" spans="2:10" x14ac:dyDescent="0.3">
      <c r="B57" s="136">
        <v>50</v>
      </c>
      <c r="C57" s="42">
        <v>4</v>
      </c>
      <c r="D57" s="3">
        <v>2</v>
      </c>
      <c r="E57" s="3">
        <v>2</v>
      </c>
      <c r="F57" s="16">
        <v>9</v>
      </c>
      <c r="G57" s="112">
        <v>0</v>
      </c>
    </row>
    <row r="58" spans="2:10" ht="15" thickBot="1" x14ac:dyDescent="0.35">
      <c r="B58" s="150"/>
      <c r="C58" s="31" t="s">
        <v>29</v>
      </c>
      <c r="D58" s="25">
        <v>0</v>
      </c>
      <c r="E58" s="26">
        <v>50</v>
      </c>
      <c r="F58" s="35" t="s">
        <v>34</v>
      </c>
      <c r="G58" s="113"/>
    </row>
    <row r="59" spans="2:10" ht="15" thickBot="1" x14ac:dyDescent="0.35">
      <c r="B59" s="126">
        <v>50</v>
      </c>
      <c r="C59" s="47">
        <v>5</v>
      </c>
      <c r="D59" s="3">
        <v>7</v>
      </c>
      <c r="E59" s="3">
        <v>10</v>
      </c>
      <c r="F59" s="16">
        <v>5</v>
      </c>
      <c r="G59" s="112">
        <v>5</v>
      </c>
    </row>
    <row r="60" spans="2:10" ht="15" thickBot="1" x14ac:dyDescent="0.35">
      <c r="B60" s="151"/>
      <c r="C60" s="43" t="s">
        <v>20</v>
      </c>
      <c r="D60" s="25">
        <v>50</v>
      </c>
      <c r="E60" s="27" t="s">
        <v>29</v>
      </c>
      <c r="F60" s="35" t="s">
        <v>20</v>
      </c>
      <c r="G60" s="113"/>
    </row>
    <row r="61" spans="2:10" x14ac:dyDescent="0.3">
      <c r="B61" s="137">
        <v>40</v>
      </c>
      <c r="C61" s="9">
        <v>4</v>
      </c>
      <c r="D61" s="5">
        <v>15</v>
      </c>
      <c r="E61" s="3">
        <v>13</v>
      </c>
      <c r="F61" s="16">
        <v>6</v>
      </c>
      <c r="G61" s="112">
        <v>3</v>
      </c>
    </row>
    <row r="62" spans="2:10" x14ac:dyDescent="0.3">
      <c r="B62" s="137"/>
      <c r="C62" s="44">
        <v>40</v>
      </c>
      <c r="D62" s="27" t="s">
        <v>33</v>
      </c>
      <c r="E62" s="31" t="s">
        <v>34</v>
      </c>
      <c r="F62" s="35" t="s">
        <v>32</v>
      </c>
      <c r="G62" s="113"/>
    </row>
    <row r="63" spans="2:10" x14ac:dyDescent="0.3">
      <c r="B63" s="147">
        <v>10</v>
      </c>
      <c r="C63" s="22">
        <v>0</v>
      </c>
      <c r="D63" s="45">
        <v>0</v>
      </c>
      <c r="E63" s="23">
        <v>0</v>
      </c>
      <c r="F63" s="36">
        <v>0</v>
      </c>
      <c r="G63" s="112">
        <v>-2</v>
      </c>
    </row>
    <row r="64" spans="2:10" x14ac:dyDescent="0.3">
      <c r="B64" s="128"/>
      <c r="C64" s="32" t="s">
        <v>25</v>
      </c>
      <c r="D64" s="33">
        <v>10</v>
      </c>
      <c r="E64" s="30" t="s">
        <v>28</v>
      </c>
      <c r="F64" s="29" t="s">
        <v>25</v>
      </c>
      <c r="G64" s="113"/>
      <c r="H64" s="40"/>
    </row>
    <row r="65" spans="2:7" x14ac:dyDescent="0.3">
      <c r="B65" s="3" t="s">
        <v>16</v>
      </c>
      <c r="C65" s="2">
        <v>1</v>
      </c>
      <c r="D65" s="2">
        <v>2</v>
      </c>
      <c r="E65" s="2">
        <v>2</v>
      </c>
      <c r="F65" s="28">
        <v>1</v>
      </c>
      <c r="G65" s="38"/>
    </row>
    <row r="66" spans="2:7" ht="15" thickBot="1" x14ac:dyDescent="0.35"/>
    <row r="67" spans="2:7" ht="15" thickBot="1" x14ac:dyDescent="0.35">
      <c r="B67" s="130" t="s">
        <v>10</v>
      </c>
      <c r="C67" s="131" t="s">
        <v>11</v>
      </c>
      <c r="D67" s="132"/>
      <c r="E67" s="132"/>
      <c r="F67" s="152"/>
      <c r="G67" s="112" t="s">
        <v>15</v>
      </c>
    </row>
    <row r="68" spans="2:7" ht="15" thickBot="1" x14ac:dyDescent="0.35">
      <c r="B68" s="126"/>
      <c r="C68" s="20">
        <v>40</v>
      </c>
      <c r="D68" s="13">
        <v>60</v>
      </c>
      <c r="E68" s="13">
        <v>50</v>
      </c>
      <c r="F68" s="18">
        <v>40</v>
      </c>
      <c r="G68" s="113"/>
    </row>
    <row r="69" spans="2:7" x14ac:dyDescent="0.3">
      <c r="B69" s="125">
        <v>40</v>
      </c>
      <c r="C69" s="9">
        <v>1</v>
      </c>
      <c r="D69" s="10">
        <v>2</v>
      </c>
      <c r="E69" s="10">
        <v>3</v>
      </c>
      <c r="F69" s="19">
        <v>1</v>
      </c>
      <c r="G69" s="112">
        <v>0</v>
      </c>
    </row>
    <row r="70" spans="2:7" x14ac:dyDescent="0.3">
      <c r="B70" s="126"/>
      <c r="C70" s="25">
        <v>0</v>
      </c>
      <c r="D70" s="26">
        <v>0</v>
      </c>
      <c r="E70" s="39" t="s">
        <v>20</v>
      </c>
      <c r="F70" s="34">
        <v>40</v>
      </c>
      <c r="G70" s="113"/>
    </row>
    <row r="71" spans="2:7" x14ac:dyDescent="0.3">
      <c r="B71" s="125">
        <v>50</v>
      </c>
      <c r="C71" s="4">
        <v>4</v>
      </c>
      <c r="D71" s="3">
        <v>2</v>
      </c>
      <c r="E71" s="3">
        <v>2</v>
      </c>
      <c r="F71" s="16">
        <v>9</v>
      </c>
      <c r="G71" s="112">
        <v>0</v>
      </c>
    </row>
    <row r="72" spans="2:7" x14ac:dyDescent="0.3">
      <c r="B72" s="126"/>
      <c r="C72" s="31" t="s">
        <v>23</v>
      </c>
      <c r="D72" s="26">
        <v>0</v>
      </c>
      <c r="E72" s="26">
        <v>50</v>
      </c>
      <c r="F72" s="35" t="s">
        <v>24</v>
      </c>
      <c r="G72" s="113"/>
    </row>
    <row r="73" spans="2:7" x14ac:dyDescent="0.3">
      <c r="B73" s="125">
        <v>50</v>
      </c>
      <c r="C73" s="4">
        <v>5</v>
      </c>
      <c r="D73" s="3">
        <v>7</v>
      </c>
      <c r="E73" s="3">
        <v>10</v>
      </c>
      <c r="F73" s="16">
        <v>5</v>
      </c>
      <c r="G73" s="112">
        <v>5</v>
      </c>
    </row>
    <row r="74" spans="2:7" x14ac:dyDescent="0.3">
      <c r="B74" s="126"/>
      <c r="C74" s="25" t="s">
        <v>25</v>
      </c>
      <c r="D74" s="26">
        <v>50</v>
      </c>
      <c r="E74" s="27" t="s">
        <v>23</v>
      </c>
      <c r="F74" s="35" t="s">
        <v>25</v>
      </c>
      <c r="G74" s="113"/>
    </row>
    <row r="75" spans="2:7" x14ac:dyDescent="0.3">
      <c r="B75" s="125">
        <v>40</v>
      </c>
      <c r="C75" s="4">
        <v>4</v>
      </c>
      <c r="D75" s="3">
        <v>15</v>
      </c>
      <c r="E75" s="3">
        <v>13</v>
      </c>
      <c r="F75" s="16">
        <v>6</v>
      </c>
      <c r="G75" s="112">
        <v>3</v>
      </c>
    </row>
    <row r="76" spans="2:7" x14ac:dyDescent="0.3">
      <c r="B76" s="126"/>
      <c r="C76" s="25">
        <v>40</v>
      </c>
      <c r="D76" s="27" t="s">
        <v>26</v>
      </c>
      <c r="E76" s="27" t="s">
        <v>24</v>
      </c>
      <c r="F76" s="35" t="s">
        <v>27</v>
      </c>
      <c r="G76" s="113"/>
    </row>
    <row r="77" spans="2:7" x14ac:dyDescent="0.3">
      <c r="B77" s="128">
        <v>10</v>
      </c>
      <c r="C77" s="22">
        <v>0</v>
      </c>
      <c r="D77" s="23">
        <v>0</v>
      </c>
      <c r="E77" s="23">
        <v>0</v>
      </c>
      <c r="F77" s="36">
        <v>0</v>
      </c>
      <c r="G77" s="112">
        <v>-2</v>
      </c>
    </row>
    <row r="78" spans="2:7" x14ac:dyDescent="0.3">
      <c r="B78" s="129"/>
      <c r="C78" s="32" t="s">
        <v>20</v>
      </c>
      <c r="D78" s="33">
        <v>10</v>
      </c>
      <c r="E78" s="30" t="s">
        <v>28</v>
      </c>
      <c r="F78" s="29" t="s">
        <v>20</v>
      </c>
      <c r="G78" s="113"/>
    </row>
    <row r="79" spans="2:7" x14ac:dyDescent="0.3">
      <c r="B79" s="3" t="s">
        <v>16</v>
      </c>
      <c r="C79" s="2">
        <v>1</v>
      </c>
      <c r="D79" s="2">
        <v>2</v>
      </c>
      <c r="E79" s="2">
        <v>2</v>
      </c>
      <c r="F79" s="28">
        <v>1</v>
      </c>
      <c r="G79" s="38"/>
    </row>
    <row r="80" spans="2:7" ht="15" thickBot="1" x14ac:dyDescent="0.35"/>
    <row r="81" spans="2:10" ht="15" thickBot="1" x14ac:dyDescent="0.35">
      <c r="B81" s="130" t="s">
        <v>10</v>
      </c>
      <c r="C81" s="131" t="s">
        <v>11</v>
      </c>
      <c r="D81" s="132"/>
      <c r="E81" s="132"/>
      <c r="F81" s="152"/>
      <c r="G81" s="112" t="s">
        <v>15</v>
      </c>
      <c r="I81" s="114" t="s">
        <v>38</v>
      </c>
      <c r="J81" s="114"/>
    </row>
    <row r="82" spans="2:10" ht="15" thickBot="1" x14ac:dyDescent="0.35">
      <c r="B82" s="126"/>
      <c r="C82" s="20">
        <v>40</v>
      </c>
      <c r="D82" s="13">
        <v>60</v>
      </c>
      <c r="E82" s="13">
        <v>50</v>
      </c>
      <c r="F82" s="18">
        <v>40</v>
      </c>
      <c r="G82" s="113"/>
    </row>
    <row r="83" spans="2:10" x14ac:dyDescent="0.3">
      <c r="B83" s="125">
        <v>40</v>
      </c>
      <c r="C83" s="9">
        <v>1</v>
      </c>
      <c r="D83" s="10">
        <v>2</v>
      </c>
      <c r="E83" s="10">
        <v>3</v>
      </c>
      <c r="F83" s="19">
        <v>1</v>
      </c>
      <c r="G83" s="112">
        <v>0</v>
      </c>
    </row>
    <row r="84" spans="2:10" x14ac:dyDescent="0.3">
      <c r="B84" s="126"/>
      <c r="C84" s="31" t="s">
        <v>21</v>
      </c>
      <c r="D84" s="26">
        <v>0</v>
      </c>
      <c r="E84" s="39" t="s">
        <v>29</v>
      </c>
      <c r="F84" s="34">
        <v>40</v>
      </c>
      <c r="G84" s="113"/>
    </row>
    <row r="85" spans="2:10" x14ac:dyDescent="0.3">
      <c r="B85" s="125">
        <v>50</v>
      </c>
      <c r="C85" s="4">
        <v>4</v>
      </c>
      <c r="D85" s="3">
        <v>2</v>
      </c>
      <c r="E85" s="16">
        <v>2</v>
      </c>
      <c r="F85" s="5">
        <v>9</v>
      </c>
      <c r="G85" s="134">
        <v>0</v>
      </c>
    </row>
    <row r="86" spans="2:10" x14ac:dyDescent="0.3">
      <c r="B86" s="126"/>
      <c r="C86" s="31" t="s">
        <v>35</v>
      </c>
      <c r="D86" s="26">
        <v>0</v>
      </c>
      <c r="E86" s="34">
        <v>50</v>
      </c>
      <c r="F86" s="27" t="s">
        <v>34</v>
      </c>
      <c r="G86" s="127"/>
    </row>
    <row r="87" spans="2:10" x14ac:dyDescent="0.3">
      <c r="B87" s="125">
        <v>50</v>
      </c>
      <c r="C87" s="4">
        <v>5</v>
      </c>
      <c r="D87" s="3">
        <v>7</v>
      </c>
      <c r="E87" s="3">
        <v>10</v>
      </c>
      <c r="F87" s="19">
        <v>5</v>
      </c>
      <c r="G87" s="112">
        <v>5</v>
      </c>
    </row>
    <row r="88" spans="2:10" x14ac:dyDescent="0.3">
      <c r="B88" s="126"/>
      <c r="C88" s="31" t="s">
        <v>31</v>
      </c>
      <c r="D88" s="26">
        <v>50</v>
      </c>
      <c r="E88" s="27" t="s">
        <v>37</v>
      </c>
      <c r="F88" s="35" t="s">
        <v>19</v>
      </c>
      <c r="G88" s="113"/>
    </row>
    <row r="89" spans="2:10" ht="15" thickBot="1" x14ac:dyDescent="0.35">
      <c r="B89" s="125">
        <v>40</v>
      </c>
      <c r="C89" s="4">
        <v>4</v>
      </c>
      <c r="D89" s="3">
        <v>15</v>
      </c>
      <c r="E89" s="3">
        <v>13</v>
      </c>
      <c r="F89" s="41">
        <v>6</v>
      </c>
      <c r="G89" s="112">
        <v>13</v>
      </c>
    </row>
    <row r="90" spans="2:10" ht="15" thickBot="1" x14ac:dyDescent="0.35">
      <c r="B90" s="126"/>
      <c r="C90" s="25">
        <v>40</v>
      </c>
      <c r="D90" s="26">
        <v>0</v>
      </c>
      <c r="E90" s="35" t="s">
        <v>28</v>
      </c>
      <c r="F90" s="43" t="s">
        <v>24</v>
      </c>
      <c r="G90" s="127"/>
    </row>
    <row r="91" spans="2:10" x14ac:dyDescent="0.3">
      <c r="B91" s="128">
        <v>10</v>
      </c>
      <c r="C91" s="22">
        <v>0</v>
      </c>
      <c r="D91" s="23">
        <v>0</v>
      </c>
      <c r="E91" s="23">
        <v>0</v>
      </c>
      <c r="F91" s="48">
        <v>0</v>
      </c>
      <c r="G91" s="112">
        <v>-2</v>
      </c>
    </row>
    <row r="92" spans="2:10" x14ac:dyDescent="0.3">
      <c r="B92" s="129"/>
      <c r="C92" s="32" t="s">
        <v>36</v>
      </c>
      <c r="D92" s="33">
        <v>10</v>
      </c>
      <c r="E92" s="30" t="s">
        <v>32</v>
      </c>
      <c r="F92" s="29" t="s">
        <v>25</v>
      </c>
      <c r="G92" s="113"/>
    </row>
    <row r="93" spans="2:10" x14ac:dyDescent="0.3">
      <c r="B93" s="3" t="s">
        <v>16</v>
      </c>
      <c r="C93" s="2">
        <v>-9</v>
      </c>
      <c r="D93" s="2">
        <v>2</v>
      </c>
      <c r="E93" s="2">
        <v>0</v>
      </c>
      <c r="F93" s="28">
        <v>1</v>
      </c>
      <c r="G93" s="38"/>
    </row>
    <row r="94" spans="2:10" ht="15" thickBot="1" x14ac:dyDescent="0.35"/>
    <row r="95" spans="2:10" ht="15" thickBot="1" x14ac:dyDescent="0.35">
      <c r="B95" s="130" t="s">
        <v>10</v>
      </c>
      <c r="C95" s="131" t="s">
        <v>11</v>
      </c>
      <c r="D95" s="132"/>
      <c r="E95" s="132"/>
      <c r="F95" s="152"/>
      <c r="G95" s="112" t="s">
        <v>15</v>
      </c>
      <c r="I95" s="114" t="s">
        <v>60</v>
      </c>
      <c r="J95" s="114"/>
    </row>
    <row r="96" spans="2:10" ht="15" thickBot="1" x14ac:dyDescent="0.35">
      <c r="B96" s="126"/>
      <c r="C96" s="20">
        <v>40</v>
      </c>
      <c r="D96" s="13">
        <v>60</v>
      </c>
      <c r="E96" s="13">
        <v>50</v>
      </c>
      <c r="F96" s="18">
        <v>40</v>
      </c>
      <c r="G96" s="113"/>
    </row>
    <row r="97" spans="2:10" x14ac:dyDescent="0.3">
      <c r="B97" s="125">
        <v>40</v>
      </c>
      <c r="C97" s="9">
        <v>1</v>
      </c>
      <c r="D97" s="10">
        <v>2</v>
      </c>
      <c r="E97" s="10">
        <v>3</v>
      </c>
      <c r="F97" s="19">
        <v>1</v>
      </c>
      <c r="G97" s="112">
        <v>0</v>
      </c>
    </row>
    <row r="98" spans="2:10" x14ac:dyDescent="0.3">
      <c r="B98" s="126"/>
      <c r="C98" s="31" t="s">
        <v>32</v>
      </c>
      <c r="D98" s="26">
        <v>0</v>
      </c>
      <c r="E98" s="39" t="s">
        <v>25</v>
      </c>
      <c r="F98" s="34">
        <v>40</v>
      </c>
      <c r="G98" s="113"/>
    </row>
    <row r="99" spans="2:10" x14ac:dyDescent="0.3">
      <c r="B99" s="125">
        <v>50</v>
      </c>
      <c r="C99" s="4">
        <v>4</v>
      </c>
      <c r="D99" s="3">
        <v>2</v>
      </c>
      <c r="E99" s="16">
        <v>2</v>
      </c>
      <c r="F99" s="5">
        <v>9</v>
      </c>
      <c r="G99" s="134">
        <v>0</v>
      </c>
    </row>
    <row r="100" spans="2:10" x14ac:dyDescent="0.3">
      <c r="B100" s="126"/>
      <c r="C100" s="31" t="s">
        <v>37</v>
      </c>
      <c r="D100" s="26">
        <v>0</v>
      </c>
      <c r="E100" s="34">
        <v>50</v>
      </c>
      <c r="F100" s="27" t="s">
        <v>34</v>
      </c>
      <c r="G100" s="127"/>
    </row>
    <row r="101" spans="2:10" ht="15" thickBot="1" x14ac:dyDescent="0.35">
      <c r="B101" s="125">
        <v>50</v>
      </c>
      <c r="C101" s="4">
        <v>5</v>
      </c>
      <c r="D101" s="3">
        <v>7</v>
      </c>
      <c r="E101" s="3">
        <v>10</v>
      </c>
      <c r="F101" s="49">
        <v>5</v>
      </c>
      <c r="G101" s="112">
        <v>5</v>
      </c>
    </row>
    <row r="102" spans="2:10" ht="15" thickBot="1" x14ac:dyDescent="0.35">
      <c r="B102" s="126"/>
      <c r="C102" s="31" t="s">
        <v>25</v>
      </c>
      <c r="D102" s="26">
        <v>50</v>
      </c>
      <c r="E102" s="35" t="s">
        <v>29</v>
      </c>
      <c r="F102" s="43" t="s">
        <v>19</v>
      </c>
      <c r="G102" s="127"/>
    </row>
    <row r="103" spans="2:10" x14ac:dyDescent="0.3">
      <c r="B103" s="125">
        <v>40</v>
      </c>
      <c r="C103" s="4">
        <v>4</v>
      </c>
      <c r="D103" s="3">
        <v>15</v>
      </c>
      <c r="E103" s="3">
        <v>13</v>
      </c>
      <c r="F103" s="49">
        <v>6</v>
      </c>
      <c r="G103" s="112">
        <v>5</v>
      </c>
    </row>
    <row r="104" spans="2:10" x14ac:dyDescent="0.3">
      <c r="B104" s="126"/>
      <c r="C104" s="25">
        <v>40</v>
      </c>
      <c r="D104" s="27" t="s">
        <v>34</v>
      </c>
      <c r="E104" s="35" t="s">
        <v>34</v>
      </c>
      <c r="F104" s="26">
        <v>0</v>
      </c>
      <c r="G104" s="127"/>
    </row>
    <row r="105" spans="2:10" x14ac:dyDescent="0.3">
      <c r="B105" s="128">
        <v>10</v>
      </c>
      <c r="C105" s="22">
        <v>0</v>
      </c>
      <c r="D105" s="23">
        <v>0</v>
      </c>
      <c r="E105" s="23">
        <v>0</v>
      </c>
      <c r="F105" s="48">
        <v>0</v>
      </c>
      <c r="G105" s="112">
        <v>-2</v>
      </c>
    </row>
    <row r="106" spans="2:10" x14ac:dyDescent="0.3">
      <c r="B106" s="129"/>
      <c r="C106" s="32" t="s">
        <v>29</v>
      </c>
      <c r="D106" s="33">
        <v>10</v>
      </c>
      <c r="E106" s="30" t="s">
        <v>28</v>
      </c>
      <c r="F106" s="29" t="s">
        <v>25</v>
      </c>
      <c r="G106" s="113"/>
    </row>
    <row r="107" spans="2:10" x14ac:dyDescent="0.3">
      <c r="B107" s="3" t="s">
        <v>16</v>
      </c>
      <c r="C107" s="2">
        <v>-1</v>
      </c>
      <c r="D107" s="2">
        <v>2</v>
      </c>
      <c r="E107" s="2">
        <v>2</v>
      </c>
      <c r="F107" s="28">
        <v>1</v>
      </c>
      <c r="G107" s="38"/>
    </row>
    <row r="108" spans="2:10" ht="15" thickBot="1" x14ac:dyDescent="0.35"/>
    <row r="109" spans="2:10" ht="15" thickBot="1" x14ac:dyDescent="0.35">
      <c r="B109" s="130" t="s">
        <v>10</v>
      </c>
      <c r="C109" s="131" t="s">
        <v>11</v>
      </c>
      <c r="D109" s="132"/>
      <c r="E109" s="132"/>
      <c r="F109" s="152"/>
      <c r="G109" s="112" t="s">
        <v>15</v>
      </c>
      <c r="I109" s="114" t="s">
        <v>41</v>
      </c>
      <c r="J109" s="114"/>
    </row>
    <row r="110" spans="2:10" ht="15" thickBot="1" x14ac:dyDescent="0.35">
      <c r="B110" s="126"/>
      <c r="C110" s="20">
        <v>40</v>
      </c>
      <c r="D110" s="13">
        <v>60</v>
      </c>
      <c r="E110" s="13">
        <v>50</v>
      </c>
      <c r="F110" s="18">
        <v>40</v>
      </c>
      <c r="G110" s="113"/>
    </row>
    <row r="111" spans="2:10" ht="15" thickBot="1" x14ac:dyDescent="0.35">
      <c r="B111" s="125">
        <v>40</v>
      </c>
      <c r="C111" s="9">
        <v>1</v>
      </c>
      <c r="D111" s="52">
        <v>2</v>
      </c>
      <c r="E111" s="10">
        <v>3</v>
      </c>
      <c r="F111" s="19">
        <v>1</v>
      </c>
      <c r="G111" s="112">
        <v>0</v>
      </c>
    </row>
    <row r="112" spans="2:10" ht="15" thickBot="1" x14ac:dyDescent="0.35">
      <c r="B112" s="126"/>
      <c r="C112" s="46" t="s">
        <v>32</v>
      </c>
      <c r="D112" s="43" t="s">
        <v>20</v>
      </c>
      <c r="E112" s="51" t="s">
        <v>28</v>
      </c>
      <c r="F112" s="34">
        <v>40</v>
      </c>
      <c r="G112" s="113"/>
    </row>
    <row r="113" spans="2:7" x14ac:dyDescent="0.3">
      <c r="B113" s="125">
        <v>50</v>
      </c>
      <c r="C113" s="4">
        <v>4</v>
      </c>
      <c r="D113" s="10">
        <v>2</v>
      </c>
      <c r="E113" s="16">
        <v>2</v>
      </c>
      <c r="F113" s="5">
        <v>9</v>
      </c>
      <c r="G113" s="134">
        <v>-1</v>
      </c>
    </row>
    <row r="114" spans="2:7" x14ac:dyDescent="0.3">
      <c r="B114" s="126"/>
      <c r="C114" s="31" t="s">
        <v>39</v>
      </c>
      <c r="D114" s="26">
        <v>0</v>
      </c>
      <c r="E114" s="34">
        <v>50</v>
      </c>
      <c r="F114" s="27" t="s">
        <v>31</v>
      </c>
      <c r="G114" s="127"/>
    </row>
    <row r="115" spans="2:7" x14ac:dyDescent="0.3">
      <c r="B115" s="125">
        <v>50</v>
      </c>
      <c r="C115" s="4">
        <v>5</v>
      </c>
      <c r="D115" s="3">
        <v>7</v>
      </c>
      <c r="E115" s="3">
        <v>10</v>
      </c>
      <c r="F115" s="49">
        <v>5</v>
      </c>
      <c r="G115" s="112">
        <v>4</v>
      </c>
    </row>
    <row r="116" spans="2:7" x14ac:dyDescent="0.3">
      <c r="B116" s="126"/>
      <c r="C116" s="31" t="s">
        <v>32</v>
      </c>
      <c r="D116" s="26">
        <v>50</v>
      </c>
      <c r="E116" s="35" t="s">
        <v>29</v>
      </c>
      <c r="F116" s="26">
        <v>0</v>
      </c>
      <c r="G116" s="127"/>
    </row>
    <row r="117" spans="2:7" x14ac:dyDescent="0.3">
      <c r="B117" s="125">
        <v>40</v>
      </c>
      <c r="C117" s="4">
        <v>4</v>
      </c>
      <c r="D117" s="3">
        <v>15</v>
      </c>
      <c r="E117" s="3">
        <v>13</v>
      </c>
      <c r="F117" s="49">
        <v>6</v>
      </c>
      <c r="G117" s="112">
        <v>5</v>
      </c>
    </row>
    <row r="118" spans="2:7" x14ac:dyDescent="0.3">
      <c r="B118" s="126"/>
      <c r="C118" s="25">
        <v>40</v>
      </c>
      <c r="D118" s="27" t="s">
        <v>40</v>
      </c>
      <c r="E118" s="35" t="s">
        <v>37</v>
      </c>
      <c r="F118" s="26">
        <v>0</v>
      </c>
      <c r="G118" s="127"/>
    </row>
    <row r="119" spans="2:7" x14ac:dyDescent="0.3">
      <c r="B119" s="128">
        <v>10</v>
      </c>
      <c r="C119" s="22">
        <v>0</v>
      </c>
      <c r="D119" s="23">
        <v>0</v>
      </c>
      <c r="E119" s="23">
        <v>0</v>
      </c>
      <c r="F119" s="48">
        <v>0</v>
      </c>
      <c r="G119" s="112">
        <v>-3</v>
      </c>
    </row>
    <row r="120" spans="2:7" x14ac:dyDescent="0.3">
      <c r="B120" s="129"/>
      <c r="C120" s="32" t="s">
        <v>30</v>
      </c>
      <c r="D120" s="33">
        <v>10</v>
      </c>
      <c r="E120" s="30" t="s">
        <v>28</v>
      </c>
      <c r="F120" s="29" t="s">
        <v>32</v>
      </c>
      <c r="G120" s="113"/>
    </row>
    <row r="121" spans="2:7" x14ac:dyDescent="0.3">
      <c r="B121" s="3" t="s">
        <v>16</v>
      </c>
      <c r="C121" s="2">
        <v>-1</v>
      </c>
      <c r="D121" s="2">
        <v>3</v>
      </c>
      <c r="E121" s="2">
        <v>3</v>
      </c>
      <c r="F121" s="28">
        <v>1</v>
      </c>
      <c r="G121" s="38"/>
    </row>
    <row r="122" spans="2:7" ht="15" thickBot="1" x14ac:dyDescent="0.35"/>
    <row r="123" spans="2:7" ht="15" thickBot="1" x14ac:dyDescent="0.35">
      <c r="B123" s="130" t="s">
        <v>10</v>
      </c>
      <c r="C123" s="131" t="s">
        <v>11</v>
      </c>
      <c r="D123" s="132"/>
      <c r="E123" s="132"/>
      <c r="F123" s="152"/>
      <c r="G123" s="112" t="s">
        <v>15</v>
      </c>
    </row>
    <row r="124" spans="2:7" ht="15" thickBot="1" x14ac:dyDescent="0.35">
      <c r="B124" s="126"/>
      <c r="C124" s="20">
        <v>40</v>
      </c>
      <c r="D124" s="13">
        <v>60</v>
      </c>
      <c r="E124" s="13">
        <v>50</v>
      </c>
      <c r="F124" s="18">
        <v>40</v>
      </c>
      <c r="G124" s="113"/>
    </row>
    <row r="125" spans="2:7" x14ac:dyDescent="0.3">
      <c r="B125" s="125">
        <v>40</v>
      </c>
      <c r="C125" s="9">
        <v>1</v>
      </c>
      <c r="D125" s="52">
        <v>2</v>
      </c>
      <c r="E125" s="10">
        <v>3</v>
      </c>
      <c r="F125" s="19">
        <v>1</v>
      </c>
      <c r="G125" s="112">
        <v>0</v>
      </c>
    </row>
    <row r="126" spans="2:7" x14ac:dyDescent="0.3">
      <c r="B126" s="126"/>
      <c r="C126" s="46" t="s">
        <v>29</v>
      </c>
      <c r="D126" s="26">
        <v>0</v>
      </c>
      <c r="E126" s="51" t="s">
        <v>25</v>
      </c>
      <c r="F126" s="35" t="s">
        <v>18</v>
      </c>
      <c r="G126" s="113"/>
    </row>
    <row r="127" spans="2:7" x14ac:dyDescent="0.3">
      <c r="B127" s="125">
        <v>50</v>
      </c>
      <c r="C127" s="4">
        <v>4</v>
      </c>
      <c r="D127" s="10">
        <v>2</v>
      </c>
      <c r="E127" s="16">
        <v>2</v>
      </c>
      <c r="F127" s="5">
        <v>9</v>
      </c>
      <c r="G127" s="134">
        <v>0</v>
      </c>
    </row>
    <row r="128" spans="2:7" x14ac:dyDescent="0.3">
      <c r="B128" s="126"/>
      <c r="C128" s="31" t="s">
        <v>39</v>
      </c>
      <c r="D128" s="26">
        <v>40</v>
      </c>
      <c r="E128" s="34">
        <v>50</v>
      </c>
      <c r="F128" s="27" t="s">
        <v>31</v>
      </c>
      <c r="G128" s="127"/>
    </row>
    <row r="129" spans="2:7" x14ac:dyDescent="0.3">
      <c r="B129" s="125">
        <v>50</v>
      </c>
      <c r="C129" s="4">
        <v>5</v>
      </c>
      <c r="D129" s="3">
        <v>7</v>
      </c>
      <c r="E129" s="3">
        <v>10</v>
      </c>
      <c r="F129" s="49">
        <v>5</v>
      </c>
      <c r="G129" s="112">
        <v>5</v>
      </c>
    </row>
    <row r="130" spans="2:7" x14ac:dyDescent="0.3">
      <c r="B130" s="126"/>
      <c r="C130" s="31" t="s">
        <v>32</v>
      </c>
      <c r="D130" s="26">
        <v>10</v>
      </c>
      <c r="E130" s="35" t="s">
        <v>29</v>
      </c>
      <c r="F130" s="26">
        <v>40</v>
      </c>
      <c r="G130" s="127"/>
    </row>
    <row r="131" spans="2:7" x14ac:dyDescent="0.3">
      <c r="B131" s="125">
        <v>40</v>
      </c>
      <c r="C131" s="4">
        <v>4</v>
      </c>
      <c r="D131" s="3">
        <v>15</v>
      </c>
      <c r="E131" s="3">
        <v>13</v>
      </c>
      <c r="F131" s="49">
        <v>6</v>
      </c>
      <c r="G131" s="112">
        <v>6</v>
      </c>
    </row>
    <row r="132" spans="2:7" x14ac:dyDescent="0.3">
      <c r="B132" s="126"/>
      <c r="C132" s="25">
        <v>40</v>
      </c>
      <c r="D132" s="27" t="s">
        <v>40</v>
      </c>
      <c r="E132" s="35" t="s">
        <v>37</v>
      </c>
      <c r="F132" s="26">
        <v>0</v>
      </c>
      <c r="G132" s="127"/>
    </row>
    <row r="133" spans="2:7" x14ac:dyDescent="0.3">
      <c r="B133" s="128">
        <v>10</v>
      </c>
      <c r="C133" s="22">
        <v>0</v>
      </c>
      <c r="D133" s="23">
        <v>0</v>
      </c>
      <c r="E133" s="23">
        <v>0</v>
      </c>
      <c r="F133" s="48">
        <v>0</v>
      </c>
      <c r="G133" s="112">
        <v>-2</v>
      </c>
    </row>
    <row r="134" spans="2:7" x14ac:dyDescent="0.3">
      <c r="B134" s="129"/>
      <c r="C134" s="32" t="s">
        <v>30</v>
      </c>
      <c r="D134" s="33">
        <v>10</v>
      </c>
      <c r="E134" s="30" t="s">
        <v>28</v>
      </c>
      <c r="F134" s="29" t="s">
        <v>32</v>
      </c>
      <c r="G134" s="113"/>
    </row>
    <row r="135" spans="2:7" x14ac:dyDescent="0.3">
      <c r="B135" s="3" t="s">
        <v>16</v>
      </c>
      <c r="C135" s="2">
        <v>-2</v>
      </c>
      <c r="D135" s="2">
        <v>2</v>
      </c>
      <c r="E135" s="2">
        <v>2</v>
      </c>
      <c r="F135" s="28">
        <v>0</v>
      </c>
      <c r="G135" s="38"/>
    </row>
    <row r="137" spans="2:7" x14ac:dyDescent="0.3">
      <c r="B137" s="118" t="s">
        <v>4</v>
      </c>
      <c r="C137" s="119"/>
      <c r="D137" s="119"/>
      <c r="E137" s="119"/>
      <c r="F137" s="119"/>
      <c r="G137" s="120"/>
    </row>
    <row r="139" spans="2:7" x14ac:dyDescent="0.3">
      <c r="B139" s="117" t="s">
        <v>42</v>
      </c>
      <c r="C139" s="117"/>
      <c r="D139" s="117"/>
      <c r="E139" s="117"/>
    </row>
    <row r="140" spans="2:7" x14ac:dyDescent="0.3">
      <c r="B140" s="117" t="s">
        <v>45</v>
      </c>
      <c r="C140" s="117"/>
      <c r="D140" s="117"/>
      <c r="E140" s="117"/>
    </row>
    <row r="142" spans="2:7" ht="25.8" customHeight="1" x14ac:dyDescent="0.45">
      <c r="B142" s="141" t="s">
        <v>46</v>
      </c>
      <c r="C142" s="141"/>
      <c r="D142" s="141"/>
      <c r="E142" s="141"/>
      <c r="F142" s="141"/>
      <c r="G142" s="141"/>
    </row>
    <row r="144" spans="2:7" x14ac:dyDescent="0.3">
      <c r="C144">
        <v>40</v>
      </c>
      <c r="D144">
        <v>60</v>
      </c>
      <c r="E144">
        <v>50</v>
      </c>
      <c r="F144">
        <v>40</v>
      </c>
    </row>
    <row r="145" spans="2:8" x14ac:dyDescent="0.3">
      <c r="B145">
        <v>40</v>
      </c>
      <c r="C145" s="3">
        <v>1</v>
      </c>
      <c r="D145" s="3">
        <v>2</v>
      </c>
      <c r="E145" s="3">
        <v>3</v>
      </c>
      <c r="F145" s="3">
        <v>1</v>
      </c>
    </row>
    <row r="146" spans="2:8" x14ac:dyDescent="0.3">
      <c r="B146">
        <v>50</v>
      </c>
      <c r="C146" s="3">
        <v>4</v>
      </c>
      <c r="D146" s="3">
        <v>2</v>
      </c>
      <c r="E146" s="3">
        <v>2</v>
      </c>
      <c r="F146" s="3">
        <v>9</v>
      </c>
    </row>
    <row r="147" spans="2:8" x14ac:dyDescent="0.3">
      <c r="B147">
        <v>50</v>
      </c>
      <c r="C147" s="3">
        <v>5</v>
      </c>
      <c r="D147" s="3">
        <v>7</v>
      </c>
      <c r="E147" s="3">
        <v>10</v>
      </c>
      <c r="F147" s="3">
        <v>5</v>
      </c>
    </row>
    <row r="148" spans="2:8" x14ac:dyDescent="0.3">
      <c r="B148">
        <v>40</v>
      </c>
      <c r="C148" s="3">
        <v>4</v>
      </c>
      <c r="D148" s="3">
        <v>15</v>
      </c>
      <c r="E148" s="3">
        <v>13</v>
      </c>
      <c r="F148" s="3">
        <v>6</v>
      </c>
    </row>
    <row r="149" spans="2:8" x14ac:dyDescent="0.3">
      <c r="B149">
        <v>10</v>
      </c>
      <c r="C149" s="23">
        <v>0</v>
      </c>
      <c r="D149" s="23">
        <v>0</v>
      </c>
      <c r="E149" s="23">
        <v>0</v>
      </c>
      <c r="F149" s="23">
        <v>0</v>
      </c>
    </row>
    <row r="152" spans="2:8" x14ac:dyDescent="0.3">
      <c r="C152">
        <f>SUM(C153:C157)</f>
        <v>40</v>
      </c>
      <c r="D152">
        <f t="shared" ref="D152:F152" si="0">SUM(D153:D157)</f>
        <v>60</v>
      </c>
      <c r="E152">
        <f t="shared" si="0"/>
        <v>50</v>
      </c>
      <c r="F152">
        <f t="shared" si="0"/>
        <v>40</v>
      </c>
    </row>
    <row r="153" spans="2:8" x14ac:dyDescent="0.3">
      <c r="B153">
        <f>SUM(C153:F153)</f>
        <v>40</v>
      </c>
      <c r="C153" s="3">
        <v>0</v>
      </c>
      <c r="D153" s="3">
        <v>40</v>
      </c>
      <c r="E153" s="3">
        <v>0</v>
      </c>
      <c r="F153" s="3">
        <v>0</v>
      </c>
      <c r="G153" s="54" t="s">
        <v>47</v>
      </c>
      <c r="H153" s="53">
        <f>SUMPRODUCT(C145:F149,C153:F157)</f>
        <v>610</v>
      </c>
    </row>
    <row r="154" spans="2:8" x14ac:dyDescent="0.3">
      <c r="B154">
        <f t="shared" ref="B154:B157" si="1">SUM(C154:F154)</f>
        <v>50</v>
      </c>
      <c r="C154" s="3">
        <v>0</v>
      </c>
      <c r="D154" s="3">
        <v>10</v>
      </c>
      <c r="E154" s="3">
        <v>40</v>
      </c>
      <c r="F154" s="3">
        <v>0</v>
      </c>
    </row>
    <row r="155" spans="2:8" x14ac:dyDescent="0.3">
      <c r="B155">
        <f t="shared" si="1"/>
        <v>50</v>
      </c>
      <c r="C155" s="3">
        <v>0</v>
      </c>
      <c r="D155" s="3">
        <v>10</v>
      </c>
      <c r="E155" s="3">
        <v>0</v>
      </c>
      <c r="F155" s="3">
        <v>40</v>
      </c>
    </row>
    <row r="156" spans="2:8" x14ac:dyDescent="0.3">
      <c r="B156">
        <f t="shared" si="1"/>
        <v>40</v>
      </c>
      <c r="C156" s="3">
        <v>40</v>
      </c>
      <c r="D156" s="3">
        <v>0</v>
      </c>
      <c r="E156" s="3">
        <v>0</v>
      </c>
      <c r="F156" s="3">
        <v>0</v>
      </c>
    </row>
    <row r="157" spans="2:8" x14ac:dyDescent="0.3">
      <c r="B157">
        <f t="shared" si="1"/>
        <v>10</v>
      </c>
      <c r="C157" s="3">
        <v>0</v>
      </c>
      <c r="D157" s="3">
        <v>0</v>
      </c>
      <c r="E157" s="3">
        <v>10</v>
      </c>
      <c r="F157" s="3">
        <v>0</v>
      </c>
    </row>
    <row r="161" spans="2:15" ht="23.4" x14ac:dyDescent="0.45">
      <c r="B161" s="55" t="s">
        <v>48</v>
      </c>
    </row>
    <row r="162" spans="2:15" ht="15" thickBot="1" x14ac:dyDescent="0.35"/>
    <row r="163" spans="2:15" ht="15" thickBot="1" x14ac:dyDescent="0.35">
      <c r="B163" s="166" t="s">
        <v>10</v>
      </c>
      <c r="C163" s="153" t="s">
        <v>11</v>
      </c>
      <c r="D163" s="154"/>
      <c r="E163" s="154"/>
      <c r="F163" s="154"/>
      <c r="G163" s="155"/>
      <c r="I163" s="117" t="s">
        <v>49</v>
      </c>
      <c r="J163" s="117"/>
      <c r="K163" s="2" t="s">
        <v>50</v>
      </c>
      <c r="L163" s="117" t="s">
        <v>53</v>
      </c>
      <c r="M163" s="117"/>
      <c r="N163" s="117"/>
      <c r="O163" s="117"/>
    </row>
    <row r="164" spans="2:15" ht="15" thickBot="1" x14ac:dyDescent="0.35">
      <c r="B164" s="137"/>
      <c r="C164" s="58">
        <v>40</v>
      </c>
      <c r="D164" s="59">
        <v>40</v>
      </c>
      <c r="E164" s="59">
        <v>50</v>
      </c>
      <c r="F164" s="60">
        <v>20</v>
      </c>
      <c r="G164" s="61">
        <v>20</v>
      </c>
      <c r="K164" s="2" t="s">
        <v>51</v>
      </c>
      <c r="L164" s="117" t="s">
        <v>52</v>
      </c>
      <c r="M164" s="117"/>
      <c r="N164" s="117"/>
      <c r="O164" s="117"/>
    </row>
    <row r="165" spans="2:15" x14ac:dyDescent="0.3">
      <c r="B165" s="6">
        <v>20</v>
      </c>
      <c r="C165" s="9">
        <v>1</v>
      </c>
      <c r="D165" s="56">
        <v>2</v>
      </c>
      <c r="E165" s="10">
        <v>3</v>
      </c>
      <c r="F165" s="10">
        <v>1</v>
      </c>
      <c r="G165" s="45">
        <v>1</v>
      </c>
    </row>
    <row r="166" spans="2:15" x14ac:dyDescent="0.3">
      <c r="B166" s="6">
        <v>50</v>
      </c>
      <c r="C166" s="4">
        <v>4</v>
      </c>
      <c r="D166" s="3">
        <v>2</v>
      </c>
      <c r="E166" s="3">
        <v>2</v>
      </c>
      <c r="F166" s="3">
        <v>9</v>
      </c>
      <c r="G166" s="23">
        <v>9</v>
      </c>
    </row>
    <row r="167" spans="2:15" x14ac:dyDescent="0.3">
      <c r="B167" s="6">
        <v>50</v>
      </c>
      <c r="C167" s="4">
        <v>5</v>
      </c>
      <c r="D167" s="3">
        <v>7</v>
      </c>
      <c r="E167" s="3">
        <v>10</v>
      </c>
      <c r="F167" s="57">
        <v>5</v>
      </c>
      <c r="G167" s="23" t="s">
        <v>54</v>
      </c>
    </row>
    <row r="168" spans="2:15" x14ac:dyDescent="0.3">
      <c r="B168" s="6">
        <v>40</v>
      </c>
      <c r="C168" s="4">
        <v>4</v>
      </c>
      <c r="D168" s="3">
        <v>15</v>
      </c>
      <c r="E168" s="3">
        <v>13</v>
      </c>
      <c r="F168" s="3">
        <v>6</v>
      </c>
      <c r="G168" s="23">
        <v>6</v>
      </c>
    </row>
    <row r="169" spans="2:15" ht="15" thickBot="1" x14ac:dyDescent="0.35">
      <c r="B169" s="21">
        <v>20</v>
      </c>
      <c r="C169" s="22">
        <v>0</v>
      </c>
      <c r="D169" s="23">
        <v>0</v>
      </c>
      <c r="E169" s="23">
        <v>0</v>
      </c>
      <c r="F169" s="23">
        <v>0</v>
      </c>
      <c r="G169" s="23">
        <v>0</v>
      </c>
    </row>
    <row r="171" spans="2:15" ht="18" x14ac:dyDescent="0.35">
      <c r="B171" s="165" t="s">
        <v>12</v>
      </c>
      <c r="C171" s="165"/>
      <c r="D171" s="165"/>
      <c r="E171" s="165"/>
      <c r="F171" s="165"/>
    </row>
    <row r="172" spans="2:15" ht="15" thickBot="1" x14ac:dyDescent="0.35"/>
    <row r="173" spans="2:15" ht="15" thickBot="1" x14ac:dyDescent="0.35">
      <c r="B173" s="136" t="s">
        <v>10</v>
      </c>
      <c r="C173" s="131" t="s">
        <v>11</v>
      </c>
      <c r="D173" s="132"/>
      <c r="E173" s="132"/>
      <c r="F173" s="132"/>
      <c r="G173" s="133"/>
    </row>
    <row r="174" spans="2:15" ht="15" thickBot="1" x14ac:dyDescent="0.35">
      <c r="B174" s="137"/>
      <c r="C174" s="20">
        <v>40</v>
      </c>
      <c r="D174" s="13">
        <v>40</v>
      </c>
      <c r="E174" s="13">
        <v>50</v>
      </c>
      <c r="F174" s="18">
        <v>20</v>
      </c>
      <c r="G174" s="61">
        <v>20</v>
      </c>
    </row>
    <row r="175" spans="2:15" x14ac:dyDescent="0.3">
      <c r="B175" s="137">
        <v>20</v>
      </c>
      <c r="C175" s="9">
        <v>1</v>
      </c>
      <c r="D175" s="10">
        <v>2</v>
      </c>
      <c r="E175" s="10">
        <v>3</v>
      </c>
      <c r="F175" s="10">
        <v>1</v>
      </c>
      <c r="G175" s="45">
        <v>1</v>
      </c>
    </row>
    <row r="176" spans="2:15" x14ac:dyDescent="0.3">
      <c r="B176" s="137"/>
      <c r="C176" s="25">
        <v>0</v>
      </c>
      <c r="D176" s="26">
        <v>0</v>
      </c>
      <c r="E176" s="27"/>
      <c r="F176" s="27"/>
      <c r="G176" s="26">
        <v>20</v>
      </c>
    </row>
    <row r="177" spans="2:11" x14ac:dyDescent="0.3">
      <c r="B177" s="137">
        <v>50</v>
      </c>
      <c r="C177" s="4">
        <v>4</v>
      </c>
      <c r="D177" s="3">
        <v>2</v>
      </c>
      <c r="E177" s="3">
        <v>2</v>
      </c>
      <c r="F177" s="3">
        <v>9</v>
      </c>
      <c r="G177" s="23">
        <v>9</v>
      </c>
    </row>
    <row r="178" spans="2:11" x14ac:dyDescent="0.3">
      <c r="B178" s="137"/>
      <c r="C178" s="31"/>
      <c r="D178" s="26">
        <v>0</v>
      </c>
      <c r="E178" s="26">
        <v>50</v>
      </c>
      <c r="F178" s="27"/>
      <c r="G178" s="27"/>
    </row>
    <row r="179" spans="2:11" x14ac:dyDescent="0.3">
      <c r="B179" s="137">
        <v>50</v>
      </c>
      <c r="C179" s="4">
        <v>5</v>
      </c>
      <c r="D179" s="3">
        <v>7</v>
      </c>
      <c r="E179" s="3">
        <v>10</v>
      </c>
      <c r="F179" s="3">
        <v>5</v>
      </c>
      <c r="G179" s="23" t="s">
        <v>54</v>
      </c>
    </row>
    <row r="180" spans="2:11" x14ac:dyDescent="0.3">
      <c r="B180" s="137"/>
      <c r="C180" s="31"/>
      <c r="D180" s="26">
        <v>30</v>
      </c>
      <c r="E180" s="27"/>
      <c r="F180" s="26">
        <v>20</v>
      </c>
      <c r="G180" s="27"/>
    </row>
    <row r="181" spans="2:11" x14ac:dyDescent="0.3">
      <c r="B181" s="137">
        <v>40</v>
      </c>
      <c r="C181" s="4">
        <v>4</v>
      </c>
      <c r="D181" s="3">
        <v>15</v>
      </c>
      <c r="E181" s="3">
        <v>13</v>
      </c>
      <c r="F181" s="3">
        <v>6</v>
      </c>
      <c r="G181" s="23">
        <v>6</v>
      </c>
    </row>
    <row r="182" spans="2:11" x14ac:dyDescent="0.3">
      <c r="B182" s="137"/>
      <c r="C182" s="25">
        <v>40</v>
      </c>
      <c r="D182" s="27"/>
      <c r="E182" s="27"/>
      <c r="F182" s="27"/>
      <c r="G182" s="27"/>
    </row>
    <row r="183" spans="2:11" x14ac:dyDescent="0.3">
      <c r="B183" s="147">
        <v>10</v>
      </c>
      <c r="C183" s="22">
        <v>0</v>
      </c>
      <c r="D183" s="23">
        <v>0</v>
      </c>
      <c r="E183" s="23">
        <v>0</v>
      </c>
      <c r="F183" s="23">
        <v>0</v>
      </c>
      <c r="G183" s="23">
        <v>0</v>
      </c>
    </row>
    <row r="184" spans="2:11" ht="15" thickBot="1" x14ac:dyDescent="0.35">
      <c r="B184" s="148"/>
      <c r="C184" s="31"/>
      <c r="D184" s="26">
        <v>10</v>
      </c>
      <c r="E184" s="27"/>
      <c r="F184" s="27"/>
      <c r="G184" s="27"/>
    </row>
    <row r="186" spans="2:11" x14ac:dyDescent="0.3">
      <c r="B186" s="117" t="s">
        <v>55</v>
      </c>
      <c r="C186" s="117"/>
      <c r="D186" s="117"/>
    </row>
    <row r="187" spans="2:11" x14ac:dyDescent="0.3">
      <c r="B187" s="142"/>
      <c r="C187" s="142"/>
      <c r="D187" s="142"/>
    </row>
    <row r="189" spans="2:11" ht="23.4" x14ac:dyDescent="0.45">
      <c r="B189" s="141" t="s">
        <v>14</v>
      </c>
      <c r="C189" s="141"/>
      <c r="D189" s="141"/>
      <c r="E189" s="141"/>
      <c r="F189" s="141"/>
    </row>
    <row r="190" spans="2:11" ht="15" thickBot="1" x14ac:dyDescent="0.35"/>
    <row r="191" spans="2:11" ht="15" thickBot="1" x14ac:dyDescent="0.35">
      <c r="B191" s="130" t="s">
        <v>10</v>
      </c>
      <c r="C191" s="131" t="s">
        <v>11</v>
      </c>
      <c r="D191" s="132"/>
      <c r="E191" s="132"/>
      <c r="F191" s="132"/>
      <c r="G191" s="133"/>
      <c r="H191" s="134" t="s">
        <v>15</v>
      </c>
      <c r="J191" s="114" t="s">
        <v>62</v>
      </c>
      <c r="K191" s="114"/>
    </row>
    <row r="192" spans="2:11" ht="15" thickBot="1" x14ac:dyDescent="0.35">
      <c r="B192" s="126"/>
      <c r="C192" s="20">
        <v>40</v>
      </c>
      <c r="D192" s="13">
        <v>40</v>
      </c>
      <c r="E192" s="13">
        <v>50</v>
      </c>
      <c r="F192" s="18">
        <v>20</v>
      </c>
      <c r="G192" s="61">
        <v>20</v>
      </c>
      <c r="H192" s="113"/>
    </row>
    <row r="193" spans="2:11" ht="15" thickBot="1" x14ac:dyDescent="0.35">
      <c r="B193" s="125">
        <v>20</v>
      </c>
      <c r="C193" s="9">
        <v>1</v>
      </c>
      <c r="D193" s="52">
        <v>2</v>
      </c>
      <c r="E193" s="52">
        <v>3</v>
      </c>
      <c r="F193" s="19">
        <v>1</v>
      </c>
      <c r="G193" s="45">
        <v>1</v>
      </c>
      <c r="H193" s="112">
        <v>0</v>
      </c>
    </row>
    <row r="194" spans="2:11" ht="15" thickBot="1" x14ac:dyDescent="0.35">
      <c r="B194" s="126"/>
      <c r="C194" s="44">
        <v>0</v>
      </c>
      <c r="D194" s="34">
        <v>0</v>
      </c>
      <c r="E194" s="67" t="s">
        <v>20</v>
      </c>
      <c r="F194" s="46" t="s">
        <v>18</v>
      </c>
      <c r="G194" s="26">
        <v>20</v>
      </c>
      <c r="H194" s="113"/>
    </row>
    <row r="195" spans="2:11" x14ac:dyDescent="0.3">
      <c r="B195" s="125">
        <v>50</v>
      </c>
      <c r="C195" s="4">
        <v>4</v>
      </c>
      <c r="D195" s="10">
        <v>2</v>
      </c>
      <c r="E195" s="19">
        <v>2</v>
      </c>
      <c r="F195" s="5">
        <v>9</v>
      </c>
      <c r="G195" s="23">
        <v>9</v>
      </c>
      <c r="H195" s="134">
        <v>0</v>
      </c>
    </row>
    <row r="196" spans="2:11" x14ac:dyDescent="0.3">
      <c r="B196" s="126"/>
      <c r="C196" s="31" t="s">
        <v>17</v>
      </c>
      <c r="D196" s="26">
        <v>0</v>
      </c>
      <c r="E196" s="34">
        <v>50</v>
      </c>
      <c r="F196" s="27" t="s">
        <v>31</v>
      </c>
      <c r="G196" s="27" t="s">
        <v>34</v>
      </c>
      <c r="H196" s="127"/>
    </row>
    <row r="197" spans="2:11" x14ac:dyDescent="0.3">
      <c r="B197" s="125">
        <v>50</v>
      </c>
      <c r="C197" s="4">
        <v>5</v>
      </c>
      <c r="D197" s="3">
        <v>7</v>
      </c>
      <c r="E197" s="3">
        <v>10</v>
      </c>
      <c r="F197" s="49">
        <v>5</v>
      </c>
      <c r="G197" s="23" t="s">
        <v>54</v>
      </c>
      <c r="H197" s="112">
        <v>5</v>
      </c>
    </row>
    <row r="198" spans="2:11" x14ac:dyDescent="0.3">
      <c r="B198" s="126"/>
      <c r="C198" s="31" t="s">
        <v>20</v>
      </c>
      <c r="D198" s="26">
        <v>30</v>
      </c>
      <c r="E198" s="35" t="s">
        <v>29</v>
      </c>
      <c r="F198" s="26">
        <v>20</v>
      </c>
      <c r="G198" s="31" t="s">
        <v>63</v>
      </c>
      <c r="H198" s="113"/>
    </row>
    <row r="199" spans="2:11" x14ac:dyDescent="0.3">
      <c r="B199" s="125">
        <v>40</v>
      </c>
      <c r="C199" s="4">
        <v>4</v>
      </c>
      <c r="D199" s="3">
        <v>15</v>
      </c>
      <c r="E199" s="3">
        <v>13</v>
      </c>
      <c r="F199" s="49">
        <v>6</v>
      </c>
      <c r="G199" s="23">
        <v>6</v>
      </c>
      <c r="H199" s="112">
        <v>3</v>
      </c>
    </row>
    <row r="200" spans="2:11" x14ac:dyDescent="0.3">
      <c r="B200" s="126"/>
      <c r="C200" s="25">
        <v>40</v>
      </c>
      <c r="D200" s="27" t="s">
        <v>21</v>
      </c>
      <c r="E200" s="35" t="s">
        <v>34</v>
      </c>
      <c r="F200" s="27" t="s">
        <v>32</v>
      </c>
      <c r="G200" s="31" t="s">
        <v>22</v>
      </c>
      <c r="H200" s="127"/>
    </row>
    <row r="201" spans="2:11" x14ac:dyDescent="0.3">
      <c r="B201" s="128">
        <v>10</v>
      </c>
      <c r="C201" s="22">
        <v>0</v>
      </c>
      <c r="D201" s="23">
        <v>0</v>
      </c>
      <c r="E201" s="23">
        <v>0</v>
      </c>
      <c r="F201" s="48">
        <v>0</v>
      </c>
      <c r="G201" s="23">
        <v>0</v>
      </c>
      <c r="H201" s="112">
        <v>-2</v>
      </c>
    </row>
    <row r="202" spans="2:11" x14ac:dyDescent="0.3">
      <c r="B202" s="129"/>
      <c r="C202" s="64" t="s">
        <v>25</v>
      </c>
      <c r="D202" s="33">
        <v>10</v>
      </c>
      <c r="E202" s="62" t="s">
        <v>28</v>
      </c>
      <c r="F202" s="63" t="s">
        <v>32</v>
      </c>
      <c r="G202" s="27" t="s">
        <v>18</v>
      </c>
      <c r="H202" s="113"/>
    </row>
    <row r="203" spans="2:11" x14ac:dyDescent="0.3">
      <c r="B203" s="3" t="s">
        <v>16</v>
      </c>
      <c r="C203" s="2">
        <v>1</v>
      </c>
      <c r="D203" s="2">
        <v>2</v>
      </c>
      <c r="E203" s="2">
        <v>2</v>
      </c>
      <c r="F203" s="28">
        <v>0</v>
      </c>
      <c r="G203" s="37">
        <v>1</v>
      </c>
    </row>
    <row r="204" spans="2:11" ht="15" thickBot="1" x14ac:dyDescent="0.35"/>
    <row r="205" spans="2:11" ht="15" thickBot="1" x14ac:dyDescent="0.35">
      <c r="B205" s="130" t="s">
        <v>10</v>
      </c>
      <c r="C205" s="131" t="s">
        <v>11</v>
      </c>
      <c r="D205" s="132"/>
      <c r="E205" s="132"/>
      <c r="F205" s="132"/>
      <c r="G205" s="133"/>
      <c r="H205" s="134" t="s">
        <v>15</v>
      </c>
      <c r="J205" s="114" t="s">
        <v>41</v>
      </c>
      <c r="K205" s="114"/>
    </row>
    <row r="206" spans="2:11" ht="15" thickBot="1" x14ac:dyDescent="0.35">
      <c r="B206" s="126"/>
      <c r="C206" s="20">
        <v>40</v>
      </c>
      <c r="D206" s="13">
        <v>40</v>
      </c>
      <c r="E206" s="13">
        <v>50</v>
      </c>
      <c r="F206" s="18">
        <v>20</v>
      </c>
      <c r="G206" s="61">
        <v>20</v>
      </c>
      <c r="H206" s="113"/>
    </row>
    <row r="207" spans="2:11" ht="15" thickBot="1" x14ac:dyDescent="0.35">
      <c r="B207" s="125">
        <v>20</v>
      </c>
      <c r="C207" s="9">
        <v>1</v>
      </c>
      <c r="D207" s="52">
        <v>2</v>
      </c>
      <c r="E207" s="52">
        <v>3</v>
      </c>
      <c r="F207" s="19">
        <v>1</v>
      </c>
      <c r="G207" s="45">
        <v>1</v>
      </c>
      <c r="H207" s="112">
        <v>0</v>
      </c>
    </row>
    <row r="208" spans="2:11" ht="15" thickBot="1" x14ac:dyDescent="0.35">
      <c r="B208" s="126"/>
      <c r="C208" s="44">
        <v>0</v>
      </c>
      <c r="D208" s="43" t="s">
        <v>20</v>
      </c>
      <c r="E208" s="69">
        <v>0</v>
      </c>
      <c r="F208" s="46" t="s">
        <v>61</v>
      </c>
      <c r="G208" s="26">
        <v>20</v>
      </c>
      <c r="H208" s="113"/>
    </row>
    <row r="209" spans="2:11" x14ac:dyDescent="0.3">
      <c r="B209" s="125">
        <v>50</v>
      </c>
      <c r="C209" s="17">
        <v>4</v>
      </c>
      <c r="D209" s="10">
        <v>2</v>
      </c>
      <c r="E209" s="66">
        <v>2</v>
      </c>
      <c r="F209" s="5">
        <v>9</v>
      </c>
      <c r="G209" s="23">
        <v>9</v>
      </c>
      <c r="H209" s="134">
        <v>-1</v>
      </c>
    </row>
    <row r="210" spans="2:11" x14ac:dyDescent="0.3">
      <c r="B210" s="126"/>
      <c r="C210" s="31" t="s">
        <v>56</v>
      </c>
      <c r="D210" s="26">
        <v>0</v>
      </c>
      <c r="E210" s="34">
        <v>50</v>
      </c>
      <c r="F210" s="27" t="s">
        <v>31</v>
      </c>
      <c r="G210" s="27" t="s">
        <v>31</v>
      </c>
      <c r="H210" s="127"/>
    </row>
    <row r="211" spans="2:11" x14ac:dyDescent="0.3">
      <c r="B211" s="125">
        <v>50</v>
      </c>
      <c r="C211" s="42">
        <v>5</v>
      </c>
      <c r="D211" s="3">
        <v>7</v>
      </c>
      <c r="E211" s="3">
        <v>10</v>
      </c>
      <c r="F211" s="19">
        <v>5</v>
      </c>
      <c r="G211" s="23" t="s">
        <v>54</v>
      </c>
      <c r="H211" s="112">
        <v>4</v>
      </c>
    </row>
    <row r="212" spans="2:11" x14ac:dyDescent="0.3">
      <c r="B212" s="135"/>
      <c r="C212" s="27" t="s">
        <v>28</v>
      </c>
      <c r="D212" s="25">
        <v>30</v>
      </c>
      <c r="E212" s="27" t="s">
        <v>29</v>
      </c>
      <c r="F212" s="34">
        <v>20</v>
      </c>
      <c r="G212" s="27" t="s">
        <v>58</v>
      </c>
      <c r="H212" s="113"/>
    </row>
    <row r="213" spans="2:11" x14ac:dyDescent="0.3">
      <c r="B213" s="125">
        <v>40</v>
      </c>
      <c r="C213" s="9">
        <v>4</v>
      </c>
      <c r="D213" s="3">
        <v>15</v>
      </c>
      <c r="E213" s="3">
        <v>13</v>
      </c>
      <c r="F213" s="41">
        <v>6</v>
      </c>
      <c r="G213" s="23">
        <v>6</v>
      </c>
      <c r="H213" s="112">
        <v>3</v>
      </c>
    </row>
    <row r="214" spans="2:11" x14ac:dyDescent="0.3">
      <c r="B214" s="126"/>
      <c r="C214" s="25">
        <v>40</v>
      </c>
      <c r="D214" s="27" t="s">
        <v>57</v>
      </c>
      <c r="E214" s="35" t="s">
        <v>40</v>
      </c>
      <c r="F214" s="27" t="s">
        <v>32</v>
      </c>
      <c r="G214" s="31" t="s">
        <v>22</v>
      </c>
      <c r="H214" s="127"/>
    </row>
    <row r="215" spans="2:11" x14ac:dyDescent="0.3">
      <c r="B215" s="128">
        <v>10</v>
      </c>
      <c r="C215" s="22">
        <v>0</v>
      </c>
      <c r="D215" s="23">
        <v>0</v>
      </c>
      <c r="E215" s="23">
        <v>0</v>
      </c>
      <c r="F215" s="48">
        <v>0</v>
      </c>
      <c r="G215" s="23">
        <v>0</v>
      </c>
      <c r="H215" s="112">
        <v>-3</v>
      </c>
    </row>
    <row r="216" spans="2:11" x14ac:dyDescent="0.3">
      <c r="B216" s="129"/>
      <c r="C216" s="64" t="s">
        <v>32</v>
      </c>
      <c r="D216" s="33">
        <v>10</v>
      </c>
      <c r="E216" s="62" t="s">
        <v>28</v>
      </c>
      <c r="F216" s="63" t="s">
        <v>32</v>
      </c>
      <c r="G216" s="27" t="s">
        <v>22</v>
      </c>
      <c r="H216" s="113"/>
    </row>
    <row r="217" spans="2:11" x14ac:dyDescent="0.3">
      <c r="B217" s="3" t="s">
        <v>16</v>
      </c>
      <c r="C217" s="2">
        <v>1</v>
      </c>
      <c r="D217" s="2">
        <v>3</v>
      </c>
      <c r="E217" s="2">
        <v>3</v>
      </c>
      <c r="F217" s="28">
        <v>1</v>
      </c>
      <c r="G217" s="37">
        <v>1</v>
      </c>
    </row>
    <row r="218" spans="2:11" ht="15" thickBot="1" x14ac:dyDescent="0.35"/>
    <row r="219" spans="2:11" ht="15" thickBot="1" x14ac:dyDescent="0.35">
      <c r="B219" s="130" t="s">
        <v>10</v>
      </c>
      <c r="C219" s="131" t="s">
        <v>11</v>
      </c>
      <c r="D219" s="132"/>
      <c r="E219" s="132"/>
      <c r="F219" s="132"/>
      <c r="G219" s="133"/>
      <c r="H219" s="134" t="s">
        <v>15</v>
      </c>
      <c r="J219" s="114" t="s">
        <v>59</v>
      </c>
      <c r="K219" s="114"/>
    </row>
    <row r="220" spans="2:11" ht="15" thickBot="1" x14ac:dyDescent="0.35">
      <c r="B220" s="126"/>
      <c r="C220" s="20">
        <v>40</v>
      </c>
      <c r="D220" s="13">
        <v>40</v>
      </c>
      <c r="E220" s="13">
        <v>50</v>
      </c>
      <c r="F220" s="18">
        <v>20</v>
      </c>
      <c r="G220" s="61">
        <v>20</v>
      </c>
      <c r="H220" s="113"/>
    </row>
    <row r="221" spans="2:11" x14ac:dyDescent="0.3">
      <c r="B221" s="125">
        <v>20</v>
      </c>
      <c r="C221" s="9">
        <v>1</v>
      </c>
      <c r="D221" s="52">
        <v>2</v>
      </c>
      <c r="E221" s="10">
        <v>3</v>
      </c>
      <c r="F221" s="19">
        <v>1</v>
      </c>
      <c r="G221" s="45">
        <v>1</v>
      </c>
      <c r="H221" s="112">
        <v>0</v>
      </c>
    </row>
    <row r="222" spans="2:11" x14ac:dyDescent="0.3">
      <c r="B222" s="126"/>
      <c r="C222" s="44">
        <v>0</v>
      </c>
      <c r="D222" s="68">
        <v>0</v>
      </c>
      <c r="E222" s="25">
        <v>0</v>
      </c>
      <c r="F222" s="35" t="s">
        <v>18</v>
      </c>
      <c r="G222" s="26">
        <v>20</v>
      </c>
      <c r="H222" s="113"/>
    </row>
    <row r="223" spans="2:11" x14ac:dyDescent="0.3">
      <c r="B223" s="125">
        <v>50</v>
      </c>
      <c r="C223" s="17">
        <v>4</v>
      </c>
      <c r="D223" s="10">
        <v>2</v>
      </c>
      <c r="E223" s="17">
        <v>2</v>
      </c>
      <c r="F223" s="5">
        <v>9</v>
      </c>
      <c r="G223" s="23">
        <v>9</v>
      </c>
      <c r="H223" s="134">
        <v>-1</v>
      </c>
    </row>
    <row r="224" spans="2:11" x14ac:dyDescent="0.3">
      <c r="B224" s="126"/>
      <c r="C224" s="31" t="s">
        <v>56</v>
      </c>
      <c r="D224" s="27" t="s">
        <v>18</v>
      </c>
      <c r="E224" s="34">
        <v>50</v>
      </c>
      <c r="F224" s="27" t="s">
        <v>33</v>
      </c>
      <c r="G224" s="27" t="s">
        <v>31</v>
      </c>
      <c r="H224" s="127"/>
    </row>
    <row r="225" spans="2:11" ht="15" thickBot="1" x14ac:dyDescent="0.35">
      <c r="B225" s="125">
        <v>50</v>
      </c>
      <c r="C225" s="42">
        <v>5</v>
      </c>
      <c r="D225" s="3">
        <v>7</v>
      </c>
      <c r="E225" s="3">
        <v>10</v>
      </c>
      <c r="F225" s="19">
        <v>5</v>
      </c>
      <c r="G225" s="65" t="s">
        <v>54</v>
      </c>
      <c r="H225" s="112">
        <v>5</v>
      </c>
    </row>
    <row r="226" spans="2:11" ht="15" thickBot="1" x14ac:dyDescent="0.35">
      <c r="B226" s="135"/>
      <c r="C226" s="43" t="s">
        <v>20</v>
      </c>
      <c r="D226" s="25">
        <v>30</v>
      </c>
      <c r="E226" s="27" t="s">
        <v>32</v>
      </c>
      <c r="F226" s="34">
        <v>20</v>
      </c>
      <c r="G226" s="27" t="s">
        <v>63</v>
      </c>
      <c r="H226" s="127"/>
    </row>
    <row r="227" spans="2:11" x14ac:dyDescent="0.3">
      <c r="B227" s="125">
        <v>40</v>
      </c>
      <c r="C227" s="9">
        <v>4</v>
      </c>
      <c r="D227" s="3">
        <v>15</v>
      </c>
      <c r="E227" s="3">
        <v>13</v>
      </c>
      <c r="F227" s="41">
        <v>6</v>
      </c>
      <c r="G227" s="45">
        <v>6</v>
      </c>
      <c r="H227" s="112">
        <v>3</v>
      </c>
    </row>
    <row r="228" spans="2:11" x14ac:dyDescent="0.3">
      <c r="B228" s="126"/>
      <c r="C228" s="25">
        <v>40</v>
      </c>
      <c r="D228" s="27" t="s">
        <v>21</v>
      </c>
      <c r="E228" s="35" t="s">
        <v>40</v>
      </c>
      <c r="F228" s="27" t="s">
        <v>29</v>
      </c>
      <c r="G228" s="31" t="s">
        <v>22</v>
      </c>
      <c r="H228" s="127"/>
    </row>
    <row r="229" spans="2:11" x14ac:dyDescent="0.3">
      <c r="B229" s="128">
        <v>10</v>
      </c>
      <c r="C229" s="22">
        <v>0</v>
      </c>
      <c r="D229" s="23">
        <v>0</v>
      </c>
      <c r="E229" s="23">
        <v>0</v>
      </c>
      <c r="F229" s="48">
        <v>0</v>
      </c>
      <c r="G229" s="23">
        <v>0</v>
      </c>
      <c r="H229" s="112">
        <v>-2</v>
      </c>
    </row>
    <row r="230" spans="2:11" x14ac:dyDescent="0.3">
      <c r="B230" s="129"/>
      <c r="C230" s="64" t="s">
        <v>25</v>
      </c>
      <c r="D230" s="33">
        <v>10</v>
      </c>
      <c r="E230" s="62" t="s">
        <v>20</v>
      </c>
      <c r="F230" s="63" t="s">
        <v>32</v>
      </c>
      <c r="G230" s="27" t="s">
        <v>18</v>
      </c>
      <c r="H230" s="113"/>
    </row>
    <row r="231" spans="2:11" x14ac:dyDescent="0.3">
      <c r="B231" s="3" t="s">
        <v>16</v>
      </c>
      <c r="C231" s="2">
        <v>1</v>
      </c>
      <c r="D231" s="2">
        <v>2</v>
      </c>
      <c r="E231" s="2">
        <v>3</v>
      </c>
      <c r="F231" s="28">
        <v>0</v>
      </c>
      <c r="G231" s="37">
        <v>1</v>
      </c>
    </row>
    <row r="232" spans="2:11" ht="15" thickBot="1" x14ac:dyDescent="0.35"/>
    <row r="233" spans="2:11" ht="15" thickBot="1" x14ac:dyDescent="0.35">
      <c r="B233" s="130" t="s">
        <v>10</v>
      </c>
      <c r="C233" s="131" t="s">
        <v>11</v>
      </c>
      <c r="D233" s="132"/>
      <c r="E233" s="132"/>
      <c r="F233" s="132"/>
      <c r="G233" s="133"/>
      <c r="H233" s="134" t="s">
        <v>15</v>
      </c>
      <c r="J233" s="114" t="s">
        <v>67</v>
      </c>
      <c r="K233" s="114"/>
    </row>
    <row r="234" spans="2:11" ht="15" thickBot="1" x14ac:dyDescent="0.35">
      <c r="B234" s="126"/>
      <c r="C234" s="20">
        <v>40</v>
      </c>
      <c r="D234" s="13">
        <v>40</v>
      </c>
      <c r="E234" s="13">
        <v>50</v>
      </c>
      <c r="F234" s="18">
        <v>20</v>
      </c>
      <c r="G234" s="61">
        <v>20</v>
      </c>
      <c r="H234" s="113"/>
    </row>
    <row r="235" spans="2:11" x14ac:dyDescent="0.3">
      <c r="B235" s="125">
        <v>20</v>
      </c>
      <c r="C235" s="9">
        <v>1</v>
      </c>
      <c r="D235" s="52">
        <v>2</v>
      </c>
      <c r="E235" s="10">
        <v>3</v>
      </c>
      <c r="F235" s="19">
        <v>1</v>
      </c>
      <c r="G235" s="45">
        <v>1</v>
      </c>
      <c r="H235" s="112">
        <v>0</v>
      </c>
    </row>
    <row r="236" spans="2:11" x14ac:dyDescent="0.3">
      <c r="B236" s="126"/>
      <c r="C236" s="46" t="s">
        <v>18</v>
      </c>
      <c r="D236" s="26">
        <v>0</v>
      </c>
      <c r="E236" s="25">
        <v>0</v>
      </c>
      <c r="F236" s="35" t="s">
        <v>18</v>
      </c>
      <c r="G236" s="26">
        <v>20</v>
      </c>
      <c r="H236" s="113"/>
    </row>
    <row r="237" spans="2:11" x14ac:dyDescent="0.3">
      <c r="B237" s="125">
        <v>50</v>
      </c>
      <c r="C237" s="17">
        <v>4</v>
      </c>
      <c r="D237" s="10">
        <v>2</v>
      </c>
      <c r="E237" s="17">
        <v>2</v>
      </c>
      <c r="F237" s="5">
        <v>9</v>
      </c>
      <c r="G237" s="23">
        <v>9</v>
      </c>
      <c r="H237" s="134">
        <v>-1</v>
      </c>
    </row>
    <row r="238" spans="2:11" x14ac:dyDescent="0.3">
      <c r="B238" s="126"/>
      <c r="C238" s="31" t="s">
        <v>64</v>
      </c>
      <c r="D238" s="27" t="s">
        <v>18</v>
      </c>
      <c r="E238" s="34">
        <v>50</v>
      </c>
      <c r="F238" s="27" t="s">
        <v>33</v>
      </c>
      <c r="G238" s="27" t="s">
        <v>31</v>
      </c>
      <c r="H238" s="127"/>
    </row>
    <row r="239" spans="2:11" x14ac:dyDescent="0.3">
      <c r="B239" s="125">
        <v>50</v>
      </c>
      <c r="C239" s="42">
        <v>5</v>
      </c>
      <c r="D239" s="3">
        <v>7</v>
      </c>
      <c r="E239" s="3">
        <v>10</v>
      </c>
      <c r="F239" s="19">
        <v>5</v>
      </c>
      <c r="G239" s="65" t="s">
        <v>54</v>
      </c>
      <c r="H239" s="112">
        <v>5</v>
      </c>
    </row>
    <row r="240" spans="2:11" x14ac:dyDescent="0.3">
      <c r="B240" s="135"/>
      <c r="C240" s="68">
        <v>0</v>
      </c>
      <c r="D240" s="25">
        <v>30</v>
      </c>
      <c r="E240" s="27" t="s">
        <v>32</v>
      </c>
      <c r="F240" s="34">
        <v>20</v>
      </c>
      <c r="G240" s="27" t="s">
        <v>58</v>
      </c>
      <c r="H240" s="127"/>
    </row>
    <row r="241" spans="2:11" x14ac:dyDescent="0.3">
      <c r="B241" s="125">
        <v>40</v>
      </c>
      <c r="C241" s="9">
        <v>4</v>
      </c>
      <c r="D241" s="3">
        <v>15</v>
      </c>
      <c r="E241" s="3">
        <v>13</v>
      </c>
      <c r="F241" s="41">
        <v>6</v>
      </c>
      <c r="G241" s="45">
        <v>6</v>
      </c>
      <c r="H241" s="112">
        <v>-1</v>
      </c>
    </row>
    <row r="242" spans="2:11" x14ac:dyDescent="0.3">
      <c r="B242" s="126"/>
      <c r="C242" s="25">
        <v>40</v>
      </c>
      <c r="D242" s="27" t="s">
        <v>65</v>
      </c>
      <c r="E242" s="35" t="s">
        <v>36</v>
      </c>
      <c r="F242" s="27" t="s">
        <v>40</v>
      </c>
      <c r="G242" s="31" t="s">
        <v>66</v>
      </c>
      <c r="H242" s="127"/>
    </row>
    <row r="243" spans="2:11" ht="15" thickBot="1" x14ac:dyDescent="0.35">
      <c r="B243" s="128">
        <v>10</v>
      </c>
      <c r="C243" s="22">
        <v>0</v>
      </c>
      <c r="D243" s="23">
        <v>0</v>
      </c>
      <c r="E243" s="65">
        <v>0</v>
      </c>
      <c r="F243" s="48">
        <v>0</v>
      </c>
      <c r="G243" s="23">
        <v>0</v>
      </c>
      <c r="H243" s="112">
        <v>-2</v>
      </c>
    </row>
    <row r="244" spans="2:11" ht="15" thickBot="1" x14ac:dyDescent="0.35">
      <c r="B244" s="129"/>
      <c r="C244" s="64" t="s">
        <v>32</v>
      </c>
      <c r="D244" s="70">
        <v>10</v>
      </c>
      <c r="E244" s="67" t="s">
        <v>20</v>
      </c>
      <c r="F244" s="71" t="s">
        <v>32</v>
      </c>
      <c r="G244" s="27" t="s">
        <v>18</v>
      </c>
      <c r="H244" s="113"/>
    </row>
    <row r="245" spans="2:11" x14ac:dyDescent="0.3">
      <c r="B245" s="3" t="s">
        <v>16</v>
      </c>
      <c r="C245" s="2">
        <v>0</v>
      </c>
      <c r="D245" s="2">
        <v>2</v>
      </c>
      <c r="E245" s="72">
        <v>3</v>
      </c>
      <c r="F245" s="28">
        <v>0</v>
      </c>
      <c r="G245" s="37">
        <v>1</v>
      </c>
    </row>
    <row r="246" spans="2:11" ht="15" thickBot="1" x14ac:dyDescent="0.35"/>
    <row r="247" spans="2:11" ht="15" thickBot="1" x14ac:dyDescent="0.35">
      <c r="B247" s="130" t="s">
        <v>10</v>
      </c>
      <c r="C247" s="131" t="s">
        <v>11</v>
      </c>
      <c r="D247" s="132"/>
      <c r="E247" s="132"/>
      <c r="F247" s="132"/>
      <c r="G247" s="133"/>
      <c r="H247" s="134" t="s">
        <v>15</v>
      </c>
      <c r="J247" s="114" t="s">
        <v>41</v>
      </c>
      <c r="K247" s="114"/>
    </row>
    <row r="248" spans="2:11" ht="15" thickBot="1" x14ac:dyDescent="0.35">
      <c r="B248" s="126"/>
      <c r="C248" s="20">
        <v>40</v>
      </c>
      <c r="D248" s="13">
        <v>40</v>
      </c>
      <c r="E248" s="13">
        <v>50</v>
      </c>
      <c r="F248" s="18">
        <v>20</v>
      </c>
      <c r="G248" s="61">
        <v>20</v>
      </c>
      <c r="H248" s="113"/>
    </row>
    <row r="249" spans="2:11" ht="15" thickBot="1" x14ac:dyDescent="0.35">
      <c r="B249" s="125">
        <v>20</v>
      </c>
      <c r="C249" s="9">
        <v>1</v>
      </c>
      <c r="D249" s="52">
        <v>2</v>
      </c>
      <c r="E249" s="10">
        <v>3</v>
      </c>
      <c r="F249" s="19">
        <v>1</v>
      </c>
      <c r="G249" s="45">
        <v>1</v>
      </c>
      <c r="H249" s="112">
        <v>0</v>
      </c>
    </row>
    <row r="250" spans="2:11" ht="15" thickBot="1" x14ac:dyDescent="0.35">
      <c r="B250" s="126"/>
      <c r="C250" s="46" t="s">
        <v>61</v>
      </c>
      <c r="D250" s="43" t="s">
        <v>20</v>
      </c>
      <c r="E250" s="25">
        <v>0</v>
      </c>
      <c r="F250" s="35" t="s">
        <v>61</v>
      </c>
      <c r="G250" s="26">
        <v>20</v>
      </c>
      <c r="H250" s="113"/>
    </row>
    <row r="251" spans="2:11" x14ac:dyDescent="0.3">
      <c r="B251" s="125">
        <v>50</v>
      </c>
      <c r="C251" s="17">
        <v>4</v>
      </c>
      <c r="D251" s="10">
        <v>2</v>
      </c>
      <c r="E251" s="17">
        <v>2</v>
      </c>
      <c r="F251" s="5">
        <v>9</v>
      </c>
      <c r="G251" s="23">
        <v>9</v>
      </c>
      <c r="H251" s="134">
        <v>-1</v>
      </c>
    </row>
    <row r="252" spans="2:11" x14ac:dyDescent="0.3">
      <c r="B252" s="126"/>
      <c r="C252" s="31" t="s">
        <v>56</v>
      </c>
      <c r="D252" s="27" t="s">
        <v>61</v>
      </c>
      <c r="E252" s="34">
        <v>50</v>
      </c>
      <c r="F252" s="27" t="s">
        <v>31</v>
      </c>
      <c r="G252" s="27" t="s">
        <v>31</v>
      </c>
      <c r="H252" s="127"/>
    </row>
    <row r="253" spans="2:11" x14ac:dyDescent="0.3">
      <c r="B253" s="125">
        <v>50</v>
      </c>
      <c r="C253" s="42">
        <v>5</v>
      </c>
      <c r="D253" s="3">
        <v>7</v>
      </c>
      <c r="E253" s="3">
        <v>10</v>
      </c>
      <c r="F253" s="19">
        <v>5</v>
      </c>
      <c r="G253" s="65" t="s">
        <v>54</v>
      </c>
      <c r="H253" s="112">
        <v>4</v>
      </c>
    </row>
    <row r="254" spans="2:11" x14ac:dyDescent="0.3">
      <c r="B254" s="135"/>
      <c r="C254" s="68">
        <v>0</v>
      </c>
      <c r="D254" s="25">
        <v>30</v>
      </c>
      <c r="E254" s="27" t="s">
        <v>29</v>
      </c>
      <c r="F254" s="34">
        <v>20</v>
      </c>
      <c r="G254" s="27" t="s">
        <v>58</v>
      </c>
      <c r="H254" s="127"/>
    </row>
    <row r="255" spans="2:11" x14ac:dyDescent="0.3">
      <c r="B255" s="125">
        <v>40</v>
      </c>
      <c r="C255" s="9">
        <v>4</v>
      </c>
      <c r="D255" s="3">
        <v>15</v>
      </c>
      <c r="E255" s="3">
        <v>13</v>
      </c>
      <c r="F255" s="41">
        <v>6</v>
      </c>
      <c r="G255" s="45">
        <v>6</v>
      </c>
      <c r="H255" s="112">
        <v>3</v>
      </c>
    </row>
    <row r="256" spans="2:11" x14ac:dyDescent="0.3">
      <c r="B256" s="126"/>
      <c r="C256" s="25">
        <v>40</v>
      </c>
      <c r="D256" s="27" t="s">
        <v>57</v>
      </c>
      <c r="E256" s="35" t="s">
        <v>40</v>
      </c>
      <c r="F256" s="27" t="s">
        <v>32</v>
      </c>
      <c r="G256" s="31" t="s">
        <v>22</v>
      </c>
      <c r="H256" s="127"/>
    </row>
    <row r="257" spans="2:8" x14ac:dyDescent="0.3">
      <c r="B257" s="128">
        <v>10</v>
      </c>
      <c r="C257" s="22">
        <v>0</v>
      </c>
      <c r="D257" s="23">
        <v>0</v>
      </c>
      <c r="E257" s="65">
        <v>0</v>
      </c>
      <c r="F257" s="48">
        <v>0</v>
      </c>
      <c r="G257" s="23">
        <v>0</v>
      </c>
      <c r="H257" s="112">
        <v>-3</v>
      </c>
    </row>
    <row r="258" spans="2:8" x14ac:dyDescent="0.3">
      <c r="B258" s="129"/>
      <c r="C258" s="64" t="s">
        <v>32</v>
      </c>
      <c r="D258" s="70">
        <v>10</v>
      </c>
      <c r="E258" s="26">
        <v>0</v>
      </c>
      <c r="F258" s="71" t="s">
        <v>32</v>
      </c>
      <c r="G258" s="27" t="s">
        <v>22</v>
      </c>
      <c r="H258" s="113"/>
    </row>
    <row r="259" spans="2:8" x14ac:dyDescent="0.3">
      <c r="B259" s="3" t="s">
        <v>16</v>
      </c>
      <c r="C259" s="2">
        <v>1</v>
      </c>
      <c r="D259" s="2">
        <v>3</v>
      </c>
      <c r="E259" s="72">
        <v>3</v>
      </c>
      <c r="F259" s="28">
        <v>1</v>
      </c>
      <c r="G259" s="37">
        <v>1</v>
      </c>
    </row>
    <row r="261" spans="2:8" ht="15" thickBot="1" x14ac:dyDescent="0.35"/>
    <row r="262" spans="2:8" ht="15" thickBot="1" x14ac:dyDescent="0.35">
      <c r="B262" s="130" t="s">
        <v>10</v>
      </c>
      <c r="C262" s="131" t="s">
        <v>11</v>
      </c>
      <c r="D262" s="132"/>
      <c r="E262" s="132"/>
      <c r="F262" s="132"/>
      <c r="G262" s="133"/>
      <c r="H262" s="134" t="s">
        <v>15</v>
      </c>
    </row>
    <row r="263" spans="2:8" ht="15" thickBot="1" x14ac:dyDescent="0.35">
      <c r="B263" s="126"/>
      <c r="C263" s="20">
        <v>40</v>
      </c>
      <c r="D263" s="13">
        <v>40</v>
      </c>
      <c r="E263" s="13">
        <v>50</v>
      </c>
      <c r="F263" s="18">
        <v>20</v>
      </c>
      <c r="G263" s="61">
        <v>20</v>
      </c>
      <c r="H263" s="113"/>
    </row>
    <row r="264" spans="2:8" x14ac:dyDescent="0.3">
      <c r="B264" s="125">
        <v>20</v>
      </c>
      <c r="C264" s="9">
        <v>1</v>
      </c>
      <c r="D264" s="52">
        <v>2</v>
      </c>
      <c r="E264" s="10">
        <v>3</v>
      </c>
      <c r="F264" s="19">
        <v>1</v>
      </c>
      <c r="G264" s="45">
        <v>1</v>
      </c>
      <c r="H264" s="112">
        <v>0</v>
      </c>
    </row>
    <row r="265" spans="2:8" x14ac:dyDescent="0.3">
      <c r="B265" s="126"/>
      <c r="C265" s="46" t="s">
        <v>18</v>
      </c>
      <c r="D265" s="26">
        <v>0</v>
      </c>
      <c r="E265" s="31" t="s">
        <v>68</v>
      </c>
      <c r="F265" s="35" t="s">
        <v>25</v>
      </c>
      <c r="G265" s="26">
        <v>20</v>
      </c>
      <c r="H265" s="113"/>
    </row>
    <row r="266" spans="2:8" x14ac:dyDescent="0.3">
      <c r="B266" s="125">
        <v>50</v>
      </c>
      <c r="C266" s="17">
        <v>4</v>
      </c>
      <c r="D266" s="10">
        <v>2</v>
      </c>
      <c r="E266" s="17">
        <v>2</v>
      </c>
      <c r="F266" s="5">
        <v>9</v>
      </c>
      <c r="G266" s="23">
        <v>9</v>
      </c>
      <c r="H266" s="134">
        <v>0</v>
      </c>
    </row>
    <row r="267" spans="2:8" x14ac:dyDescent="0.3">
      <c r="B267" s="126"/>
      <c r="C267" s="31" t="s">
        <v>56</v>
      </c>
      <c r="D267" s="27" t="s">
        <v>61</v>
      </c>
      <c r="E267" s="34">
        <v>50</v>
      </c>
      <c r="F267" s="27" t="s">
        <v>31</v>
      </c>
      <c r="G267" s="27" t="s">
        <v>34</v>
      </c>
      <c r="H267" s="127"/>
    </row>
    <row r="268" spans="2:8" x14ac:dyDescent="0.3">
      <c r="B268" s="125">
        <v>50</v>
      </c>
      <c r="C268" s="42">
        <v>5</v>
      </c>
      <c r="D268" s="3">
        <v>7</v>
      </c>
      <c r="E268" s="3">
        <v>10</v>
      </c>
      <c r="F268" s="19">
        <v>5</v>
      </c>
      <c r="G268" s="65" t="s">
        <v>54</v>
      </c>
      <c r="H268" s="112">
        <v>5</v>
      </c>
    </row>
    <row r="269" spans="2:8" x14ac:dyDescent="0.3">
      <c r="B269" s="135"/>
      <c r="C269" s="68">
        <v>0</v>
      </c>
      <c r="D269" s="25">
        <v>30</v>
      </c>
      <c r="E269" s="27" t="s">
        <v>29</v>
      </c>
      <c r="F269" s="34">
        <v>20</v>
      </c>
      <c r="G269" s="27" t="s">
        <v>58</v>
      </c>
      <c r="H269" s="127"/>
    </row>
    <row r="270" spans="2:8" x14ac:dyDescent="0.3">
      <c r="B270" s="125">
        <v>40</v>
      </c>
      <c r="C270" s="9">
        <v>4</v>
      </c>
      <c r="D270" s="3">
        <v>15</v>
      </c>
      <c r="E270" s="3">
        <v>13</v>
      </c>
      <c r="F270" s="41">
        <v>6</v>
      </c>
      <c r="G270" s="45">
        <v>6</v>
      </c>
      <c r="H270" s="112">
        <v>4</v>
      </c>
    </row>
    <row r="271" spans="2:8" x14ac:dyDescent="0.3">
      <c r="B271" s="126"/>
      <c r="C271" s="25">
        <v>40</v>
      </c>
      <c r="D271" s="27" t="s">
        <v>57</v>
      </c>
      <c r="E271" s="35" t="s">
        <v>40</v>
      </c>
      <c r="F271" s="27" t="s">
        <v>32</v>
      </c>
      <c r="G271" s="31" t="s">
        <v>18</v>
      </c>
      <c r="H271" s="127"/>
    </row>
    <row r="272" spans="2:8" x14ac:dyDescent="0.3">
      <c r="B272" s="128">
        <v>10</v>
      </c>
      <c r="C272" s="22">
        <v>0</v>
      </c>
      <c r="D272" s="23">
        <v>0</v>
      </c>
      <c r="E272" s="65">
        <v>0</v>
      </c>
      <c r="F272" s="48">
        <v>0</v>
      </c>
      <c r="G272" s="23">
        <v>0</v>
      </c>
      <c r="H272" s="112">
        <v>-2</v>
      </c>
    </row>
    <row r="273" spans="2:8" x14ac:dyDescent="0.3">
      <c r="B273" s="129"/>
      <c r="C273" s="64" t="s">
        <v>32</v>
      </c>
      <c r="D273" s="70">
        <v>10</v>
      </c>
      <c r="E273" s="26">
        <v>0</v>
      </c>
      <c r="F273" s="71" t="s">
        <v>32</v>
      </c>
      <c r="G273" s="27" t="s">
        <v>18</v>
      </c>
      <c r="H273" s="113"/>
    </row>
    <row r="274" spans="2:8" x14ac:dyDescent="0.3">
      <c r="B274" s="3" t="s">
        <v>16</v>
      </c>
      <c r="C274" s="2">
        <v>0</v>
      </c>
      <c r="D274" s="2">
        <v>2</v>
      </c>
      <c r="E274" s="72">
        <v>2</v>
      </c>
      <c r="F274" s="28">
        <v>0</v>
      </c>
      <c r="G274" s="37">
        <v>1</v>
      </c>
    </row>
    <row r="276" spans="2:8" ht="15" thickBot="1" x14ac:dyDescent="0.35"/>
    <row r="277" spans="2:8" ht="15" thickBot="1" x14ac:dyDescent="0.35">
      <c r="B277" s="136" t="s">
        <v>10</v>
      </c>
      <c r="C277" s="153" t="s">
        <v>11</v>
      </c>
      <c r="D277" s="154"/>
      <c r="E277" s="154"/>
      <c r="F277" s="155"/>
      <c r="H277" s="2" t="s">
        <v>50</v>
      </c>
    </row>
    <row r="278" spans="2:8" ht="15" thickBot="1" x14ac:dyDescent="0.35">
      <c r="B278" s="137"/>
      <c r="C278" s="20">
        <v>40</v>
      </c>
      <c r="D278" s="13">
        <v>60</v>
      </c>
      <c r="E278" s="13">
        <v>50</v>
      </c>
      <c r="F278" s="14">
        <v>20</v>
      </c>
      <c r="G278" s="1"/>
      <c r="H278" s="2" t="s">
        <v>51</v>
      </c>
    </row>
    <row r="279" spans="2:8" x14ac:dyDescent="0.3">
      <c r="B279" s="137">
        <v>40</v>
      </c>
      <c r="C279" s="9">
        <v>1</v>
      </c>
      <c r="D279" s="10">
        <v>2</v>
      </c>
      <c r="E279" s="10">
        <v>3</v>
      </c>
      <c r="F279" s="80">
        <v>1</v>
      </c>
      <c r="G279" s="1"/>
      <c r="H279" s="2" t="s">
        <v>69</v>
      </c>
    </row>
    <row r="280" spans="2:8" x14ac:dyDescent="0.3">
      <c r="B280" s="137"/>
      <c r="C280" s="31" t="s">
        <v>18</v>
      </c>
      <c r="D280" s="26">
        <v>20</v>
      </c>
      <c r="E280" s="27" t="s">
        <v>68</v>
      </c>
      <c r="F280" s="74">
        <v>20</v>
      </c>
    </row>
    <row r="281" spans="2:8" x14ac:dyDescent="0.3">
      <c r="B281" s="137">
        <v>50</v>
      </c>
      <c r="C281" s="4">
        <v>4</v>
      </c>
      <c r="D281" s="3">
        <v>2</v>
      </c>
      <c r="E281" s="3">
        <v>2</v>
      </c>
      <c r="F281" s="73">
        <v>9</v>
      </c>
      <c r="G281" s="1"/>
    </row>
    <row r="282" spans="2:8" x14ac:dyDescent="0.3">
      <c r="B282" s="137"/>
      <c r="C282" s="31" t="s">
        <v>56</v>
      </c>
      <c r="D282" s="27" t="s">
        <v>61</v>
      </c>
      <c r="E282" s="26">
        <v>50</v>
      </c>
      <c r="F282" s="75" t="s">
        <v>31</v>
      </c>
    </row>
    <row r="283" spans="2:8" x14ac:dyDescent="0.3">
      <c r="B283" s="137">
        <v>50</v>
      </c>
      <c r="C283" s="4">
        <v>5</v>
      </c>
      <c r="D283" s="3">
        <v>7</v>
      </c>
      <c r="E283" s="3">
        <v>10</v>
      </c>
      <c r="F283" s="73">
        <v>5</v>
      </c>
      <c r="G283" s="1"/>
    </row>
    <row r="284" spans="2:8" x14ac:dyDescent="0.3">
      <c r="B284" s="137"/>
      <c r="C284" s="25">
        <v>0</v>
      </c>
      <c r="D284" s="26">
        <v>30</v>
      </c>
      <c r="E284" s="27" t="s">
        <v>29</v>
      </c>
      <c r="F284" s="74">
        <v>20</v>
      </c>
    </row>
    <row r="285" spans="2:8" x14ac:dyDescent="0.3">
      <c r="B285" s="137">
        <v>40</v>
      </c>
      <c r="C285" s="4">
        <v>4</v>
      </c>
      <c r="D285" s="3">
        <v>15</v>
      </c>
      <c r="E285" s="3">
        <v>13</v>
      </c>
      <c r="F285" s="73">
        <v>6</v>
      </c>
      <c r="G285" s="1"/>
    </row>
    <row r="286" spans="2:8" x14ac:dyDescent="0.3">
      <c r="B286" s="137"/>
      <c r="C286" s="25">
        <v>40</v>
      </c>
      <c r="D286" s="27" t="s">
        <v>57</v>
      </c>
      <c r="E286" s="27" t="s">
        <v>40</v>
      </c>
      <c r="F286" s="75" t="s">
        <v>32</v>
      </c>
    </row>
    <row r="287" spans="2:8" x14ac:dyDescent="0.3">
      <c r="B287" s="147">
        <v>10</v>
      </c>
      <c r="C287" s="22">
        <v>0</v>
      </c>
      <c r="D287" s="23">
        <v>0</v>
      </c>
      <c r="E287" s="23">
        <v>0</v>
      </c>
      <c r="F287" s="76">
        <v>0</v>
      </c>
      <c r="G287" s="1"/>
    </row>
    <row r="288" spans="2:8" ht="15" thickBot="1" x14ac:dyDescent="0.35">
      <c r="B288" s="148"/>
      <c r="C288" s="79" t="s">
        <v>32</v>
      </c>
      <c r="D288" s="77">
        <v>10</v>
      </c>
      <c r="E288" s="77">
        <v>0</v>
      </c>
      <c r="F288" s="78" t="s">
        <v>32</v>
      </c>
    </row>
    <row r="292" spans="2:10" ht="25.8" x14ac:dyDescent="0.5">
      <c r="B292" s="167" t="s">
        <v>70</v>
      </c>
      <c r="C292" s="167"/>
      <c r="D292" s="167"/>
      <c r="E292" s="167"/>
    </row>
    <row r="296" spans="2:10" x14ac:dyDescent="0.3">
      <c r="B296" s="88" t="s">
        <v>71</v>
      </c>
      <c r="C296" s="88" t="s">
        <v>72</v>
      </c>
      <c r="D296" s="88" t="s">
        <v>73</v>
      </c>
      <c r="E296" s="168" t="s">
        <v>74</v>
      </c>
      <c r="F296" s="168"/>
      <c r="G296" s="168" t="s">
        <v>75</v>
      </c>
      <c r="H296" s="168"/>
      <c r="I296" s="168"/>
      <c r="J296" s="168"/>
    </row>
    <row r="297" spans="2:10" x14ac:dyDescent="0.3">
      <c r="B297" s="2">
        <v>340</v>
      </c>
      <c r="C297" s="2">
        <v>200</v>
      </c>
      <c r="D297" s="2">
        <v>350</v>
      </c>
      <c r="E297" s="2">
        <v>14</v>
      </c>
      <c r="F297" s="2">
        <v>18</v>
      </c>
      <c r="G297" s="2">
        <v>8</v>
      </c>
      <c r="H297" s="2">
        <v>6</v>
      </c>
      <c r="I297" s="2">
        <v>4</v>
      </c>
      <c r="J297" s="2">
        <v>2</v>
      </c>
    </row>
    <row r="298" spans="2:10" x14ac:dyDescent="0.3">
      <c r="B298" s="2">
        <v>150</v>
      </c>
      <c r="C298" s="2">
        <v>160</v>
      </c>
      <c r="D298" s="2">
        <v>450</v>
      </c>
      <c r="E298" s="2">
        <v>16</v>
      </c>
      <c r="F298" s="2">
        <v>12</v>
      </c>
      <c r="G298" s="87" t="s">
        <v>76</v>
      </c>
      <c r="H298" s="87" t="s">
        <v>76</v>
      </c>
      <c r="I298" s="87" t="s">
        <v>76</v>
      </c>
      <c r="J298" s="87" t="s">
        <v>76</v>
      </c>
    </row>
    <row r="299" spans="2:10" x14ac:dyDescent="0.3">
      <c r="B299" s="2">
        <v>100</v>
      </c>
      <c r="C299" s="2">
        <v>130</v>
      </c>
      <c r="D299" s="87" t="s">
        <v>76</v>
      </c>
      <c r="E299" s="87" t="s">
        <v>76</v>
      </c>
      <c r="F299" s="87" t="s">
        <v>76</v>
      </c>
      <c r="G299" s="87" t="s">
        <v>76</v>
      </c>
      <c r="H299" s="87" t="s">
        <v>76</v>
      </c>
      <c r="I299" s="87" t="s">
        <v>76</v>
      </c>
      <c r="J299" s="87" t="s">
        <v>76</v>
      </c>
    </row>
    <row r="300" spans="2:10" x14ac:dyDescent="0.3">
      <c r="B300" s="87" t="s">
        <v>76</v>
      </c>
      <c r="C300" s="2">
        <v>100</v>
      </c>
      <c r="D300" s="87" t="s">
        <v>76</v>
      </c>
      <c r="E300" s="2">
        <v>10</v>
      </c>
      <c r="F300" s="2">
        <v>14</v>
      </c>
      <c r="G300" s="2">
        <v>10</v>
      </c>
      <c r="H300" s="2">
        <v>8</v>
      </c>
      <c r="I300" s="2">
        <v>6</v>
      </c>
      <c r="J300" s="2">
        <v>3</v>
      </c>
    </row>
    <row r="302" spans="2:10" x14ac:dyDescent="0.3">
      <c r="B302" s="168" t="s">
        <v>77</v>
      </c>
      <c r="C302" s="168"/>
      <c r="D302" s="168"/>
      <c r="E302" s="168"/>
      <c r="F302" s="168"/>
    </row>
    <row r="303" spans="2:10" x14ac:dyDescent="0.3">
      <c r="B303" s="169" t="s">
        <v>78</v>
      </c>
      <c r="C303" s="117"/>
      <c r="D303" s="117"/>
      <c r="E303" s="117"/>
      <c r="F303" s="117"/>
    </row>
    <row r="304" spans="2:10" x14ac:dyDescent="0.3">
      <c r="B304" s="169" t="s">
        <v>79</v>
      </c>
      <c r="C304" s="117"/>
      <c r="D304" s="117"/>
      <c r="E304" s="117"/>
      <c r="F304" s="117"/>
    </row>
    <row r="305" spans="2:12" x14ac:dyDescent="0.3">
      <c r="B305" s="169" t="s">
        <v>80</v>
      </c>
      <c r="C305" s="117"/>
      <c r="D305" s="117"/>
      <c r="E305" s="117"/>
      <c r="F305" s="117"/>
    </row>
    <row r="307" spans="2:12" x14ac:dyDescent="0.3">
      <c r="B307" s="117" t="s">
        <v>81</v>
      </c>
      <c r="C307" s="117"/>
      <c r="D307" s="117"/>
      <c r="E307" s="117"/>
      <c r="F307" s="117"/>
    </row>
    <row r="309" spans="2:12" ht="23.4" x14ac:dyDescent="0.45">
      <c r="C309" s="141" t="s">
        <v>82</v>
      </c>
      <c r="D309" s="141"/>
    </row>
    <row r="310" spans="2:12" ht="15" thickBot="1" x14ac:dyDescent="0.35"/>
    <row r="311" spans="2:12" x14ac:dyDescent="0.3">
      <c r="C311" s="2">
        <v>14</v>
      </c>
      <c r="D311" s="28">
        <v>18</v>
      </c>
      <c r="E311" s="94">
        <v>340</v>
      </c>
      <c r="H311" s="2">
        <v>8</v>
      </c>
      <c r="I311" s="2">
        <v>6</v>
      </c>
      <c r="J311" s="2">
        <v>4</v>
      </c>
      <c r="K311" s="28">
        <v>2</v>
      </c>
      <c r="L311" s="94">
        <v>350</v>
      </c>
    </row>
    <row r="312" spans="2:12" ht="15" thickBot="1" x14ac:dyDescent="0.35">
      <c r="C312" s="2">
        <v>16</v>
      </c>
      <c r="D312" s="28">
        <v>12</v>
      </c>
      <c r="E312" s="95">
        <v>150</v>
      </c>
      <c r="H312" s="89">
        <v>10</v>
      </c>
      <c r="I312" s="89">
        <v>8</v>
      </c>
      <c r="J312" s="89">
        <v>6</v>
      </c>
      <c r="K312" s="92">
        <v>3</v>
      </c>
      <c r="L312" s="96">
        <v>450</v>
      </c>
    </row>
    <row r="313" spans="2:12" ht="15" thickBot="1" x14ac:dyDescent="0.35">
      <c r="C313" s="89">
        <v>10</v>
      </c>
      <c r="D313" s="92">
        <v>14</v>
      </c>
      <c r="E313" s="96">
        <v>100</v>
      </c>
      <c r="H313" s="90">
        <v>200</v>
      </c>
      <c r="I313" s="97">
        <v>160</v>
      </c>
      <c r="J313" s="97">
        <v>130</v>
      </c>
      <c r="K313" s="91">
        <v>100</v>
      </c>
      <c r="L313" s="93"/>
    </row>
    <row r="314" spans="2:12" ht="15" thickBot="1" x14ac:dyDescent="0.35">
      <c r="C314" s="90">
        <v>350</v>
      </c>
      <c r="D314" s="91">
        <v>450</v>
      </c>
      <c r="E314" s="93"/>
    </row>
    <row r="316" spans="2:12" ht="15" thickBot="1" x14ac:dyDescent="0.35"/>
    <row r="317" spans="2:12" x14ac:dyDescent="0.3">
      <c r="C317" s="98">
        <v>14</v>
      </c>
      <c r="D317" s="101">
        <v>18</v>
      </c>
      <c r="E317" s="98">
        <v>100</v>
      </c>
      <c r="F317" s="99">
        <v>100</v>
      </c>
      <c r="G317" s="99">
        <v>100</v>
      </c>
      <c r="H317" s="100">
        <v>100</v>
      </c>
    </row>
    <row r="318" spans="2:12" x14ac:dyDescent="0.3">
      <c r="C318" s="81">
        <v>16</v>
      </c>
      <c r="D318" s="28">
        <v>12</v>
      </c>
      <c r="E318" s="81">
        <v>100</v>
      </c>
      <c r="F318" s="2">
        <v>100</v>
      </c>
      <c r="G318" s="2">
        <v>100</v>
      </c>
      <c r="H318" s="82">
        <v>100</v>
      </c>
    </row>
    <row r="319" spans="2:12" ht="15" thickBot="1" x14ac:dyDescent="0.35">
      <c r="C319" s="83">
        <v>10</v>
      </c>
      <c r="D319" s="86">
        <v>14</v>
      </c>
      <c r="E319" s="83">
        <v>100</v>
      </c>
      <c r="F319" s="84">
        <v>100</v>
      </c>
      <c r="G319" s="84">
        <v>100</v>
      </c>
      <c r="H319" s="85">
        <v>100</v>
      </c>
    </row>
    <row r="320" spans="2:12" x14ac:dyDescent="0.3">
      <c r="C320" s="98">
        <v>0</v>
      </c>
      <c r="D320" s="101">
        <v>100</v>
      </c>
      <c r="E320" s="98">
        <v>8</v>
      </c>
      <c r="F320" s="99">
        <v>6</v>
      </c>
      <c r="G320" s="99">
        <v>4</v>
      </c>
      <c r="H320" s="100">
        <v>2</v>
      </c>
    </row>
    <row r="321" spans="2:14" ht="15" thickBot="1" x14ac:dyDescent="0.35">
      <c r="C321" s="83">
        <v>100</v>
      </c>
      <c r="D321" s="86">
        <v>0</v>
      </c>
      <c r="E321" s="83">
        <v>10</v>
      </c>
      <c r="F321" s="84">
        <v>8</v>
      </c>
      <c r="G321" s="84">
        <v>6</v>
      </c>
      <c r="H321" s="85">
        <v>3</v>
      </c>
    </row>
    <row r="324" spans="2:14" ht="15" thickBot="1" x14ac:dyDescent="0.35">
      <c r="J324">
        <v>1390</v>
      </c>
    </row>
    <row r="325" spans="2:14" x14ac:dyDescent="0.3">
      <c r="C325" s="98">
        <v>250</v>
      </c>
      <c r="D325" s="101">
        <v>90</v>
      </c>
      <c r="E325" s="98">
        <v>0</v>
      </c>
      <c r="F325" s="99">
        <v>0</v>
      </c>
      <c r="G325" s="99">
        <v>0</v>
      </c>
      <c r="H325" s="100">
        <v>0</v>
      </c>
      <c r="I325">
        <f>SUM(C325:H325)</f>
        <v>340</v>
      </c>
      <c r="J325" s="94">
        <v>340</v>
      </c>
    </row>
    <row r="326" spans="2:14" x14ac:dyDescent="0.3">
      <c r="C326" s="81">
        <v>0</v>
      </c>
      <c r="D326" s="28">
        <v>150</v>
      </c>
      <c r="E326" s="81">
        <v>0</v>
      </c>
      <c r="F326" s="2">
        <v>0</v>
      </c>
      <c r="G326" s="2">
        <v>0</v>
      </c>
      <c r="H326" s="82">
        <v>0</v>
      </c>
      <c r="I326">
        <f t="shared" ref="I326:I329" si="2">SUM(C326:H326)</f>
        <v>150</v>
      </c>
      <c r="J326" s="95">
        <v>150</v>
      </c>
    </row>
    <row r="327" spans="2:14" ht="15" thickBot="1" x14ac:dyDescent="0.35">
      <c r="C327" s="83">
        <v>100</v>
      </c>
      <c r="D327" s="86">
        <v>0</v>
      </c>
      <c r="E327" s="83">
        <v>0</v>
      </c>
      <c r="F327" s="84">
        <v>0</v>
      </c>
      <c r="G327" s="84">
        <v>0</v>
      </c>
      <c r="H327" s="85">
        <v>0</v>
      </c>
      <c r="I327">
        <f t="shared" si="2"/>
        <v>100</v>
      </c>
      <c r="J327" s="96">
        <v>100</v>
      </c>
    </row>
    <row r="328" spans="2:14" x14ac:dyDescent="0.3">
      <c r="C328" s="98">
        <v>0</v>
      </c>
      <c r="D328" s="101">
        <v>0</v>
      </c>
      <c r="E328" s="98">
        <v>60</v>
      </c>
      <c r="F328" s="99">
        <v>160</v>
      </c>
      <c r="G328" s="99">
        <v>130</v>
      </c>
      <c r="H328" s="100">
        <v>0</v>
      </c>
      <c r="I328">
        <f t="shared" si="2"/>
        <v>350</v>
      </c>
      <c r="J328" s="94">
        <v>350</v>
      </c>
    </row>
    <row r="329" spans="2:14" ht="15" thickBot="1" x14ac:dyDescent="0.35">
      <c r="C329" s="83">
        <v>0</v>
      </c>
      <c r="D329" s="86">
        <v>210</v>
      </c>
      <c r="E329" s="83">
        <v>140</v>
      </c>
      <c r="F329" s="84">
        <v>0</v>
      </c>
      <c r="G329" s="84">
        <v>0</v>
      </c>
      <c r="H329" s="85">
        <v>100</v>
      </c>
      <c r="I329">
        <f t="shared" si="2"/>
        <v>450</v>
      </c>
      <c r="J329" s="96">
        <v>450</v>
      </c>
    </row>
    <row r="330" spans="2:14" ht="15" thickBot="1" x14ac:dyDescent="0.35">
      <c r="C330">
        <f>SUM(C325:C329)</f>
        <v>350</v>
      </c>
      <c r="D330">
        <f t="shared" ref="D330:H330" si="3">SUM(D325:D329)</f>
        <v>450</v>
      </c>
      <c r="E330">
        <f t="shared" si="3"/>
        <v>200</v>
      </c>
      <c r="F330">
        <f t="shared" si="3"/>
        <v>160</v>
      </c>
      <c r="G330">
        <f t="shared" si="3"/>
        <v>130</v>
      </c>
      <c r="H330">
        <f t="shared" si="3"/>
        <v>100</v>
      </c>
    </row>
    <row r="331" spans="2:14" ht="15" thickBot="1" x14ac:dyDescent="0.35">
      <c r="B331">
        <v>1390</v>
      </c>
      <c r="C331" s="90">
        <v>350</v>
      </c>
      <c r="D331" s="91">
        <v>450</v>
      </c>
      <c r="E331" s="90">
        <v>200</v>
      </c>
      <c r="F331" s="97">
        <v>160</v>
      </c>
      <c r="G331" s="97">
        <v>130</v>
      </c>
      <c r="H331" s="91">
        <v>100</v>
      </c>
      <c r="J331" s="102">
        <f>SUMPRODUCT(C325:H329,C317:H321)</f>
        <v>11580</v>
      </c>
      <c r="K331" t="s">
        <v>83</v>
      </c>
    </row>
    <row r="334" spans="2:14" ht="23.4" x14ac:dyDescent="0.45">
      <c r="C334" s="141" t="s">
        <v>84</v>
      </c>
      <c r="D334" s="141"/>
      <c r="E334" s="141"/>
      <c r="F334" s="141"/>
    </row>
    <row r="336" spans="2:14" x14ac:dyDescent="0.3">
      <c r="B336" s="112" t="s">
        <v>10</v>
      </c>
      <c r="C336" s="117" t="s">
        <v>11</v>
      </c>
      <c r="D336" s="117"/>
      <c r="I336" s="116" t="s">
        <v>10</v>
      </c>
      <c r="J336" s="117" t="s">
        <v>11</v>
      </c>
      <c r="K336" s="117"/>
      <c r="L336" s="117"/>
      <c r="M336" s="117"/>
      <c r="N336" s="117"/>
    </row>
    <row r="337" spans="2:18" x14ac:dyDescent="0.3">
      <c r="B337" s="113"/>
      <c r="C337" s="2">
        <v>350</v>
      </c>
      <c r="D337" s="2">
        <v>450</v>
      </c>
      <c r="I337" s="116"/>
      <c r="J337" s="2">
        <v>200</v>
      </c>
      <c r="K337" s="2">
        <v>160</v>
      </c>
      <c r="L337" s="2">
        <v>130</v>
      </c>
      <c r="M337" s="2">
        <v>100</v>
      </c>
      <c r="N337" s="15">
        <v>210</v>
      </c>
    </row>
    <row r="338" spans="2:18" x14ac:dyDescent="0.3">
      <c r="B338" s="116">
        <v>340</v>
      </c>
      <c r="C338" s="2">
        <v>14</v>
      </c>
      <c r="D338" s="2">
        <v>18</v>
      </c>
      <c r="I338" s="112">
        <v>350</v>
      </c>
      <c r="J338" s="2">
        <v>8</v>
      </c>
      <c r="K338" s="2">
        <v>6</v>
      </c>
      <c r="L338" s="2">
        <v>4</v>
      </c>
      <c r="M338" s="2">
        <v>2</v>
      </c>
      <c r="N338" s="15">
        <v>0</v>
      </c>
    </row>
    <row r="339" spans="2:18" x14ac:dyDescent="0.3">
      <c r="B339" s="116"/>
      <c r="C339" s="26">
        <v>240</v>
      </c>
      <c r="D339" s="26">
        <v>110</v>
      </c>
      <c r="I339" s="113"/>
      <c r="J339" s="26">
        <v>200</v>
      </c>
      <c r="K339" s="26">
        <v>150</v>
      </c>
      <c r="L339" s="27"/>
      <c r="M339" s="27"/>
      <c r="N339" s="27"/>
    </row>
    <row r="340" spans="2:18" x14ac:dyDescent="0.3">
      <c r="B340" s="116">
        <v>150</v>
      </c>
      <c r="C340" s="2">
        <v>16</v>
      </c>
      <c r="D340" s="2">
        <v>12</v>
      </c>
      <c r="I340" s="112">
        <v>450</v>
      </c>
      <c r="J340" s="2">
        <v>10</v>
      </c>
      <c r="K340" s="2">
        <v>8</v>
      </c>
      <c r="L340" s="2">
        <v>6</v>
      </c>
      <c r="M340" s="2">
        <v>3</v>
      </c>
      <c r="N340" s="15">
        <v>0</v>
      </c>
    </row>
    <row r="341" spans="2:18" x14ac:dyDescent="0.3">
      <c r="B341" s="116"/>
      <c r="C341" s="27"/>
      <c r="D341" s="103">
        <v>150</v>
      </c>
      <c r="I341" s="113"/>
      <c r="J341" s="27"/>
      <c r="K341" s="26">
        <v>10</v>
      </c>
      <c r="L341" s="26">
        <v>130</v>
      </c>
      <c r="M341" s="26">
        <v>100</v>
      </c>
      <c r="N341" s="26">
        <v>210</v>
      </c>
    </row>
    <row r="342" spans="2:18" x14ac:dyDescent="0.3">
      <c r="B342" s="116">
        <v>100</v>
      </c>
      <c r="C342" s="2">
        <v>10</v>
      </c>
      <c r="D342" s="2">
        <v>14</v>
      </c>
    </row>
    <row r="343" spans="2:18" x14ac:dyDescent="0.3">
      <c r="B343" s="116"/>
      <c r="C343" s="26">
        <v>100</v>
      </c>
      <c r="D343" s="27"/>
      <c r="I343" s="118" t="s">
        <v>85</v>
      </c>
      <c r="J343" s="119"/>
      <c r="K343" s="120"/>
    </row>
    <row r="344" spans="2:18" x14ac:dyDescent="0.3">
      <c r="B344" s="121">
        <v>210</v>
      </c>
      <c r="C344" s="15">
        <v>0</v>
      </c>
      <c r="D344" s="15">
        <v>0</v>
      </c>
    </row>
    <row r="345" spans="2:18" x14ac:dyDescent="0.3">
      <c r="B345" s="121"/>
      <c r="C345" s="27"/>
      <c r="D345" s="26">
        <v>210</v>
      </c>
      <c r="I345" s="116" t="s">
        <v>10</v>
      </c>
      <c r="J345" s="117" t="s">
        <v>11</v>
      </c>
      <c r="K345" s="117"/>
      <c r="L345" s="117"/>
      <c r="M345" s="117"/>
      <c r="N345" s="117"/>
    </row>
    <row r="346" spans="2:18" x14ac:dyDescent="0.3">
      <c r="I346" s="116"/>
      <c r="J346" s="2">
        <v>200</v>
      </c>
      <c r="K346" s="2">
        <v>160</v>
      </c>
      <c r="L346" s="2">
        <v>130</v>
      </c>
      <c r="M346" s="2">
        <v>100</v>
      </c>
      <c r="N346" s="15">
        <v>210</v>
      </c>
      <c r="O346" s="2" t="s">
        <v>15</v>
      </c>
      <c r="Q346" s="170"/>
      <c r="R346" s="170"/>
    </row>
    <row r="347" spans="2:18" x14ac:dyDescent="0.3">
      <c r="B347" s="118" t="s">
        <v>86</v>
      </c>
      <c r="C347" s="119"/>
      <c r="D347" s="120"/>
      <c r="I347" s="112">
        <v>350</v>
      </c>
      <c r="J347" s="2">
        <v>8</v>
      </c>
      <c r="K347" s="2">
        <v>6</v>
      </c>
      <c r="L347" s="2">
        <v>4</v>
      </c>
      <c r="M347" s="2">
        <v>2</v>
      </c>
      <c r="N347" s="15">
        <v>0</v>
      </c>
      <c r="O347" s="112">
        <v>0</v>
      </c>
    </row>
    <row r="348" spans="2:18" x14ac:dyDescent="0.3">
      <c r="I348" s="113"/>
      <c r="J348" s="26">
        <v>200</v>
      </c>
      <c r="K348" s="26">
        <v>150</v>
      </c>
      <c r="L348" s="27" t="s">
        <v>61</v>
      </c>
      <c r="M348" s="27" t="s">
        <v>18</v>
      </c>
      <c r="N348" s="27" t="s">
        <v>22</v>
      </c>
      <c r="O348" s="113"/>
    </row>
    <row r="349" spans="2:18" x14ac:dyDescent="0.3">
      <c r="B349" s="112" t="s">
        <v>10</v>
      </c>
      <c r="C349" s="117" t="s">
        <v>11</v>
      </c>
      <c r="D349" s="117"/>
      <c r="I349" s="112">
        <v>450</v>
      </c>
      <c r="J349" s="2">
        <v>10</v>
      </c>
      <c r="K349" s="2">
        <v>8</v>
      </c>
      <c r="L349" s="2">
        <v>6</v>
      </c>
      <c r="M349" s="89">
        <v>3</v>
      </c>
      <c r="N349" s="15">
        <v>0</v>
      </c>
      <c r="O349" s="112">
        <v>2</v>
      </c>
    </row>
    <row r="350" spans="2:18" x14ac:dyDescent="0.3">
      <c r="B350" s="113"/>
      <c r="C350" s="2">
        <v>350</v>
      </c>
      <c r="D350" s="2">
        <v>450</v>
      </c>
      <c r="E350" s="2" t="s">
        <v>15</v>
      </c>
      <c r="I350" s="113"/>
      <c r="J350" s="27" t="s">
        <v>28</v>
      </c>
      <c r="K350" s="26">
        <v>10</v>
      </c>
      <c r="L350" s="34">
        <v>130</v>
      </c>
      <c r="M350" s="26">
        <v>100</v>
      </c>
      <c r="N350" s="25">
        <v>210</v>
      </c>
      <c r="O350" s="113"/>
    </row>
    <row r="351" spans="2:18" x14ac:dyDescent="0.3">
      <c r="B351" s="116">
        <v>340</v>
      </c>
      <c r="C351" s="2">
        <v>14</v>
      </c>
      <c r="D351" s="2">
        <v>18</v>
      </c>
      <c r="E351" s="112">
        <v>0</v>
      </c>
      <c r="I351" s="2" t="s">
        <v>16</v>
      </c>
      <c r="J351" s="72">
        <v>8</v>
      </c>
      <c r="K351" s="2">
        <v>6</v>
      </c>
      <c r="L351" s="2">
        <v>4</v>
      </c>
      <c r="M351" s="72">
        <v>1</v>
      </c>
      <c r="N351" s="2">
        <v>-2</v>
      </c>
    </row>
    <row r="352" spans="2:18" x14ac:dyDescent="0.3">
      <c r="B352" s="116"/>
      <c r="C352" s="26">
        <v>250</v>
      </c>
      <c r="D352" s="26">
        <v>90</v>
      </c>
      <c r="E352" s="113"/>
    </row>
    <row r="353" spans="2:18" x14ac:dyDescent="0.3">
      <c r="B353" s="116">
        <v>150</v>
      </c>
      <c r="C353" s="2">
        <v>16</v>
      </c>
      <c r="D353" s="2">
        <v>12</v>
      </c>
      <c r="E353" s="112">
        <v>-6</v>
      </c>
      <c r="I353" s="172"/>
      <c r="J353" s="173"/>
      <c r="K353" s="173"/>
      <c r="L353" s="173"/>
      <c r="M353" s="173"/>
      <c r="N353" s="173"/>
      <c r="O353" s="171"/>
    </row>
    <row r="354" spans="2:18" x14ac:dyDescent="0.3">
      <c r="B354" s="116"/>
      <c r="C354" s="27" t="s">
        <v>87</v>
      </c>
      <c r="D354" s="103">
        <v>150</v>
      </c>
      <c r="E354" s="113"/>
      <c r="I354" s="172"/>
      <c r="J354" s="171"/>
      <c r="K354" s="171"/>
      <c r="L354" s="171"/>
      <c r="M354" s="171"/>
      <c r="N354" s="171"/>
      <c r="O354" s="171"/>
      <c r="Q354" s="170"/>
      <c r="R354" s="170"/>
    </row>
    <row r="355" spans="2:18" x14ac:dyDescent="0.3">
      <c r="B355" s="116">
        <v>100</v>
      </c>
      <c r="C355" s="2">
        <v>10</v>
      </c>
      <c r="D355" s="2">
        <v>14</v>
      </c>
      <c r="E355" s="112">
        <v>-4</v>
      </c>
      <c r="I355" s="172"/>
      <c r="J355" s="171"/>
      <c r="K355" s="171"/>
      <c r="L355" s="171"/>
      <c r="M355" s="171"/>
      <c r="N355" s="171"/>
      <c r="O355" s="172"/>
    </row>
    <row r="356" spans="2:18" x14ac:dyDescent="0.3">
      <c r="B356" s="116"/>
      <c r="C356" s="26">
        <v>100</v>
      </c>
      <c r="D356" s="27" t="s">
        <v>61</v>
      </c>
      <c r="E356" s="113"/>
      <c r="I356" s="115" t="s">
        <v>88</v>
      </c>
      <c r="J356" s="115"/>
      <c r="K356" s="115"/>
      <c r="L356" s="115"/>
      <c r="M356" s="115"/>
      <c r="N356" s="115"/>
      <c r="O356" s="115"/>
    </row>
    <row r="357" spans="2:18" x14ac:dyDescent="0.3">
      <c r="B357" s="121">
        <v>210</v>
      </c>
      <c r="C357" s="30">
        <v>0</v>
      </c>
      <c r="D357" s="15">
        <v>0</v>
      </c>
      <c r="E357" s="112">
        <v>-18</v>
      </c>
      <c r="I357" s="115" t="s">
        <v>89</v>
      </c>
      <c r="J357" s="115"/>
      <c r="K357" s="115"/>
      <c r="L357" s="115"/>
      <c r="M357" s="115"/>
      <c r="N357" s="115"/>
      <c r="O357" s="115"/>
    </row>
    <row r="358" spans="2:18" x14ac:dyDescent="0.3">
      <c r="B358" s="122"/>
      <c r="C358" s="27" t="s">
        <v>30</v>
      </c>
      <c r="D358" s="25">
        <v>210</v>
      </c>
      <c r="E358" s="113"/>
      <c r="I358" s="172"/>
      <c r="J358" s="171"/>
      <c r="K358" s="171"/>
      <c r="L358" s="171"/>
      <c r="M358" s="171"/>
      <c r="N358" s="171"/>
      <c r="O358" s="172"/>
    </row>
    <row r="359" spans="2:18" x14ac:dyDescent="0.3">
      <c r="B359" s="2" t="s">
        <v>16</v>
      </c>
      <c r="C359" s="72">
        <v>14</v>
      </c>
      <c r="D359" s="2">
        <v>18</v>
      </c>
      <c r="N359" s="171"/>
      <c r="O359" s="171"/>
    </row>
    <row r="360" spans="2:18" ht="15" thickBot="1" x14ac:dyDescent="0.35">
      <c r="N360" s="171"/>
      <c r="O360" s="171"/>
    </row>
    <row r="361" spans="2:18" x14ac:dyDescent="0.3">
      <c r="B361" s="98">
        <v>14</v>
      </c>
      <c r="C361" s="100">
        <v>18</v>
      </c>
      <c r="H361" s="98">
        <v>8</v>
      </c>
      <c r="I361" s="99">
        <v>6</v>
      </c>
      <c r="J361" s="99">
        <v>4</v>
      </c>
      <c r="K361" s="99">
        <v>2</v>
      </c>
      <c r="L361" s="100">
        <v>0</v>
      </c>
      <c r="O361" s="171"/>
    </row>
    <row r="362" spans="2:18" ht="15" thickBot="1" x14ac:dyDescent="0.35">
      <c r="B362" s="81">
        <v>16</v>
      </c>
      <c r="C362" s="82">
        <v>12</v>
      </c>
      <c r="H362" s="83">
        <v>10</v>
      </c>
      <c r="I362" s="84">
        <v>8</v>
      </c>
      <c r="J362" s="84">
        <v>6</v>
      </c>
      <c r="K362" s="84">
        <v>3</v>
      </c>
      <c r="L362" s="85">
        <v>0</v>
      </c>
      <c r="O362" s="171"/>
    </row>
    <row r="363" spans="2:18" ht="15" thickBot="1" x14ac:dyDescent="0.35">
      <c r="B363" s="81">
        <v>10</v>
      </c>
      <c r="C363" s="82">
        <v>14</v>
      </c>
      <c r="O363" s="172"/>
    </row>
    <row r="364" spans="2:18" ht="15" thickBot="1" x14ac:dyDescent="0.35">
      <c r="B364" s="83">
        <v>0</v>
      </c>
      <c r="C364" s="85">
        <v>0</v>
      </c>
      <c r="H364" s="104">
        <v>200</v>
      </c>
      <c r="I364" s="110">
        <v>150</v>
      </c>
      <c r="J364" s="110">
        <v>0</v>
      </c>
      <c r="K364" s="110">
        <v>0</v>
      </c>
      <c r="L364" s="105">
        <v>0</v>
      </c>
      <c r="M364">
        <f>SUM(H364:L364)</f>
        <v>350</v>
      </c>
      <c r="N364" s="2">
        <v>350</v>
      </c>
      <c r="O364" s="172"/>
    </row>
    <row r="365" spans="2:18" ht="15" thickBot="1" x14ac:dyDescent="0.35">
      <c r="H365" s="108">
        <v>0</v>
      </c>
      <c r="I365" s="111">
        <v>10</v>
      </c>
      <c r="J365" s="111">
        <v>130</v>
      </c>
      <c r="K365" s="111">
        <v>100</v>
      </c>
      <c r="L365" s="109">
        <v>210</v>
      </c>
      <c r="M365">
        <f>SUM(H365:L365)</f>
        <v>450</v>
      </c>
      <c r="N365" s="2">
        <v>450</v>
      </c>
      <c r="O365" s="172"/>
    </row>
    <row r="366" spans="2:18" ht="15" thickBot="1" x14ac:dyDescent="0.35">
      <c r="B366" s="104">
        <v>250</v>
      </c>
      <c r="C366" s="105">
        <v>90</v>
      </c>
      <c r="D366">
        <f>SUM(B366:C366)</f>
        <v>340</v>
      </c>
      <c r="E366" s="2">
        <v>340</v>
      </c>
      <c r="H366">
        <f>SUM(H364:H365)</f>
        <v>200</v>
      </c>
      <c r="I366">
        <f t="shared" ref="I366:L366" si="4">SUM(I364:I365)</f>
        <v>160</v>
      </c>
      <c r="J366">
        <f t="shared" si="4"/>
        <v>130</v>
      </c>
      <c r="K366">
        <f t="shared" si="4"/>
        <v>100</v>
      </c>
      <c r="L366">
        <f t="shared" si="4"/>
        <v>210</v>
      </c>
      <c r="O366" s="172"/>
    </row>
    <row r="367" spans="2:18" ht="15" thickBot="1" x14ac:dyDescent="0.35">
      <c r="B367" s="106">
        <v>0</v>
      </c>
      <c r="C367" s="107">
        <v>150</v>
      </c>
      <c r="D367">
        <f t="shared" ref="D367:D369" si="5">SUM(B367:C367)</f>
        <v>150</v>
      </c>
      <c r="E367" s="2">
        <v>150</v>
      </c>
      <c r="H367" s="2">
        <v>200</v>
      </c>
      <c r="I367" s="2">
        <v>160</v>
      </c>
      <c r="J367" s="2">
        <v>130</v>
      </c>
      <c r="K367" s="2">
        <v>100</v>
      </c>
      <c r="L367" s="2">
        <v>210</v>
      </c>
      <c r="N367" s="102">
        <f>SUMPRODUCT(H364:L365,H361:L362)</f>
        <v>3660</v>
      </c>
      <c r="O367" s="171"/>
    </row>
    <row r="368" spans="2:18" x14ac:dyDescent="0.3">
      <c r="B368" s="106">
        <v>100</v>
      </c>
      <c r="C368" s="107">
        <v>0</v>
      </c>
      <c r="D368">
        <f t="shared" si="5"/>
        <v>100</v>
      </c>
      <c r="E368" s="2">
        <v>100</v>
      </c>
    </row>
    <row r="369" spans="2:14" ht="15" thickBot="1" x14ac:dyDescent="0.35">
      <c r="B369" s="108">
        <v>0</v>
      </c>
      <c r="C369" s="109">
        <v>210</v>
      </c>
      <c r="D369">
        <f t="shared" si="5"/>
        <v>210</v>
      </c>
      <c r="E369" s="2">
        <v>210</v>
      </c>
    </row>
    <row r="370" spans="2:14" ht="15" thickBot="1" x14ac:dyDescent="0.35">
      <c r="B370">
        <f>SUM(B366:B369)</f>
        <v>350</v>
      </c>
      <c r="C370">
        <f>SUM(C366:C369)</f>
        <v>450</v>
      </c>
    </row>
    <row r="371" spans="2:14" ht="15" thickBot="1" x14ac:dyDescent="0.35">
      <c r="B371" s="2">
        <v>350</v>
      </c>
      <c r="C371" s="2">
        <v>450</v>
      </c>
      <c r="E371" s="102">
        <f>SUMPRODUCT(B366:C369,B361:C364)</f>
        <v>7920</v>
      </c>
      <c r="M371" s="174" t="s">
        <v>47</v>
      </c>
      <c r="N371" s="91">
        <f>SUM(N367,E371)</f>
        <v>11580</v>
      </c>
    </row>
    <row r="374" spans="2:14" x14ac:dyDescent="0.3">
      <c r="B374" s="175"/>
      <c r="C374" s="175"/>
      <c r="D374" s="175"/>
      <c r="E374" s="175"/>
      <c r="F374" s="175"/>
    </row>
    <row r="375" spans="2:14" x14ac:dyDescent="0.3">
      <c r="B375" s="175"/>
      <c r="C375" s="175"/>
      <c r="D375" s="175"/>
      <c r="E375" s="175"/>
      <c r="F375" s="175"/>
    </row>
    <row r="376" spans="2:14" x14ac:dyDescent="0.3">
      <c r="B376" s="175"/>
      <c r="C376" s="175"/>
      <c r="D376" s="175"/>
      <c r="E376" s="175"/>
      <c r="F376" s="175"/>
    </row>
    <row r="377" spans="2:14" x14ac:dyDescent="0.3">
      <c r="B377" s="175"/>
      <c r="C377" s="175"/>
      <c r="D377" s="175"/>
      <c r="E377" s="175"/>
      <c r="F377" s="175"/>
    </row>
  </sheetData>
  <mergeCells count="255">
    <mergeCell ref="C334:F334"/>
    <mergeCell ref="C309:D309"/>
    <mergeCell ref="E296:F296"/>
    <mergeCell ref="G296:J296"/>
    <mergeCell ref="B302:F302"/>
    <mergeCell ref="B303:F303"/>
    <mergeCell ref="B304:F304"/>
    <mergeCell ref="B305:F305"/>
    <mergeCell ref="B307:F307"/>
    <mergeCell ref="B277:B278"/>
    <mergeCell ref="B279:B280"/>
    <mergeCell ref="B281:B282"/>
    <mergeCell ref="B283:B284"/>
    <mergeCell ref="B285:B286"/>
    <mergeCell ref="B287:B288"/>
    <mergeCell ref="C277:F277"/>
    <mergeCell ref="B292:E292"/>
    <mergeCell ref="B262:B263"/>
    <mergeCell ref="C262:G262"/>
    <mergeCell ref="B264:B265"/>
    <mergeCell ref="B266:B267"/>
    <mergeCell ref="B268:B269"/>
    <mergeCell ref="B270:B271"/>
    <mergeCell ref="B272:B273"/>
    <mergeCell ref="J247:K247"/>
    <mergeCell ref="H262:H263"/>
    <mergeCell ref="H264:H265"/>
    <mergeCell ref="H266:H267"/>
    <mergeCell ref="H268:H269"/>
    <mergeCell ref="H270:H271"/>
    <mergeCell ref="H272:H273"/>
    <mergeCell ref="B239:B240"/>
    <mergeCell ref="H239:H240"/>
    <mergeCell ref="B241:B242"/>
    <mergeCell ref="H241:H242"/>
    <mergeCell ref="B243:B244"/>
    <mergeCell ref="H243:H244"/>
    <mergeCell ref="B229:B230"/>
    <mergeCell ref="H229:H230"/>
    <mergeCell ref="B233:B234"/>
    <mergeCell ref="C233:G233"/>
    <mergeCell ref="H233:H234"/>
    <mergeCell ref="J233:K233"/>
    <mergeCell ref="B235:B236"/>
    <mergeCell ref="H235:H236"/>
    <mergeCell ref="B237:B238"/>
    <mergeCell ref="H237:H238"/>
    <mergeCell ref="J219:K219"/>
    <mergeCell ref="B221:B222"/>
    <mergeCell ref="H221:H222"/>
    <mergeCell ref="B223:B224"/>
    <mergeCell ref="H223:H224"/>
    <mergeCell ref="B225:B226"/>
    <mergeCell ref="H225:H226"/>
    <mergeCell ref="B227:B228"/>
    <mergeCell ref="H227:H228"/>
    <mergeCell ref="B209:B210"/>
    <mergeCell ref="H209:H210"/>
    <mergeCell ref="B211:B212"/>
    <mergeCell ref="H211:H212"/>
    <mergeCell ref="B213:B214"/>
    <mergeCell ref="H213:H214"/>
    <mergeCell ref="B215:B216"/>
    <mergeCell ref="H215:H216"/>
    <mergeCell ref="B219:B220"/>
    <mergeCell ref="C219:G219"/>
    <mergeCell ref="H219:H220"/>
    <mergeCell ref="B201:B202"/>
    <mergeCell ref="H201:H202"/>
    <mergeCell ref="B189:F189"/>
    <mergeCell ref="C191:G191"/>
    <mergeCell ref="B205:B206"/>
    <mergeCell ref="C205:G205"/>
    <mergeCell ref="H205:H206"/>
    <mergeCell ref="J205:K205"/>
    <mergeCell ref="B207:B208"/>
    <mergeCell ref="H207:H208"/>
    <mergeCell ref="J191:K191"/>
    <mergeCell ref="B193:B194"/>
    <mergeCell ref="H193:H194"/>
    <mergeCell ref="B195:B196"/>
    <mergeCell ref="H195:H196"/>
    <mergeCell ref="B197:B198"/>
    <mergeCell ref="H197:H198"/>
    <mergeCell ref="B199:B200"/>
    <mergeCell ref="H199:H200"/>
    <mergeCell ref="B177:B178"/>
    <mergeCell ref="B179:B180"/>
    <mergeCell ref="B181:B182"/>
    <mergeCell ref="B183:B184"/>
    <mergeCell ref="C173:G173"/>
    <mergeCell ref="B186:D186"/>
    <mergeCell ref="B187:D187"/>
    <mergeCell ref="B191:B192"/>
    <mergeCell ref="H191:H192"/>
    <mergeCell ref="I163:J163"/>
    <mergeCell ref="L163:O163"/>
    <mergeCell ref="L164:O164"/>
    <mergeCell ref="C163:G163"/>
    <mergeCell ref="B173:B174"/>
    <mergeCell ref="B175:B176"/>
    <mergeCell ref="H20:M29"/>
    <mergeCell ref="H15:M19"/>
    <mergeCell ref="B142:G142"/>
    <mergeCell ref="B171:F171"/>
    <mergeCell ref="B163:B164"/>
    <mergeCell ref="B133:B134"/>
    <mergeCell ref="G133:G134"/>
    <mergeCell ref="B139:E139"/>
    <mergeCell ref="B140:E140"/>
    <mergeCell ref="B137:G137"/>
    <mergeCell ref="B125:B126"/>
    <mergeCell ref="G125:G126"/>
    <mergeCell ref="B127:B128"/>
    <mergeCell ref="G127:G128"/>
    <mergeCell ref="B129:B130"/>
    <mergeCell ref="G129:G130"/>
    <mergeCell ref="B131:B132"/>
    <mergeCell ref="G131:G132"/>
    <mergeCell ref="B115:B116"/>
    <mergeCell ref="G115:G116"/>
    <mergeCell ref="B117:B118"/>
    <mergeCell ref="G117:G118"/>
    <mergeCell ref="B119:B120"/>
    <mergeCell ref="G119:G120"/>
    <mergeCell ref="B51:F51"/>
    <mergeCell ref="B123:B124"/>
    <mergeCell ref="C123:F123"/>
    <mergeCell ref="G123:G124"/>
    <mergeCell ref="G81:G82"/>
    <mergeCell ref="C81:F81"/>
    <mergeCell ref="G67:G68"/>
    <mergeCell ref="C67:F67"/>
    <mergeCell ref="G85:G86"/>
    <mergeCell ref="G77:G78"/>
    <mergeCell ref="G75:G76"/>
    <mergeCell ref="G73:G74"/>
    <mergeCell ref="G71:G72"/>
    <mergeCell ref="G69:G70"/>
    <mergeCell ref="G83:G84"/>
    <mergeCell ref="B67:B68"/>
    <mergeCell ref="B69:B70"/>
    <mergeCell ref="B71:B72"/>
    <mergeCell ref="B111:B112"/>
    <mergeCell ref="G111:G112"/>
    <mergeCell ref="B113:B114"/>
    <mergeCell ref="G113:G114"/>
    <mergeCell ref="B101:B102"/>
    <mergeCell ref="B103:B104"/>
    <mergeCell ref="B105:B106"/>
    <mergeCell ref="C95:F95"/>
    <mergeCell ref="G95:G96"/>
    <mergeCell ref="G97:G98"/>
    <mergeCell ref="G99:G100"/>
    <mergeCell ref="G101:G102"/>
    <mergeCell ref="G103:G104"/>
    <mergeCell ref="G105:G106"/>
    <mergeCell ref="B95:B96"/>
    <mergeCell ref="B97:B98"/>
    <mergeCell ref="B99:B100"/>
    <mergeCell ref="I81:J81"/>
    <mergeCell ref="B77:B78"/>
    <mergeCell ref="B83:B84"/>
    <mergeCell ref="B85:B86"/>
    <mergeCell ref="I95:J95"/>
    <mergeCell ref="B109:B110"/>
    <mergeCell ref="C109:F109"/>
    <mergeCell ref="G109:G110"/>
    <mergeCell ref="I109:J109"/>
    <mergeCell ref="G57:G58"/>
    <mergeCell ref="G59:G60"/>
    <mergeCell ref="G61:G62"/>
    <mergeCell ref="G63:G64"/>
    <mergeCell ref="B87:B88"/>
    <mergeCell ref="G87:G88"/>
    <mergeCell ref="B89:B90"/>
    <mergeCell ref="G89:G90"/>
    <mergeCell ref="B91:B92"/>
    <mergeCell ref="G91:G92"/>
    <mergeCell ref="F10:J11"/>
    <mergeCell ref="B15:C15"/>
    <mergeCell ref="D15:F15"/>
    <mergeCell ref="D16:F16"/>
    <mergeCell ref="D17:F17"/>
    <mergeCell ref="B73:B74"/>
    <mergeCell ref="B75:B76"/>
    <mergeCell ref="B81:B82"/>
    <mergeCell ref="B38:B39"/>
    <mergeCell ref="B40:B41"/>
    <mergeCell ref="B42:B43"/>
    <mergeCell ref="B44:B45"/>
    <mergeCell ref="B46:B47"/>
    <mergeCell ref="B49:D49"/>
    <mergeCell ref="B53:B54"/>
    <mergeCell ref="C53:F53"/>
    <mergeCell ref="I53:J53"/>
    <mergeCell ref="B55:B56"/>
    <mergeCell ref="B57:B58"/>
    <mergeCell ref="B59:B60"/>
    <mergeCell ref="B61:B62"/>
    <mergeCell ref="B63:B64"/>
    <mergeCell ref="G53:G54"/>
    <mergeCell ref="G55:G56"/>
    <mergeCell ref="I336:I337"/>
    <mergeCell ref="J336:N336"/>
    <mergeCell ref="B4:B8"/>
    <mergeCell ref="C3:G3"/>
    <mergeCell ref="B255:B256"/>
    <mergeCell ref="H255:H256"/>
    <mergeCell ref="B257:B258"/>
    <mergeCell ref="H257:H258"/>
    <mergeCell ref="B247:B248"/>
    <mergeCell ref="C247:G247"/>
    <mergeCell ref="H247:H248"/>
    <mergeCell ref="B249:B250"/>
    <mergeCell ref="H249:H250"/>
    <mergeCell ref="B251:B252"/>
    <mergeCell ref="H251:H252"/>
    <mergeCell ref="B253:B254"/>
    <mergeCell ref="H253:H254"/>
    <mergeCell ref="B19:B20"/>
    <mergeCell ref="C19:F19"/>
    <mergeCell ref="B33:F33"/>
    <mergeCell ref="B36:B37"/>
    <mergeCell ref="C36:F36"/>
    <mergeCell ref="B11:D11"/>
    <mergeCell ref="B10:D10"/>
    <mergeCell ref="E351:E352"/>
    <mergeCell ref="E353:E354"/>
    <mergeCell ref="E355:E356"/>
    <mergeCell ref="E357:E358"/>
    <mergeCell ref="C336:D336"/>
    <mergeCell ref="B338:B339"/>
    <mergeCell ref="B340:B341"/>
    <mergeCell ref="B342:B343"/>
    <mergeCell ref="B344:B345"/>
    <mergeCell ref="B336:B337"/>
    <mergeCell ref="I338:I339"/>
    <mergeCell ref="I340:I341"/>
    <mergeCell ref="I343:K343"/>
    <mergeCell ref="I345:I346"/>
    <mergeCell ref="J345:N345"/>
    <mergeCell ref="I347:I348"/>
    <mergeCell ref="I349:I350"/>
    <mergeCell ref="I356:O356"/>
    <mergeCell ref="I357:O357"/>
    <mergeCell ref="O347:O348"/>
    <mergeCell ref="O349:O350"/>
    <mergeCell ref="B347:D347"/>
    <mergeCell ref="B349:B350"/>
    <mergeCell ref="C349:D349"/>
    <mergeCell ref="B351:B352"/>
    <mergeCell ref="B353:B354"/>
    <mergeCell ref="B355:B356"/>
    <mergeCell ref="B357:B358"/>
  </mergeCells>
  <conditionalFormatting sqref="C153:F157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2024-10-16T16:14:58Z</dcterms:created>
  <dcterms:modified xsi:type="dcterms:W3CDTF">2024-10-18T18:13:00Z</dcterms:modified>
</cp:coreProperties>
</file>