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...AlejANDrA\Desktop\Alejandra\Tesis\"/>
    </mc:Choice>
  </mc:AlternateContent>
  <bookViews>
    <workbookView xWindow="0" yWindow="0" windowWidth="20490" windowHeight="7230" activeTab="1"/>
  </bookViews>
  <sheets>
    <sheet name="Portada" sheetId="1" r:id="rId1"/>
    <sheet name="Requerimientos" sheetId="7" r:id="rId2"/>
    <sheet name="Req vs Req " sheetId="15" r:id="rId3"/>
    <sheet name="Priorización requerimientos" sheetId="6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" i="15" l="1"/>
  <c r="E34" i="15"/>
  <c r="B34" i="15"/>
  <c r="O55" i="7"/>
  <c r="O7" i="7"/>
  <c r="O2" i="7"/>
  <c r="E12" i="6" l="1"/>
  <c r="E9" i="6" l="1"/>
  <c r="C34" i="15" l="1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A34" i="15"/>
  <c r="AB34" i="15"/>
  <c r="AC34" i="15"/>
  <c r="AD34" i="15"/>
  <c r="AE34" i="15"/>
  <c r="AF34" i="15"/>
  <c r="AG34" i="15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27" i="7"/>
  <c r="O28" i="7"/>
  <c r="O29" i="7"/>
  <c r="O30" i="7"/>
  <c r="O31" i="7"/>
  <c r="O32" i="7"/>
  <c r="O33" i="7"/>
  <c r="O34" i="7"/>
  <c r="O26" i="7"/>
  <c r="O24" i="7"/>
  <c r="O25" i="7"/>
  <c r="O23" i="7"/>
  <c r="O21" i="7"/>
  <c r="O22" i="7"/>
  <c r="O16" i="7"/>
  <c r="O15" i="7"/>
  <c r="O12" i="7"/>
  <c r="O14" i="7"/>
  <c r="O13" i="7"/>
  <c r="O11" i="7"/>
  <c r="O6" i="7"/>
  <c r="O8" i="7"/>
  <c r="O9" i="7"/>
  <c r="O10" i="7"/>
  <c r="O5" i="7"/>
  <c r="O4" i="7"/>
  <c r="O3" i="7"/>
  <c r="E15" i="6" l="1"/>
  <c r="E18" i="6"/>
  <c r="E21" i="6"/>
  <c r="E24" i="6"/>
  <c r="E27" i="6"/>
  <c r="E30" i="6"/>
  <c r="E33" i="6"/>
  <c r="E36" i="6"/>
  <c r="E39" i="6"/>
  <c r="E42" i="6"/>
  <c r="E45" i="6"/>
  <c r="E48" i="6"/>
  <c r="E51" i="6"/>
  <c r="E54" i="6"/>
  <c r="E57" i="6"/>
  <c r="E60" i="6"/>
  <c r="E63" i="6"/>
  <c r="E66" i="6"/>
  <c r="E69" i="6"/>
  <c r="E72" i="6"/>
  <c r="E75" i="6"/>
  <c r="E78" i="6"/>
  <c r="E81" i="6"/>
  <c r="E84" i="6"/>
  <c r="E87" i="6"/>
  <c r="E90" i="6"/>
  <c r="E93" i="6"/>
  <c r="E96" i="6"/>
  <c r="E99" i="6"/>
  <c r="E102" i="6"/>
  <c r="E105" i="6"/>
  <c r="E108" i="6"/>
  <c r="E111" i="6"/>
  <c r="E114" i="6"/>
  <c r="E117" i="6"/>
  <c r="E120" i="6"/>
  <c r="E123" i="6"/>
  <c r="E126" i="6"/>
  <c r="E129" i="6"/>
  <c r="E132" i="6"/>
  <c r="E135" i="6"/>
  <c r="E138" i="6"/>
  <c r="E141" i="6"/>
  <c r="E144" i="6"/>
  <c r="E147" i="6"/>
  <c r="E150" i="6"/>
  <c r="E153" i="6"/>
  <c r="E156" i="6"/>
  <c r="E6" i="6"/>
  <c r="E3" i="6"/>
</calcChain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rgb="FF000000"/>
            <rFont val="Calibri"/>
            <family val="2"/>
          </rPr>
          <t xml:space="preserve">Posee una única funcionalidad y no debe poder dividirse en otros requerimientos (evita uso de conectores lógicos como y/o )
</t>
        </r>
      </text>
    </comment>
    <comment ref="D1" authorId="0" shapeId="0">
      <text>
        <r>
          <rPr>
            <sz val="11"/>
            <color rgb="FF000000"/>
            <rFont val="Calibri"/>
            <family val="2"/>
          </rPr>
          <t>Corresponde la información otorgada por los clientes.</t>
        </r>
      </text>
    </comment>
    <comment ref="E1" authorId="0" shapeId="0">
      <text>
        <r>
          <rPr>
            <sz val="11"/>
            <color rgb="FF000000"/>
            <rFont val="Calibri"/>
            <family val="2"/>
          </rPr>
          <t xml:space="preserve">El requerimiento se entiende de una sola manera [Debe ser revisado por todos los miembros del equipo para probar que su significado sea uniforme]
</t>
        </r>
      </text>
    </comment>
    <comment ref="F1" authorId="0" shapeId="0">
      <text>
        <r>
          <rPr>
            <sz val="11"/>
            <color rgb="FF000000"/>
            <rFont val="Calibri"/>
            <family val="2"/>
          </rPr>
          <t xml:space="preserve">El requerimiento tiene una descripción, una razón y un criterio de medición.
</t>
        </r>
      </text>
    </comment>
    <comment ref="G1" authorId="0" shapeId="0">
      <text>
        <r>
          <rPr>
            <sz val="11"/>
            <color rgb="FF000000"/>
            <rFont val="Calibri"/>
            <family val="2"/>
          </rPr>
          <t>El requerimiento no se contradice con otros.</t>
        </r>
      </text>
    </comment>
    <comment ref="H1" authorId="0" shapeId="0">
      <text>
        <r>
          <rPr>
            <sz val="11"/>
            <color rgb="FF000000"/>
            <rFont val="Calibri"/>
            <family val="2"/>
          </rPr>
          <t>Posee alguna manera de medir el nivel de cumplimiento del requerimiento.</t>
        </r>
      </text>
    </comment>
    <comment ref="I1" authorId="0" shapeId="0">
      <text>
        <r>
          <rPr>
            <sz val="11"/>
            <color rgb="FF000000"/>
            <rFont val="Calibri"/>
            <family val="2"/>
          </rPr>
          <t xml:space="preserve">El requerimiento posee capacidad de evolucionar y adaptarse a los cambios del sistema
</t>
        </r>
      </text>
    </comment>
    <comment ref="J1" authorId="0" shapeId="0">
      <text>
        <r>
          <rPr>
            <sz val="11"/>
            <color rgb="FF000000"/>
            <rFont val="Calibri"/>
            <family val="2"/>
          </rPr>
          <t xml:space="preserve">Su origen es claro y se puede ver representado a un artefacto o documento
</t>
        </r>
      </text>
    </comment>
    <comment ref="K1" authorId="0" shapeId="0">
      <text>
        <r>
          <rPr>
            <sz val="11"/>
            <color rgb="FF000000"/>
            <rFont val="Calibri"/>
            <family val="2"/>
          </rPr>
          <t xml:space="preserve">El requerimiento no repite algo que proviene de unos anteriores
</t>
        </r>
      </text>
    </comment>
    <comment ref="L1" authorId="0" shapeId="0">
      <text>
        <r>
          <rPr>
            <sz val="11"/>
            <color rgb="FF000000"/>
            <rFont val="Calibri"/>
            <family val="2"/>
          </rPr>
          <t xml:space="preserve">El requerimiento es conciso y tiene suficientes palabras para explicarse. No se extiende de mas
</t>
        </r>
      </text>
    </comment>
    <comment ref="M1" authorId="0" shapeId="0">
      <text>
        <r>
          <rPr>
            <sz val="11"/>
            <color rgb="FF000000"/>
            <rFont val="Calibri"/>
            <family val="2"/>
          </rPr>
          <t xml:space="preserve">Si el requerimiento no obtiene un Si en cada categoría, no será aceptado
</t>
        </r>
      </text>
    </comment>
  </commentList>
</comments>
</file>

<file path=xl/sharedStrings.xml><?xml version="1.0" encoding="utf-8"?>
<sst xmlns="http://schemas.openxmlformats.org/spreadsheetml/2006/main" count="488" uniqueCount="207">
  <si>
    <t>Especificación de Requerimientos de Software (SRS)</t>
  </si>
  <si>
    <t>Historial de Cambios</t>
  </si>
  <si>
    <t>Versión</t>
  </si>
  <si>
    <t>Cambios efectuados</t>
  </si>
  <si>
    <t>Fecha de Actualización</t>
  </si>
  <si>
    <t>V0.1</t>
  </si>
  <si>
    <t xml:space="preserve">Establecimiento de la estructura del documento. </t>
  </si>
  <si>
    <t>V0.2</t>
  </si>
  <si>
    <t>Establecimiento de sección de levantamiento y validación. Se agregan los requerimientos levantados hasta el momento</t>
  </si>
  <si>
    <t>V0.3</t>
  </si>
  <si>
    <t>V0.4</t>
  </si>
  <si>
    <t>Índice</t>
  </si>
  <si>
    <t>Vista</t>
  </si>
  <si>
    <t>17 de junio de 2016</t>
  </si>
  <si>
    <t>Requerimientos</t>
  </si>
  <si>
    <t>Requerimiento</t>
  </si>
  <si>
    <t>¿Atómico?</t>
  </si>
  <si>
    <t>¿Correcto?</t>
  </si>
  <si>
    <t>¿No Ambiguo?</t>
  </si>
  <si>
    <t>¿Completos?</t>
  </si>
  <si>
    <t>¿Consistente?</t>
  </si>
  <si>
    <t>¿Verificable?</t>
  </si>
  <si>
    <t>¿Modificable?</t>
  </si>
  <si>
    <t>¿Trazable?</t>
  </si>
  <si>
    <t>¿No redundante?</t>
  </si>
  <si>
    <t>¿Preciso?</t>
  </si>
  <si>
    <t>¿Aceptado?</t>
  </si>
  <si>
    <t>Categoría</t>
  </si>
  <si>
    <t>Si</t>
  </si>
  <si>
    <t>El sistema debe dar la opción de borrar una cuenta creada</t>
  </si>
  <si>
    <t>El sistema debe permitir cerrar la sesión</t>
  </si>
  <si>
    <t xml:space="preserve">El sistema debe notificarle al usuario si ha realizado su registro correctamente. </t>
  </si>
  <si>
    <t>El sistema debe verificar que los datos que se van a cambiar sean correctos</t>
  </si>
  <si>
    <t>El sistema debe tener una sección para editar cuentas</t>
  </si>
  <si>
    <t>No</t>
  </si>
  <si>
    <t>El sistema debe ser fácil de entender para el usuario.</t>
  </si>
  <si>
    <t>no</t>
  </si>
  <si>
    <t>El sistema debe mostrar el enlace a los términos y condiciones durante el proceso de registro</t>
  </si>
  <si>
    <t>El sistema debe tener un botón para aceptar los cambios realizados</t>
  </si>
  <si>
    <t>El sistema debe eliminar la cuenta de la base de datos cuando esto sea solicitado</t>
  </si>
  <si>
    <t>El sistema debe responder a las acciones solicitadas en menos de un minuto</t>
  </si>
  <si>
    <t>El sistema debe evitar ataques de Inyección SQL.</t>
  </si>
  <si>
    <t>El sistema debe tener una sección para consulta de servicios</t>
  </si>
  <si>
    <t>El sistema debe poder ser accedido desde cualquier smartphone Android</t>
  </si>
  <si>
    <t>El sistema debe tener los colores definidos de Tappi</t>
  </si>
  <si>
    <t>El sistema debe verificar que el usuario ha aceptado los términos y condiciones de Tappi</t>
  </si>
  <si>
    <t>El sistema debe mostrar un mapa geográfico de la ubicación del centro de salud más cercano</t>
  </si>
  <si>
    <t>Revisión requerimientos, separaracion en categorias y pestañas.</t>
  </si>
  <si>
    <t>27 de junio de 2016</t>
  </si>
  <si>
    <t>Usuario</t>
  </si>
  <si>
    <t>Moderaciones</t>
  </si>
  <si>
    <t>No Funcional</t>
  </si>
  <si>
    <t>El sistema permitirá que el usuario administrado bloquee a un usuario.</t>
  </si>
  <si>
    <t xml:space="preserve">La información que se envía a través de internet será encriptada por código HASH.    </t>
  </si>
  <si>
    <t xml:space="preserve">Un usuario no autenticado no pueden hacer ningún tipo de operaciones en el sistema aparte de crear cuenta o autenticarse. </t>
  </si>
  <si>
    <t xml:space="preserve">Un usuario podrá realizar cualquier operación del sistema siguiendo los pasos descritos en el manual.    </t>
  </si>
  <si>
    <t>El sistema debe soportar 4 peticiones simultaneas.</t>
  </si>
  <si>
    <t>Diseño</t>
  </si>
  <si>
    <t xml:space="preserve">El versionamiento de la aplicación deberá ser administrado en GitHub    </t>
  </si>
  <si>
    <t xml:space="preserve">La aplicación debera utilizar un paradigma orientado a objetos. </t>
  </si>
  <si>
    <t>El sistema debe almacenar datos correspondientes a 2 GB de espacio.</t>
  </si>
  <si>
    <t>Los usuarios deben autenticarse ante el servicio de directorio centralizado de usuarios de Tappi.</t>
  </si>
  <si>
    <t>El sistema debe recuperar su estado frente a un fallo.</t>
  </si>
  <si>
    <t>El sistema debe emitir una alerta cuando se encuentre un fallo.</t>
  </si>
  <si>
    <t>Triage</t>
  </si>
  <si>
    <t>El sistema debe utilizar un vocabulario simple para el usuario paciente.</t>
  </si>
  <si>
    <t>El sistema debe utilizar un vocabulario tecnico para el paciente medico.</t>
  </si>
  <si>
    <t>El sistema debe mostrar una lista de posibles enferemedades congenitas.</t>
  </si>
  <si>
    <t>El sistema debe almacenar el motivo de la consulta.</t>
  </si>
  <si>
    <t>El sistema presenta una lista de antecedentes de transtornos mentales posibles ( depresión mayor, trastorno bipolar, trastorno psicoticos, ansiedad, trastorno alimentario, trastorno personalidad, impulsividad y agresión)</t>
  </si>
  <si>
    <t>Sí</t>
  </si>
  <si>
    <t>R 01</t>
  </si>
  <si>
    <t>R 02</t>
  </si>
  <si>
    <t>R 03</t>
  </si>
  <si>
    <t>R 04</t>
  </si>
  <si>
    <t>R 05</t>
  </si>
  <si>
    <t>R 06</t>
  </si>
  <si>
    <t>R 07</t>
  </si>
  <si>
    <t>R 08</t>
  </si>
  <si>
    <t>R 09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</si>
  <si>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</si>
  <si>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</si>
  <si>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</si>
  <si>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</si>
  <si>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</si>
  <si>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</si>
  <si>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</si>
  <si>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</si>
  <si>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</si>
  <si>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</si>
  <si>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</si>
  <si>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</si>
  <si>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</si>
  <si>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</si>
  <si>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R 24</t>
  </si>
  <si>
    <t>R 25</t>
  </si>
  <si>
    <t>R 26</t>
  </si>
  <si>
    <t>R 27</t>
  </si>
  <si>
    <t>R 28</t>
  </si>
  <si>
    <t>R 29</t>
  </si>
  <si>
    <t>R 30</t>
  </si>
  <si>
    <t>R 31</t>
  </si>
  <si>
    <t>R 32</t>
  </si>
  <si>
    <t>REQ vs REQ</t>
  </si>
  <si>
    <t>Trazabilidad horizontal</t>
  </si>
  <si>
    <t>20 de junio de 2016</t>
  </si>
  <si>
    <t>29 de junio de 2016</t>
  </si>
  <si>
    <t>VALORACIÓN DE REQUERIMIENTOS</t>
  </si>
  <si>
    <t>Id requerimiento</t>
  </si>
  <si>
    <t>Participante</t>
  </si>
  <si>
    <t>Valor prioridad</t>
  </si>
  <si>
    <t>VF</t>
  </si>
  <si>
    <t>REQ-001</t>
  </si>
  <si>
    <t>Luisa</t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</si>
  <si>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</si>
  <si>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</si>
  <si>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</si>
  <si>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</si>
  <si>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</si>
  <si>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</si>
  <si>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</si>
  <si>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</si>
  <si>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REQ-010</t>
  </si>
  <si>
    <t>REQ-011</t>
  </si>
  <si>
    <t>REQ-012</t>
  </si>
  <si>
    <t>REQ-013</t>
  </si>
  <si>
    <t>REQ-014</t>
  </si>
  <si>
    <t>REQ-015</t>
  </si>
  <si>
    <t>REQ-016</t>
  </si>
  <si>
    <t>REQ-017</t>
  </si>
  <si>
    <t>REQ-018</t>
  </si>
  <si>
    <t>REQ-019</t>
  </si>
  <si>
    <t>REQ-020</t>
  </si>
  <si>
    <t>REQ-021</t>
  </si>
  <si>
    <t>REQ-022</t>
  </si>
  <si>
    <t>REQ-023</t>
  </si>
  <si>
    <t>REQ-024</t>
  </si>
  <si>
    <t>REQ-025</t>
  </si>
  <si>
    <t>REQ-026</t>
  </si>
  <si>
    <t>REQ-027</t>
  </si>
  <si>
    <t>REQ-028</t>
  </si>
  <si>
    <t>REQ-029</t>
  </si>
  <si>
    <t>REQ-030</t>
  </si>
  <si>
    <t>REQ-031</t>
  </si>
  <si>
    <t>REQ-032</t>
  </si>
  <si>
    <t>REQ-033</t>
  </si>
  <si>
    <t>REQ-034</t>
  </si>
  <si>
    <t>REQ-035</t>
  </si>
  <si>
    <t>REQ-036</t>
  </si>
  <si>
    <t>REQ-037</t>
  </si>
  <si>
    <t>REQ-038</t>
  </si>
  <si>
    <t>REQ-039</t>
  </si>
  <si>
    <t>REQ-040</t>
  </si>
  <si>
    <t>REQ-041</t>
  </si>
  <si>
    <t>REQ-042</t>
  </si>
  <si>
    <t>REQ-043</t>
  </si>
  <si>
    <t>REQ-044</t>
  </si>
  <si>
    <t>REQ-045</t>
  </si>
  <si>
    <t>REQ-046</t>
  </si>
  <si>
    <t>REQ-047</t>
  </si>
  <si>
    <t>REQ-048</t>
  </si>
  <si>
    <t>REQ-049</t>
  </si>
  <si>
    <t>REQ-050</t>
  </si>
  <si>
    <t>Paula</t>
  </si>
  <si>
    <t>Andres</t>
  </si>
  <si>
    <t>V0.5</t>
  </si>
  <si>
    <t>Valor Priorización Requerimientos</t>
  </si>
  <si>
    <t>Priorización requerimientos</t>
  </si>
  <si>
    <t>Contiene el nivel de prioridad de los requerimientos dado por cada uno de los miembros del grupo a cada requerimiento.</t>
  </si>
  <si>
    <t>anamnesis remota: El sistema debe almacenar los antecedentes mórbidos (HTA, dislipidemia, asma, diabetes historia de cancer.</t>
  </si>
  <si>
    <t>anamnesis remota: El sistema debe almacenar los antecedentes ginecoobstétricos (Menarquia, menopausia)</t>
  </si>
  <si>
    <t>anamnesis remota: El sistema debe almacenar los hábitos del usuario (Tabaco, Alcohol, Otras).</t>
  </si>
  <si>
    <t>anamnesis remota: El sistema debe calcular el IMC (Requiere de peso y altura).</t>
  </si>
  <si>
    <t>anamnesis remota: El sistema debe almacenar los medicamentos que la persona consume.</t>
  </si>
  <si>
    <t>anamnesis remota: El sistema debe almacenar las alergias que el paciente presenta.</t>
  </si>
  <si>
    <t>anamnesis remota: El sistema almacena los Antecedentes familiares.</t>
  </si>
  <si>
    <t>anamnesis remota: El sistema almacena las inmunizaciones de usuario.</t>
  </si>
  <si>
    <t>El sistema debe mostrar una lista de opciones para la anamnesis remota en un vocabulario que comprenda los diferentes usuarios del sistema.</t>
  </si>
  <si>
    <t>Verificación</t>
  </si>
  <si>
    <t>Contiene todos los posibles requerimientos levantados con su matriz de verificabilidad</t>
  </si>
  <si>
    <t>REQ-051</t>
  </si>
  <si>
    <t>REQ-052</t>
  </si>
  <si>
    <t>Establecimiento secciones REQ vs REQ</t>
  </si>
  <si>
    <t>El sistema debe dar la opción de iniciar sesión con cuentas de facebook o google+ (la validació esta implicita usando este sistema de login)</t>
  </si>
  <si>
    <t>No.</t>
  </si>
  <si>
    <t>v 0.6</t>
  </si>
  <si>
    <t>5 de julio de 2016</t>
  </si>
  <si>
    <t>El sistema debe mostrar un botón de confirmación antes de ser borrada la cuenta</t>
  </si>
  <si>
    <t>El sistema debe impedir acceder a una cuenta si esta ha sido borrada</t>
  </si>
  <si>
    <t>Color</t>
  </si>
  <si>
    <t>Definición</t>
  </si>
  <si>
    <t>Prioritario</t>
  </si>
  <si>
    <t>No funcionales</t>
  </si>
  <si>
    <t>Req. Especial</t>
  </si>
  <si>
    <t>sí</t>
  </si>
  <si>
    <t>El sistema debe almacenar los tratamientos quirurgicos que el paciente pudo ser sometido.</t>
  </si>
  <si>
    <t xml:space="preserve">Cuando se instala una nueva versión del sistema todos los ajustes y configuraciones que hayan sido definidos previamente persistirán.    </t>
  </si>
  <si>
    <t>El sistema debe ser programado en Android Studio.</t>
  </si>
  <si>
    <t>El sistema debe dar la opción al usuario de ingresar sus síntomas</t>
  </si>
  <si>
    <t>v 0.7</t>
  </si>
  <si>
    <t>Correccion requerimientos levantados</t>
  </si>
  <si>
    <t>Correción general del documento</t>
  </si>
  <si>
    <t>15 de agosto de 2016</t>
  </si>
  <si>
    <t>El sistema debe mostrar un mapa geográfico de la ubicación de la famacia más cercana</t>
  </si>
  <si>
    <t>El sistema debe mostrar una lista con las lineas de emergencia</t>
  </si>
  <si>
    <t>la persistencia del árbol de toma de decisión se encontrará en un archivo xml</t>
  </si>
  <si>
    <t xml:space="preserve">El sistema debe dar la opción al usuario de editar los datos de su cuenta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</si>
</sst>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4"/>
      <color rgb="FF000000"/>
      <name val="Tahoma"/>
      <family val="2"/>
    </font>
    <font>
      <sz val="11"/>
      <name val="Calibri"/>
      <family val="2"/>
    </font>
    <font>
      <sz val="11"/>
      <color rgb="FF000000"/>
      <name val="Tahoma"/>
      <family val="2"/>
    </font>
    <font>
      <b/>
      <sz val="11"/>
      <color rgb="FF000000"/>
      <name val="Tahoma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A5D028"/>
        <bgColor rgb="FFA5D028"/>
      </patternFill>
    </fill>
    <fill>
      <patternFill patternType="solid">
        <fgColor rgb="FF2FA54B"/>
        <bgColor rgb="FF2FA54B"/>
      </patternFill>
    </fill>
    <fill>
      <patternFill patternType="solid">
        <fgColor rgb="FF73D78B"/>
        <bgColor rgb="FF73D78B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rgb="FF00B050"/>
        <bgColor rgb="FFA5D028"/>
      </patternFill>
    </fill>
    <fill>
      <patternFill patternType="solid">
        <fgColor theme="2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9" fontId="11" fillId="0" borderId="0" applyFont="0" applyFill="0" applyBorder="0" applyAlignment="0" applyProtection="0"/>
  </cellStyleXfs>
  <cellXfs count="134">
    <xf numFmtId="0" fontId="0" fillId="0" borderId="0" xfId="0"/>
    <xf numFmtId="0" fontId="0" fillId="0" borderId="0" xfId="0" applyFill="1"/>
    <xf numFmtId="0" fontId="4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5" borderId="0" xfId="0" applyFont="1" applyFill="1" applyAlignment="1">
      <alignment horizontal="center" wrapText="1"/>
    </xf>
    <xf numFmtId="0" fontId="7" fillId="0" borderId="0" xfId="0" applyFont="1" applyFill="1" applyAlignment="1">
      <alignment horizont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6" borderId="14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5" fillId="0" borderId="0" xfId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/>
    </xf>
    <xf numFmtId="9" fontId="7" fillId="5" borderId="14" xfId="2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9" fontId="7" fillId="0" borderId="0" xfId="0" applyNumberFormat="1" applyFont="1" applyFill="1" applyBorder="1" applyAlignment="1">
      <alignment horizontal="center" wrapText="1"/>
    </xf>
    <xf numFmtId="9" fontId="7" fillId="0" borderId="0" xfId="2" applyFont="1" applyFill="1" applyBorder="1" applyAlignment="1">
      <alignment horizontal="center" wrapText="1"/>
    </xf>
    <xf numFmtId="0" fontId="10" fillId="7" borderId="1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0" fillId="8" borderId="0" xfId="0" applyFill="1"/>
    <xf numFmtId="0" fontId="7" fillId="9" borderId="14" xfId="0" applyFont="1" applyFill="1" applyBorder="1" applyAlignment="1">
      <alignment horizontal="center" vertical="center" wrapText="1"/>
    </xf>
    <xf numFmtId="0" fontId="0" fillId="9" borderId="0" xfId="0" applyFill="1"/>
    <xf numFmtId="0" fontId="10" fillId="3" borderId="17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7" fillId="9" borderId="17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2" fontId="12" fillId="0" borderId="0" xfId="0" applyNumberFormat="1" applyFont="1" applyBorder="1" applyAlignment="1">
      <alignment vertical="center"/>
    </xf>
    <xf numFmtId="0" fontId="12" fillId="0" borderId="31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9" fontId="7" fillId="0" borderId="14" xfId="2" applyFont="1" applyFill="1" applyBorder="1" applyAlignment="1">
      <alignment horizontal="center" vertical="center" wrapText="1"/>
    </xf>
    <xf numFmtId="9" fontId="7" fillId="9" borderId="14" xfId="2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14" xfId="0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9" borderId="38" xfId="0" applyFont="1" applyFill="1" applyBorder="1" applyAlignment="1">
      <alignment horizontal="center" vertical="center"/>
    </xf>
    <xf numFmtId="0" fontId="12" fillId="12" borderId="39" xfId="0" applyFont="1" applyFill="1" applyBorder="1" applyAlignment="1">
      <alignment horizontal="center" vertical="center"/>
    </xf>
    <xf numFmtId="0" fontId="12" fillId="10" borderId="40" xfId="0" applyFont="1" applyFill="1" applyBorder="1" applyAlignment="1">
      <alignment horizontal="center" vertical="center"/>
    </xf>
    <xf numFmtId="0" fontId="14" fillId="15" borderId="21" xfId="0" applyFont="1" applyFill="1" applyBorder="1" applyAlignment="1">
      <alignment horizontal="center" vertical="center"/>
    </xf>
    <xf numFmtId="0" fontId="14" fillId="15" borderId="22" xfId="0" applyFont="1" applyFill="1" applyBorder="1" applyAlignment="1">
      <alignment horizontal="center" vertical="center"/>
    </xf>
    <xf numFmtId="2" fontId="14" fillId="15" borderId="23" xfId="0" applyNumberFormat="1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0" fillId="5" borderId="5" xfId="0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7" fillId="14" borderId="15" xfId="0" applyFont="1" applyFill="1" applyBorder="1" applyAlignment="1">
      <alignment horizontal="left" wrapText="1"/>
    </xf>
    <xf numFmtId="0" fontId="7" fillId="14" borderId="16" xfId="0" applyFont="1" applyFill="1" applyBorder="1" applyAlignment="1">
      <alignment horizontal="left" wrapText="1"/>
    </xf>
    <xf numFmtId="0" fontId="7" fillId="14" borderId="17" xfId="0" applyFont="1" applyFill="1" applyBorder="1" applyAlignment="1">
      <alignment horizontal="left" wrapText="1"/>
    </xf>
    <xf numFmtId="0" fontId="15" fillId="10" borderId="15" xfId="0" applyFont="1" applyFill="1" applyBorder="1" applyAlignment="1">
      <alignment horizontal="left" wrapText="1"/>
    </xf>
    <xf numFmtId="0" fontId="15" fillId="10" borderId="16" xfId="0" applyFont="1" applyFill="1" applyBorder="1" applyAlignment="1">
      <alignment horizontal="left" wrapText="1"/>
    </xf>
    <xf numFmtId="0" fontId="15" fillId="10" borderId="17" xfId="0" applyFont="1" applyFill="1" applyBorder="1" applyAlignment="1">
      <alignment horizontal="left" wrapText="1"/>
    </xf>
    <xf numFmtId="0" fontId="12" fillId="10" borderId="24" xfId="0" applyFont="1" applyFill="1" applyBorder="1" applyAlignment="1">
      <alignment horizontal="center" vertical="center"/>
    </xf>
    <xf numFmtId="0" fontId="12" fillId="10" borderId="27" xfId="0" applyFont="1" applyFill="1" applyBorder="1" applyAlignment="1">
      <alignment horizontal="center" vertical="center"/>
    </xf>
    <xf numFmtId="0" fontId="12" fillId="10" borderId="30" xfId="0" applyFont="1" applyFill="1" applyBorder="1" applyAlignment="1">
      <alignment horizontal="center" vertical="center"/>
    </xf>
    <xf numFmtId="2" fontId="12" fillId="0" borderId="26" xfId="0" applyNumberFormat="1" applyFont="1" applyBorder="1" applyAlignment="1">
      <alignment horizontal="center" vertical="center"/>
    </xf>
    <xf numFmtId="2" fontId="12" fillId="0" borderId="28" xfId="0" applyNumberFormat="1" applyFont="1" applyBorder="1" applyAlignment="1">
      <alignment horizontal="center" vertical="center"/>
    </xf>
    <xf numFmtId="0" fontId="13" fillId="11" borderId="18" xfId="0" applyFont="1" applyFill="1" applyBorder="1" applyAlignment="1">
      <alignment horizontal="center" vertical="center"/>
    </xf>
    <xf numFmtId="0" fontId="13" fillId="11" borderId="19" xfId="0" applyFont="1" applyFill="1" applyBorder="1" applyAlignment="1">
      <alignment horizontal="center" vertical="center"/>
    </xf>
    <xf numFmtId="0" fontId="13" fillId="11" borderId="20" xfId="0" applyFont="1" applyFill="1" applyBorder="1" applyAlignment="1">
      <alignment horizontal="center" vertical="center"/>
    </xf>
    <xf numFmtId="0" fontId="12" fillId="12" borderId="24" xfId="0" applyFont="1" applyFill="1" applyBorder="1" applyAlignment="1">
      <alignment horizontal="center" vertical="center"/>
    </xf>
    <xf numFmtId="0" fontId="12" fillId="12" borderId="27" xfId="0" applyFont="1" applyFill="1" applyBorder="1" applyAlignment="1">
      <alignment horizontal="center" vertical="center"/>
    </xf>
    <xf numFmtId="0" fontId="12" fillId="12" borderId="30" xfId="0" applyFont="1" applyFill="1" applyBorder="1" applyAlignment="1">
      <alignment horizontal="center" vertical="center"/>
    </xf>
    <xf numFmtId="2" fontId="12" fillId="0" borderId="32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27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2" fontId="12" fillId="0" borderId="0" xfId="0" applyNumberFormat="1" applyFont="1" applyFill="1" applyBorder="1" applyAlignment="1">
      <alignment vertical="center"/>
    </xf>
    <xf numFmtId="0" fontId="0" fillId="9" borderId="14" xfId="0" applyFill="1" applyBorder="1" applyAlignment="1">
      <alignment horizontal="center" vertical="center"/>
    </xf>
    <xf numFmtId="0" fontId="12" fillId="16" borderId="24" xfId="0" applyFont="1" applyFill="1" applyBorder="1" applyAlignment="1">
      <alignment horizontal="center" vertical="center"/>
    </xf>
    <xf numFmtId="0" fontId="12" fillId="16" borderId="27" xfId="0" applyFont="1" applyFill="1" applyBorder="1" applyAlignment="1">
      <alignment horizontal="center" vertical="center"/>
    </xf>
    <xf numFmtId="0" fontId="12" fillId="16" borderId="30" xfId="0" applyFont="1" applyFill="1" applyBorder="1" applyAlignment="1">
      <alignment horizontal="center" vertical="center"/>
    </xf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33CCFF"/>
      <color rgb="FF00FF00"/>
      <color rgb="FF66FF33"/>
      <color rgb="FF99FFCC"/>
      <color rgb="FFFF66CC"/>
      <color rgb="FFFFCCFF"/>
      <color rgb="FF000000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opLeftCell="A12" zoomScaleNormal="100" workbookViewId="0">
      <selection activeCell="B20" sqref="B20:D20"/>
    </sheetView>
  </sheetViews>
  <sheetFormatPr baseColWidth="10" defaultRowHeight="15" x14ac:dyDescent="0.25"/>
  <cols>
    <col min="1" max="1" width="29.42578125" customWidth="1"/>
    <col min="2" max="2" width="22.85546875" bestFit="1" customWidth="1"/>
    <col min="3" max="3" width="29.7109375" customWidth="1"/>
    <col min="4" max="4" width="27.5703125" customWidth="1"/>
    <col min="5" max="12" width="11.42578125" style="1"/>
  </cols>
  <sheetData>
    <row r="1" spans="1:4" x14ac:dyDescent="0.25">
      <c r="A1" s="80"/>
      <c r="B1" s="80"/>
      <c r="C1" s="80"/>
      <c r="D1" s="80"/>
    </row>
    <row r="2" spans="1:4" x14ac:dyDescent="0.25">
      <c r="A2" s="86" t="s">
        <v>0</v>
      </c>
      <c r="B2" s="87"/>
      <c r="C2" s="87"/>
      <c r="D2" s="88"/>
    </row>
    <row r="3" spans="1:4" x14ac:dyDescent="0.25">
      <c r="A3" s="89"/>
      <c r="B3" s="90"/>
      <c r="C3" s="90"/>
      <c r="D3" s="91"/>
    </row>
    <row r="4" spans="1:4" x14ac:dyDescent="0.25">
      <c r="A4" s="99"/>
      <c r="B4" s="99"/>
      <c r="C4" s="99"/>
      <c r="D4" s="99"/>
    </row>
    <row r="5" spans="1:4" x14ac:dyDescent="0.25">
      <c r="A5" s="100"/>
      <c r="B5" s="100"/>
      <c r="C5" s="100"/>
      <c r="D5" s="100"/>
    </row>
    <row r="6" spans="1:4" x14ac:dyDescent="0.25">
      <c r="A6" s="92" t="s">
        <v>1</v>
      </c>
      <c r="B6" s="93"/>
      <c r="C6" s="93"/>
      <c r="D6" s="94"/>
    </row>
    <row r="7" spans="1:4" x14ac:dyDescent="0.25">
      <c r="A7" s="95" t="s">
        <v>2</v>
      </c>
      <c r="B7" s="81" t="s">
        <v>3</v>
      </c>
      <c r="C7" s="82"/>
      <c r="D7" s="95" t="s">
        <v>4</v>
      </c>
    </row>
    <row r="8" spans="1:4" x14ac:dyDescent="0.25">
      <c r="A8" s="96"/>
      <c r="B8" s="83"/>
      <c r="C8" s="84"/>
      <c r="D8" s="96"/>
    </row>
    <row r="9" spans="1:4" ht="42.75" customHeight="1" x14ac:dyDescent="0.25">
      <c r="A9" s="2" t="s">
        <v>5</v>
      </c>
      <c r="B9" s="85" t="s">
        <v>6</v>
      </c>
      <c r="C9" s="85"/>
      <c r="D9" s="3" t="s">
        <v>13</v>
      </c>
    </row>
    <row r="10" spans="1:4" ht="99.75" customHeight="1" x14ac:dyDescent="0.25">
      <c r="A10" s="2" t="s">
        <v>7</v>
      </c>
      <c r="B10" s="85" t="s">
        <v>8</v>
      </c>
      <c r="C10" s="85"/>
      <c r="D10" s="3" t="s">
        <v>105</v>
      </c>
    </row>
    <row r="11" spans="1:4" ht="114" customHeight="1" x14ac:dyDescent="0.25">
      <c r="A11" s="2" t="s">
        <v>9</v>
      </c>
      <c r="B11" s="85" t="s">
        <v>47</v>
      </c>
      <c r="C11" s="85"/>
      <c r="D11" s="3" t="s">
        <v>48</v>
      </c>
    </row>
    <row r="12" spans="1:4" ht="42.75" customHeight="1" x14ac:dyDescent="0.25">
      <c r="A12" s="2" t="s">
        <v>10</v>
      </c>
      <c r="B12" s="85" t="s">
        <v>182</v>
      </c>
      <c r="C12" s="85"/>
      <c r="D12" s="3" t="s">
        <v>106</v>
      </c>
    </row>
    <row r="13" spans="1:4" ht="42.75" customHeight="1" x14ac:dyDescent="0.25">
      <c r="A13" s="34" t="s">
        <v>165</v>
      </c>
      <c r="B13" s="102" t="s">
        <v>166</v>
      </c>
      <c r="C13" s="102"/>
      <c r="D13" s="35" t="s">
        <v>106</v>
      </c>
    </row>
    <row r="14" spans="1:4" ht="42.75" customHeight="1" x14ac:dyDescent="0.25">
      <c r="A14" s="36" t="s">
        <v>185</v>
      </c>
      <c r="B14" s="97" t="s">
        <v>200</v>
      </c>
      <c r="C14" s="98"/>
      <c r="D14" s="26" t="s">
        <v>186</v>
      </c>
    </row>
    <row r="15" spans="1:4" ht="42.75" customHeight="1" x14ac:dyDescent="0.25">
      <c r="A15" s="36" t="s">
        <v>199</v>
      </c>
      <c r="B15" s="101" t="s">
        <v>201</v>
      </c>
      <c r="C15" s="101"/>
      <c r="D15" s="79" t="s">
        <v>202</v>
      </c>
    </row>
    <row r="16" spans="1:4" x14ac:dyDescent="0.25">
      <c r="A16" s="104"/>
      <c r="B16" s="104"/>
      <c r="C16" s="104"/>
      <c r="D16" s="104"/>
    </row>
    <row r="17" spans="1:7" x14ac:dyDescent="0.25">
      <c r="A17" s="105" t="s">
        <v>11</v>
      </c>
      <c r="B17" s="87"/>
      <c r="C17" s="87"/>
      <c r="D17" s="88"/>
    </row>
    <row r="18" spans="1:7" ht="15" customHeight="1" x14ac:dyDescent="0.25">
      <c r="A18" s="17" t="s">
        <v>14</v>
      </c>
      <c r="B18" s="103" t="s">
        <v>179</v>
      </c>
      <c r="C18" s="103"/>
      <c r="D18" s="103"/>
    </row>
    <row r="19" spans="1:7" ht="15" customHeight="1" x14ac:dyDescent="0.25">
      <c r="A19" s="18" t="s">
        <v>103</v>
      </c>
      <c r="B19" s="103" t="s">
        <v>104</v>
      </c>
      <c r="C19" s="103"/>
      <c r="D19" s="103"/>
    </row>
    <row r="20" spans="1:7" x14ac:dyDescent="0.25">
      <c r="A20" s="16" t="s">
        <v>167</v>
      </c>
      <c r="B20" s="97" t="s">
        <v>168</v>
      </c>
      <c r="C20" s="101"/>
      <c r="D20" s="98"/>
      <c r="G20" s="12"/>
    </row>
    <row r="21" spans="1:7" x14ac:dyDescent="0.25">
      <c r="A21" s="13"/>
      <c r="B21" s="19"/>
      <c r="C21" s="20"/>
      <c r="D21" s="14"/>
      <c r="G21" s="12"/>
    </row>
    <row r="22" spans="1:7" x14ac:dyDescent="0.25">
      <c r="A22" s="13"/>
      <c r="B22" s="19"/>
      <c r="C22" s="20"/>
      <c r="D22" s="14"/>
      <c r="G22" s="12"/>
    </row>
    <row r="23" spans="1:7" x14ac:dyDescent="0.25">
      <c r="A23" s="13"/>
      <c r="B23" s="19"/>
      <c r="C23" s="20"/>
      <c r="D23" s="14"/>
      <c r="G23" s="12"/>
    </row>
    <row r="24" spans="1:7" x14ac:dyDescent="0.25">
      <c r="A24" s="13"/>
      <c r="B24" s="19"/>
      <c r="C24" s="20"/>
      <c r="D24" s="14"/>
      <c r="G24" s="12"/>
    </row>
    <row r="25" spans="1:7" x14ac:dyDescent="0.25">
      <c r="A25" s="13"/>
      <c r="B25" s="19"/>
      <c r="C25" s="20"/>
      <c r="D25" s="14"/>
      <c r="G25" s="12"/>
    </row>
    <row r="26" spans="1:7" x14ac:dyDescent="0.25">
      <c r="A26" s="15"/>
      <c r="B26" s="19"/>
      <c r="C26" s="20"/>
      <c r="D26" s="14"/>
      <c r="G26" s="12"/>
    </row>
    <row r="27" spans="1:7" x14ac:dyDescent="0.25">
      <c r="A27" s="13"/>
      <c r="B27" s="19"/>
      <c r="C27" s="20"/>
      <c r="D27" s="14"/>
      <c r="G27" s="12"/>
    </row>
    <row r="28" spans="1:7" x14ac:dyDescent="0.25">
      <c r="A28" s="13"/>
      <c r="B28" s="19"/>
      <c r="C28" s="20"/>
      <c r="D28" s="14"/>
      <c r="G28" s="12"/>
    </row>
    <row r="29" spans="1:7" x14ac:dyDescent="0.25">
      <c r="A29" s="1"/>
      <c r="B29" s="1"/>
      <c r="C29" s="1"/>
      <c r="D29" s="1"/>
    </row>
    <row r="30" spans="1:7" x14ac:dyDescent="0.25">
      <c r="A30" s="1"/>
      <c r="B30" s="1"/>
      <c r="C30" s="1"/>
      <c r="D30" s="1"/>
    </row>
    <row r="31" spans="1:7" x14ac:dyDescent="0.25">
      <c r="A31" s="1"/>
      <c r="B31" s="1"/>
      <c r="C31" s="1"/>
      <c r="D31" s="1"/>
    </row>
    <row r="32" spans="1:7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</sheetData>
  <mergeCells count="19">
    <mergeCell ref="B14:C14"/>
    <mergeCell ref="D7:D8"/>
    <mergeCell ref="A4:D5"/>
    <mergeCell ref="B20:D20"/>
    <mergeCell ref="B13:C13"/>
    <mergeCell ref="B18:D18"/>
    <mergeCell ref="B19:D19"/>
    <mergeCell ref="A16:D16"/>
    <mergeCell ref="A17:D17"/>
    <mergeCell ref="B15:C15"/>
    <mergeCell ref="A1:D1"/>
    <mergeCell ref="B7:C8"/>
    <mergeCell ref="B9:C9"/>
    <mergeCell ref="B10:C10"/>
    <mergeCell ref="B12:C12"/>
    <mergeCell ref="B11:C11"/>
    <mergeCell ref="A2:D3"/>
    <mergeCell ref="A6:D6"/>
    <mergeCell ref="A7:A8"/>
  </mergeCells>
  <pageMargins left="0.7" right="0.7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R62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RowHeight="15" x14ac:dyDescent="0.25"/>
  <cols>
    <col min="1" max="1" width="3.7109375" style="60" customWidth="1"/>
    <col min="2" max="2" width="34.42578125" customWidth="1"/>
    <col min="3" max="11" width="11.7109375" customWidth="1"/>
    <col min="12" max="12" width="9.140625" customWidth="1"/>
    <col min="13" max="13" width="11.7109375" customWidth="1"/>
    <col min="14" max="14" width="12.5703125" customWidth="1"/>
    <col min="15" max="15" width="11.7109375" style="64" customWidth="1"/>
  </cols>
  <sheetData>
    <row r="1" spans="1:122" s="4" customFormat="1" ht="25.5" x14ac:dyDescent="0.2">
      <c r="A1" s="48" t="s">
        <v>184</v>
      </c>
      <c r="B1" s="41" t="s">
        <v>15</v>
      </c>
      <c r="C1" s="7" t="s">
        <v>16</v>
      </c>
      <c r="D1" s="7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8" t="s">
        <v>24</v>
      </c>
      <c r="L1" s="7" t="s">
        <v>25</v>
      </c>
      <c r="M1" s="33" t="s">
        <v>26</v>
      </c>
      <c r="N1" s="33" t="s">
        <v>27</v>
      </c>
      <c r="O1" s="7" t="s">
        <v>178</v>
      </c>
      <c r="P1" s="6"/>
      <c r="Q1" s="6"/>
      <c r="R1" s="30"/>
      <c r="S1" s="30"/>
      <c r="T1" s="3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</row>
    <row r="2" spans="1:122" s="6" customFormat="1" ht="51" x14ac:dyDescent="0.2">
      <c r="A2" s="10">
        <v>1</v>
      </c>
      <c r="B2" s="45" t="s">
        <v>183</v>
      </c>
      <c r="C2" s="9">
        <v>1</v>
      </c>
      <c r="D2" s="9">
        <v>1</v>
      </c>
      <c r="E2" s="9">
        <v>0</v>
      </c>
      <c r="F2" s="9">
        <v>1</v>
      </c>
      <c r="G2" s="9">
        <v>1</v>
      </c>
      <c r="H2" s="9">
        <v>1</v>
      </c>
      <c r="I2" s="9">
        <v>1</v>
      </c>
      <c r="J2" s="9">
        <v>1</v>
      </c>
      <c r="K2" s="9">
        <v>0</v>
      </c>
      <c r="L2" s="9">
        <v>1</v>
      </c>
      <c r="M2" s="10" t="s">
        <v>28</v>
      </c>
      <c r="N2" s="10" t="s">
        <v>49</v>
      </c>
      <c r="O2" s="28">
        <f t="shared" ref="O2" si="0">SUM(C2:L2)/10</f>
        <v>0.8</v>
      </c>
      <c r="R2" s="30"/>
      <c r="S2" s="30"/>
      <c r="T2" s="30"/>
    </row>
    <row r="3" spans="1:122" s="5" customFormat="1" ht="38.25" x14ac:dyDescent="0.2">
      <c r="A3" s="10">
        <v>2</v>
      </c>
      <c r="B3" s="43" t="s">
        <v>45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10" t="s">
        <v>36</v>
      </c>
      <c r="N3" s="10" t="s">
        <v>50</v>
      </c>
      <c r="O3" s="28">
        <f t="shared" ref="O3:O16" si="1">SUM(C3:L3)/10</f>
        <v>1</v>
      </c>
      <c r="P3" s="6"/>
      <c r="Q3" s="6"/>
      <c r="R3" s="30"/>
      <c r="S3" s="31"/>
      <c r="T3" s="3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</row>
    <row r="4" spans="1:122" ht="38.25" x14ac:dyDescent="0.25">
      <c r="A4" s="10">
        <v>3</v>
      </c>
      <c r="B4" s="42" t="s">
        <v>37</v>
      </c>
      <c r="C4" s="9">
        <v>1</v>
      </c>
      <c r="D4" s="9">
        <v>1</v>
      </c>
      <c r="E4" s="9">
        <v>1</v>
      </c>
      <c r="F4" s="9">
        <v>0</v>
      </c>
      <c r="G4" s="9">
        <v>1</v>
      </c>
      <c r="H4" s="9">
        <v>0</v>
      </c>
      <c r="I4" s="9">
        <v>1</v>
      </c>
      <c r="J4" s="9">
        <v>1</v>
      </c>
      <c r="K4" s="9">
        <v>1</v>
      </c>
      <c r="L4" s="9">
        <v>1</v>
      </c>
      <c r="M4" s="10" t="s">
        <v>36</v>
      </c>
      <c r="N4" s="10" t="s">
        <v>12</v>
      </c>
      <c r="O4" s="28">
        <f t="shared" si="1"/>
        <v>0.8</v>
      </c>
      <c r="P4" s="1"/>
    </row>
    <row r="5" spans="1:122" ht="25.5" x14ac:dyDescent="0.25">
      <c r="A5" s="10">
        <v>4</v>
      </c>
      <c r="B5" s="44" t="s">
        <v>31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0</v>
      </c>
      <c r="K5" s="9">
        <v>1</v>
      </c>
      <c r="L5" s="9">
        <v>1</v>
      </c>
      <c r="M5" s="10" t="s">
        <v>28</v>
      </c>
      <c r="N5" s="10" t="s">
        <v>50</v>
      </c>
      <c r="O5" s="28">
        <f t="shared" si="1"/>
        <v>0.9</v>
      </c>
    </row>
    <row r="6" spans="1:122" ht="25.5" x14ac:dyDescent="0.25">
      <c r="A6" s="10">
        <v>5</v>
      </c>
      <c r="B6" s="42" t="s">
        <v>206</v>
      </c>
      <c r="C6" s="10">
        <v>1</v>
      </c>
      <c r="D6" s="10">
        <v>0</v>
      </c>
      <c r="E6" s="10">
        <v>1</v>
      </c>
      <c r="F6" s="10">
        <v>0</v>
      </c>
      <c r="G6" s="10">
        <v>1</v>
      </c>
      <c r="H6" s="10">
        <v>1</v>
      </c>
      <c r="I6" s="10">
        <v>1</v>
      </c>
      <c r="J6" s="10">
        <v>1</v>
      </c>
      <c r="K6" s="10">
        <v>1</v>
      </c>
      <c r="L6" s="10">
        <v>1</v>
      </c>
      <c r="M6" s="10" t="s">
        <v>28</v>
      </c>
      <c r="N6" s="10" t="s">
        <v>49</v>
      </c>
      <c r="O6" s="61">
        <f t="shared" si="1"/>
        <v>0.8</v>
      </c>
    </row>
    <row r="7" spans="1:122" ht="25.5" x14ac:dyDescent="0.25">
      <c r="A7" s="10">
        <v>6</v>
      </c>
      <c r="B7" s="42" t="s">
        <v>198</v>
      </c>
      <c r="C7" s="10">
        <v>1</v>
      </c>
      <c r="D7" s="10">
        <v>0</v>
      </c>
      <c r="E7" s="10">
        <v>1</v>
      </c>
      <c r="F7" s="10">
        <v>0</v>
      </c>
      <c r="G7" s="10">
        <v>1</v>
      </c>
      <c r="H7" s="10">
        <v>1</v>
      </c>
      <c r="I7" s="10">
        <v>1</v>
      </c>
      <c r="J7" s="10">
        <v>1</v>
      </c>
      <c r="K7" s="10">
        <v>1</v>
      </c>
      <c r="L7" s="10">
        <v>1</v>
      </c>
      <c r="M7" s="10" t="s">
        <v>28</v>
      </c>
      <c r="N7" s="10" t="s">
        <v>49</v>
      </c>
      <c r="O7" s="61">
        <f t="shared" ref="O7" si="2">SUM(C7:L7)/10</f>
        <v>0.8</v>
      </c>
    </row>
    <row r="8" spans="1:122" ht="25.5" x14ac:dyDescent="0.25">
      <c r="A8" s="10">
        <v>7</v>
      </c>
      <c r="B8" s="42" t="s">
        <v>32</v>
      </c>
      <c r="C8" s="9">
        <v>0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0</v>
      </c>
      <c r="J8" s="9">
        <v>1</v>
      </c>
      <c r="K8" s="9">
        <v>1</v>
      </c>
      <c r="L8" s="9">
        <v>1</v>
      </c>
      <c r="M8" s="10" t="s">
        <v>28</v>
      </c>
      <c r="N8" s="10" t="s">
        <v>50</v>
      </c>
      <c r="O8" s="28">
        <f t="shared" si="1"/>
        <v>0.8</v>
      </c>
    </row>
    <row r="9" spans="1:122" ht="25.5" x14ac:dyDescent="0.25">
      <c r="A9" s="10">
        <v>8</v>
      </c>
      <c r="B9" s="45" t="s">
        <v>38</v>
      </c>
      <c r="C9" s="10">
        <v>1</v>
      </c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>
        <v>0</v>
      </c>
      <c r="J9" s="10">
        <v>1</v>
      </c>
      <c r="K9" s="10">
        <v>1</v>
      </c>
      <c r="L9" s="10">
        <v>1</v>
      </c>
      <c r="M9" s="10" t="s">
        <v>36</v>
      </c>
      <c r="N9" s="10" t="s">
        <v>50</v>
      </c>
      <c r="O9" s="61">
        <f t="shared" si="1"/>
        <v>0.9</v>
      </c>
    </row>
    <row r="10" spans="1:122" ht="25.5" x14ac:dyDescent="0.25">
      <c r="A10" s="10">
        <v>9</v>
      </c>
      <c r="B10" s="42" t="s">
        <v>33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10" t="s">
        <v>28</v>
      </c>
      <c r="N10" s="10" t="s">
        <v>12</v>
      </c>
      <c r="O10" s="28">
        <f t="shared" si="1"/>
        <v>1</v>
      </c>
    </row>
    <row r="11" spans="1:122" x14ac:dyDescent="0.25">
      <c r="A11" s="10">
        <v>10</v>
      </c>
      <c r="B11" s="42" t="s">
        <v>30</v>
      </c>
      <c r="C11" s="9">
        <v>1</v>
      </c>
      <c r="D11" s="9">
        <v>1</v>
      </c>
      <c r="E11" s="9">
        <v>1</v>
      </c>
      <c r="F11" s="9">
        <v>0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10" t="s">
        <v>28</v>
      </c>
      <c r="N11" s="10" t="s">
        <v>12</v>
      </c>
      <c r="O11" s="28">
        <f t="shared" si="1"/>
        <v>0.9</v>
      </c>
    </row>
    <row r="12" spans="1:122" ht="25.5" x14ac:dyDescent="0.25">
      <c r="A12" s="10">
        <v>11</v>
      </c>
      <c r="B12" s="42" t="s">
        <v>29</v>
      </c>
      <c r="C12" s="9">
        <v>1</v>
      </c>
      <c r="D12" s="9">
        <v>1</v>
      </c>
      <c r="E12" s="9">
        <v>1</v>
      </c>
      <c r="F12" s="9">
        <v>0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10" t="s">
        <v>28</v>
      </c>
      <c r="N12" s="10" t="s">
        <v>49</v>
      </c>
      <c r="O12" s="28">
        <f t="shared" si="1"/>
        <v>0.9</v>
      </c>
    </row>
    <row r="13" spans="1:122" ht="38.25" x14ac:dyDescent="0.25">
      <c r="A13" s="10">
        <v>12</v>
      </c>
      <c r="B13" s="45" t="s">
        <v>187</v>
      </c>
      <c r="C13" s="9">
        <v>1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10" t="s">
        <v>34</v>
      </c>
      <c r="N13" s="10" t="s">
        <v>50</v>
      </c>
      <c r="O13" s="28">
        <f t="shared" si="1"/>
        <v>1</v>
      </c>
    </row>
    <row r="14" spans="1:122" ht="25.5" x14ac:dyDescent="0.25">
      <c r="A14" s="10">
        <v>13</v>
      </c>
      <c r="B14" s="42" t="s">
        <v>188</v>
      </c>
      <c r="C14" s="9">
        <v>1</v>
      </c>
      <c r="D14" s="9">
        <v>0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10" t="s">
        <v>28</v>
      </c>
      <c r="N14" s="10" t="s">
        <v>50</v>
      </c>
      <c r="O14" s="28">
        <f t="shared" si="1"/>
        <v>0.9</v>
      </c>
    </row>
    <row r="15" spans="1:122" ht="25.5" x14ac:dyDescent="0.25">
      <c r="A15" s="10">
        <v>14</v>
      </c>
      <c r="B15" s="42" t="s">
        <v>39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10" t="s">
        <v>34</v>
      </c>
      <c r="N15" s="10" t="s">
        <v>49</v>
      </c>
      <c r="O15" s="28">
        <f t="shared" si="1"/>
        <v>1</v>
      </c>
    </row>
    <row r="16" spans="1:122" ht="25.5" x14ac:dyDescent="0.25">
      <c r="A16" s="39">
        <v>15</v>
      </c>
      <c r="B16" s="46" t="s">
        <v>52</v>
      </c>
      <c r="C16" s="39">
        <v>1</v>
      </c>
      <c r="D16" s="39">
        <v>1</v>
      </c>
      <c r="E16" s="39">
        <v>1</v>
      </c>
      <c r="F16" s="39">
        <v>1</v>
      </c>
      <c r="G16" s="39">
        <v>1</v>
      </c>
      <c r="H16" s="39">
        <v>1</v>
      </c>
      <c r="I16" s="39">
        <v>1</v>
      </c>
      <c r="J16" s="39">
        <v>1</v>
      </c>
      <c r="K16" s="39">
        <v>1</v>
      </c>
      <c r="L16" s="39">
        <v>1</v>
      </c>
      <c r="M16" s="39" t="s">
        <v>70</v>
      </c>
      <c r="N16" s="39" t="s">
        <v>50</v>
      </c>
      <c r="O16" s="62">
        <f t="shared" si="1"/>
        <v>1</v>
      </c>
    </row>
    <row r="17" spans="1:17" x14ac:dyDescent="0.25">
      <c r="A17" s="109" t="s">
        <v>64</v>
      </c>
      <c r="B17" s="110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1"/>
      <c r="P17" s="1"/>
      <c r="Q17" s="1"/>
    </row>
    <row r="18" spans="1:17" ht="38.25" x14ac:dyDescent="0.25">
      <c r="A18" s="10">
        <v>16</v>
      </c>
      <c r="B18" s="45" t="s">
        <v>46</v>
      </c>
      <c r="C18" s="9">
        <v>1</v>
      </c>
      <c r="D18" s="9">
        <v>1</v>
      </c>
      <c r="E18" s="9">
        <v>0</v>
      </c>
      <c r="F18" s="9">
        <v>1</v>
      </c>
      <c r="G18" s="9">
        <v>0</v>
      </c>
      <c r="H18" s="9">
        <v>1</v>
      </c>
      <c r="I18" s="9">
        <v>1</v>
      </c>
      <c r="J18" s="9">
        <v>1</v>
      </c>
      <c r="K18" s="9">
        <v>1</v>
      </c>
      <c r="L18" s="9">
        <v>0</v>
      </c>
      <c r="M18" s="10" t="s">
        <v>34</v>
      </c>
      <c r="N18" s="10" t="s">
        <v>12</v>
      </c>
      <c r="O18" s="28">
        <v>0.9</v>
      </c>
      <c r="P18" s="1"/>
      <c r="Q18" s="1"/>
    </row>
    <row r="19" spans="1:17" ht="38.25" x14ac:dyDescent="0.25">
      <c r="A19" s="10">
        <v>17</v>
      </c>
      <c r="B19" s="45" t="s">
        <v>203</v>
      </c>
      <c r="C19" s="9">
        <v>1</v>
      </c>
      <c r="D19" s="9">
        <v>1</v>
      </c>
      <c r="E19" s="9">
        <v>0</v>
      </c>
      <c r="F19" s="9">
        <v>1</v>
      </c>
      <c r="G19" s="9">
        <v>0</v>
      </c>
      <c r="H19" s="9">
        <v>1</v>
      </c>
      <c r="I19" s="9">
        <v>1</v>
      </c>
      <c r="J19" s="9">
        <v>1</v>
      </c>
      <c r="K19" s="9">
        <v>1</v>
      </c>
      <c r="L19" s="9">
        <v>0</v>
      </c>
      <c r="M19" s="10" t="s">
        <v>34</v>
      </c>
      <c r="N19" s="10" t="s">
        <v>12</v>
      </c>
      <c r="O19" s="28">
        <v>0.9</v>
      </c>
      <c r="P19" s="1"/>
      <c r="Q19" s="1"/>
    </row>
    <row r="20" spans="1:17" ht="25.5" x14ac:dyDescent="0.25">
      <c r="A20" s="10">
        <v>18</v>
      </c>
      <c r="B20" s="45" t="s">
        <v>204</v>
      </c>
      <c r="C20" s="9">
        <v>1</v>
      </c>
      <c r="D20" s="9">
        <v>1</v>
      </c>
      <c r="E20" s="9">
        <v>0</v>
      </c>
      <c r="F20" s="9">
        <v>1</v>
      </c>
      <c r="G20" s="9">
        <v>0</v>
      </c>
      <c r="H20" s="9">
        <v>1</v>
      </c>
      <c r="I20" s="9">
        <v>1</v>
      </c>
      <c r="J20" s="9">
        <v>1</v>
      </c>
      <c r="K20" s="9">
        <v>1</v>
      </c>
      <c r="L20" s="9">
        <v>0</v>
      </c>
      <c r="M20" s="10" t="s">
        <v>34</v>
      </c>
      <c r="N20" s="10" t="s">
        <v>12</v>
      </c>
      <c r="O20" s="28">
        <v>0.9</v>
      </c>
      <c r="P20" s="1"/>
      <c r="Q20" s="1"/>
    </row>
    <row r="21" spans="1:17" ht="25.5" x14ac:dyDescent="0.25">
      <c r="A21" s="10">
        <v>19</v>
      </c>
      <c r="B21" s="47" t="s">
        <v>67</v>
      </c>
      <c r="C21" s="9">
        <v>1</v>
      </c>
      <c r="D21" s="9">
        <v>1</v>
      </c>
      <c r="E21" s="9">
        <v>1</v>
      </c>
      <c r="F21" s="9">
        <v>0</v>
      </c>
      <c r="G21" s="9">
        <v>1</v>
      </c>
      <c r="H21" s="9">
        <v>1</v>
      </c>
      <c r="I21" s="9">
        <v>1</v>
      </c>
      <c r="J21" s="9">
        <v>1</v>
      </c>
      <c r="K21" s="9">
        <v>1</v>
      </c>
      <c r="L21" s="9">
        <v>1</v>
      </c>
      <c r="M21" s="10" t="s">
        <v>194</v>
      </c>
      <c r="N21" s="11" t="s">
        <v>64</v>
      </c>
      <c r="O21" s="28">
        <f t="shared" ref="O21:O34" si="3">SUM(C21:L21)/10</f>
        <v>0.9</v>
      </c>
      <c r="P21" s="1"/>
      <c r="Q21" s="1"/>
    </row>
    <row r="22" spans="1:17" ht="25.5" x14ac:dyDescent="0.25">
      <c r="A22" s="10">
        <v>20</v>
      </c>
      <c r="B22" s="47" t="s">
        <v>68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10" t="s">
        <v>194</v>
      </c>
      <c r="N22" s="11" t="s">
        <v>64</v>
      </c>
      <c r="O22" s="28">
        <f t="shared" si="3"/>
        <v>1</v>
      </c>
      <c r="P22" s="1"/>
      <c r="Q22" s="1"/>
    </row>
    <row r="23" spans="1:17" ht="25.5" x14ac:dyDescent="0.25">
      <c r="A23" s="10">
        <v>21</v>
      </c>
      <c r="B23" s="44" t="s">
        <v>42</v>
      </c>
      <c r="C23" s="9">
        <v>1</v>
      </c>
      <c r="D23" s="9">
        <v>1</v>
      </c>
      <c r="E23" s="9">
        <v>1</v>
      </c>
      <c r="F23" s="9">
        <v>1</v>
      </c>
      <c r="G23" s="9">
        <v>1</v>
      </c>
      <c r="H23" s="9">
        <v>1</v>
      </c>
      <c r="I23" s="9">
        <v>1</v>
      </c>
      <c r="J23" s="9">
        <v>1</v>
      </c>
      <c r="K23" s="9">
        <v>1</v>
      </c>
      <c r="L23" s="9">
        <v>1</v>
      </c>
      <c r="M23" s="9" t="s">
        <v>34</v>
      </c>
      <c r="N23" s="9" t="s">
        <v>12</v>
      </c>
      <c r="O23" s="28">
        <f t="shared" si="3"/>
        <v>1</v>
      </c>
    </row>
    <row r="24" spans="1:17" ht="38.25" x14ac:dyDescent="0.25">
      <c r="A24" s="10">
        <v>22</v>
      </c>
      <c r="B24" s="47" t="s">
        <v>195</v>
      </c>
      <c r="C24" s="9">
        <v>1</v>
      </c>
      <c r="D24" s="9">
        <v>1</v>
      </c>
      <c r="E24" s="9">
        <v>1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10" t="s">
        <v>194</v>
      </c>
      <c r="N24" s="11" t="s">
        <v>64</v>
      </c>
      <c r="O24" s="28">
        <f t="shared" si="3"/>
        <v>1</v>
      </c>
    </row>
    <row r="25" spans="1:17" ht="76.5" x14ac:dyDescent="0.25">
      <c r="A25" s="10">
        <v>23</v>
      </c>
      <c r="B25" s="47" t="s">
        <v>69</v>
      </c>
      <c r="C25" s="9">
        <v>1</v>
      </c>
      <c r="D25" s="9">
        <v>1</v>
      </c>
      <c r="E25" s="9">
        <v>1</v>
      </c>
      <c r="F25" s="9">
        <v>1</v>
      </c>
      <c r="G25" s="9">
        <v>1</v>
      </c>
      <c r="H25" s="9">
        <v>0</v>
      </c>
      <c r="I25" s="9">
        <v>1</v>
      </c>
      <c r="J25" s="9">
        <v>0</v>
      </c>
      <c r="K25" s="9">
        <v>1</v>
      </c>
      <c r="L25" s="9">
        <v>1</v>
      </c>
      <c r="M25" s="10" t="s">
        <v>194</v>
      </c>
      <c r="N25" s="11" t="s">
        <v>64</v>
      </c>
      <c r="O25" s="28">
        <f t="shared" si="3"/>
        <v>0.8</v>
      </c>
    </row>
    <row r="26" spans="1:17" ht="51" x14ac:dyDescent="0.25">
      <c r="A26" s="10">
        <v>24</v>
      </c>
      <c r="B26" s="47" t="s">
        <v>177</v>
      </c>
      <c r="C26" s="9">
        <v>1</v>
      </c>
      <c r="D26" s="9">
        <v>1</v>
      </c>
      <c r="E26" s="9">
        <v>1</v>
      </c>
      <c r="F26" s="9">
        <v>0</v>
      </c>
      <c r="G26" s="9">
        <v>1</v>
      </c>
      <c r="H26" s="9">
        <v>1</v>
      </c>
      <c r="I26" s="9">
        <v>1</v>
      </c>
      <c r="J26" s="9">
        <v>1</v>
      </c>
      <c r="K26" s="9">
        <v>1</v>
      </c>
      <c r="L26" s="9">
        <v>0</v>
      </c>
      <c r="M26" s="10" t="s">
        <v>194</v>
      </c>
      <c r="N26" s="11" t="s">
        <v>64</v>
      </c>
      <c r="O26" s="28">
        <f t="shared" si="3"/>
        <v>0.8</v>
      </c>
    </row>
    <row r="27" spans="1:17" ht="51" x14ac:dyDescent="0.25">
      <c r="A27" s="10">
        <v>25</v>
      </c>
      <c r="B27" s="47" t="s">
        <v>169</v>
      </c>
      <c r="C27" s="9">
        <v>1</v>
      </c>
      <c r="D27" s="9">
        <v>1</v>
      </c>
      <c r="E27" s="9">
        <v>1</v>
      </c>
      <c r="F27" s="9">
        <v>1</v>
      </c>
      <c r="G27" s="9">
        <v>1</v>
      </c>
      <c r="H27" s="9">
        <v>1</v>
      </c>
      <c r="I27" s="9">
        <v>1</v>
      </c>
      <c r="J27" s="9">
        <v>1</v>
      </c>
      <c r="K27" s="9">
        <v>1</v>
      </c>
      <c r="L27" s="9">
        <v>1</v>
      </c>
      <c r="M27" s="10" t="s">
        <v>194</v>
      </c>
      <c r="N27" s="11" t="s">
        <v>64</v>
      </c>
      <c r="O27" s="28">
        <f t="shared" si="3"/>
        <v>1</v>
      </c>
    </row>
    <row r="28" spans="1:17" ht="51" x14ac:dyDescent="0.25">
      <c r="A28" s="10">
        <v>26</v>
      </c>
      <c r="B28" s="47" t="s">
        <v>170</v>
      </c>
      <c r="C28" s="9">
        <v>1</v>
      </c>
      <c r="D28" s="9">
        <v>0</v>
      </c>
      <c r="E28" s="9">
        <v>1</v>
      </c>
      <c r="F28" s="9">
        <v>1</v>
      </c>
      <c r="G28" s="9">
        <v>1</v>
      </c>
      <c r="H28" s="9">
        <v>1</v>
      </c>
      <c r="I28" s="9">
        <v>0</v>
      </c>
      <c r="J28" s="9">
        <v>1</v>
      </c>
      <c r="K28" s="9">
        <v>1</v>
      </c>
      <c r="L28" s="9">
        <v>0</v>
      </c>
      <c r="M28" s="10" t="s">
        <v>194</v>
      </c>
      <c r="N28" s="11" t="s">
        <v>64</v>
      </c>
      <c r="O28" s="28">
        <f t="shared" si="3"/>
        <v>0.7</v>
      </c>
    </row>
    <row r="29" spans="1:17" ht="38.25" x14ac:dyDescent="0.25">
      <c r="A29" s="10">
        <v>27</v>
      </c>
      <c r="B29" s="47" t="s">
        <v>171</v>
      </c>
      <c r="C29" s="9">
        <v>1</v>
      </c>
      <c r="D29" s="9">
        <v>1</v>
      </c>
      <c r="E29" s="9">
        <v>1</v>
      </c>
      <c r="F29" s="9">
        <v>1</v>
      </c>
      <c r="G29" s="9">
        <v>1</v>
      </c>
      <c r="H29" s="9">
        <v>1</v>
      </c>
      <c r="I29" s="9">
        <v>1</v>
      </c>
      <c r="J29" s="9">
        <v>1</v>
      </c>
      <c r="K29" s="9">
        <v>1</v>
      </c>
      <c r="L29" s="9">
        <v>1</v>
      </c>
      <c r="M29" s="10" t="s">
        <v>194</v>
      </c>
      <c r="N29" s="11" t="s">
        <v>64</v>
      </c>
      <c r="O29" s="28">
        <f t="shared" si="3"/>
        <v>1</v>
      </c>
    </row>
    <row r="30" spans="1:17" ht="38.25" x14ac:dyDescent="0.25">
      <c r="A30" s="10">
        <v>28</v>
      </c>
      <c r="B30" s="47" t="s">
        <v>172</v>
      </c>
      <c r="C30" s="9">
        <v>1</v>
      </c>
      <c r="D30" s="9">
        <v>1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  <c r="J30" s="9">
        <v>1</v>
      </c>
      <c r="K30" s="9">
        <v>1</v>
      </c>
      <c r="L30" s="9">
        <v>1</v>
      </c>
      <c r="M30" s="10" t="s">
        <v>194</v>
      </c>
      <c r="N30" s="11" t="s">
        <v>64</v>
      </c>
      <c r="O30" s="28">
        <f t="shared" si="3"/>
        <v>1</v>
      </c>
    </row>
    <row r="31" spans="1:17" ht="38.25" x14ac:dyDescent="0.25">
      <c r="A31" s="10">
        <v>29</v>
      </c>
      <c r="B31" s="47" t="s">
        <v>173</v>
      </c>
      <c r="C31" s="9">
        <v>1</v>
      </c>
      <c r="D31" s="9">
        <v>1</v>
      </c>
      <c r="E31" s="9">
        <v>1</v>
      </c>
      <c r="F31" s="9">
        <v>1</v>
      </c>
      <c r="G31" s="9">
        <v>1</v>
      </c>
      <c r="H31" s="9">
        <v>1</v>
      </c>
      <c r="I31" s="9">
        <v>1</v>
      </c>
      <c r="J31" s="9">
        <v>1</v>
      </c>
      <c r="K31" s="9">
        <v>1</v>
      </c>
      <c r="L31" s="9">
        <v>0</v>
      </c>
      <c r="M31" s="10" t="s">
        <v>194</v>
      </c>
      <c r="N31" s="11" t="s">
        <v>64</v>
      </c>
      <c r="O31" s="28">
        <f t="shared" si="3"/>
        <v>0.9</v>
      </c>
    </row>
    <row r="32" spans="1:17" ht="38.25" x14ac:dyDescent="0.25">
      <c r="A32" s="10">
        <v>30</v>
      </c>
      <c r="B32" s="47" t="s">
        <v>174</v>
      </c>
      <c r="C32" s="9">
        <v>1</v>
      </c>
      <c r="D32" s="9">
        <v>1</v>
      </c>
      <c r="E32" s="9">
        <v>1</v>
      </c>
      <c r="F32" s="9">
        <v>1</v>
      </c>
      <c r="G32" s="9">
        <v>1</v>
      </c>
      <c r="H32" s="9">
        <v>1</v>
      </c>
      <c r="I32" s="9">
        <v>1</v>
      </c>
      <c r="J32" s="9">
        <v>1</v>
      </c>
      <c r="K32" s="9">
        <v>1</v>
      </c>
      <c r="L32" s="9">
        <v>1</v>
      </c>
      <c r="M32" s="10" t="s">
        <v>194</v>
      </c>
      <c r="N32" s="11" t="s">
        <v>64</v>
      </c>
      <c r="O32" s="28">
        <f t="shared" si="3"/>
        <v>1</v>
      </c>
    </row>
    <row r="33" spans="1:15" ht="25.5" x14ac:dyDescent="0.25">
      <c r="A33" s="10">
        <v>31</v>
      </c>
      <c r="B33" s="47" t="s">
        <v>175</v>
      </c>
      <c r="C33" s="9">
        <v>1</v>
      </c>
      <c r="D33" s="9">
        <v>1</v>
      </c>
      <c r="E33" s="9">
        <v>1</v>
      </c>
      <c r="F33" s="9">
        <v>1</v>
      </c>
      <c r="G33" s="9">
        <v>1</v>
      </c>
      <c r="H33" s="9">
        <v>1</v>
      </c>
      <c r="I33" s="9">
        <v>1</v>
      </c>
      <c r="J33" s="9">
        <v>1</v>
      </c>
      <c r="K33" s="9">
        <v>1</v>
      </c>
      <c r="L33" s="9">
        <v>0</v>
      </c>
      <c r="M33" s="10" t="s">
        <v>194</v>
      </c>
      <c r="N33" s="11" t="s">
        <v>64</v>
      </c>
      <c r="O33" s="28">
        <f t="shared" si="3"/>
        <v>0.9</v>
      </c>
    </row>
    <row r="34" spans="1:15" ht="25.5" x14ac:dyDescent="0.25">
      <c r="A34" s="10">
        <v>32</v>
      </c>
      <c r="B34" s="47" t="s">
        <v>176</v>
      </c>
      <c r="C34" s="9">
        <v>1</v>
      </c>
      <c r="D34" s="9">
        <v>1</v>
      </c>
      <c r="E34" s="9">
        <v>1</v>
      </c>
      <c r="F34" s="9">
        <v>1</v>
      </c>
      <c r="G34" s="9">
        <v>1</v>
      </c>
      <c r="H34" s="9">
        <v>1</v>
      </c>
      <c r="I34" s="9">
        <v>1</v>
      </c>
      <c r="J34" s="9">
        <v>1</v>
      </c>
      <c r="K34" s="9">
        <v>1</v>
      </c>
      <c r="L34" s="9">
        <v>1</v>
      </c>
      <c r="M34" s="10" t="s">
        <v>194</v>
      </c>
      <c r="N34" s="11" t="s">
        <v>64</v>
      </c>
      <c r="O34" s="28">
        <f t="shared" si="3"/>
        <v>1</v>
      </c>
    </row>
    <row r="35" spans="1:15" x14ac:dyDescent="0.25">
      <c r="A35" s="106" t="s">
        <v>192</v>
      </c>
      <c r="B35" s="107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8"/>
    </row>
    <row r="36" spans="1:15" ht="25.5" x14ac:dyDescent="0.25">
      <c r="A36" s="10">
        <v>33</v>
      </c>
      <c r="B36" s="42" t="s">
        <v>41</v>
      </c>
      <c r="C36" s="9">
        <v>1</v>
      </c>
      <c r="D36" s="9">
        <v>1</v>
      </c>
      <c r="E36" s="9">
        <v>1</v>
      </c>
      <c r="F36" s="9">
        <v>0</v>
      </c>
      <c r="G36" s="9">
        <v>1</v>
      </c>
      <c r="H36" s="9">
        <v>1</v>
      </c>
      <c r="I36" s="9">
        <v>1</v>
      </c>
      <c r="J36" s="9">
        <v>1</v>
      </c>
      <c r="K36" s="9">
        <v>1</v>
      </c>
      <c r="L36" s="9">
        <v>0</v>
      </c>
      <c r="M36" s="9" t="s">
        <v>34</v>
      </c>
      <c r="N36" s="9" t="s">
        <v>50</v>
      </c>
      <c r="O36" s="28">
        <f t="shared" ref="O36:O54" si="4">SUM(C36:L36)/10</f>
        <v>0.8</v>
      </c>
    </row>
    <row r="37" spans="1:15" ht="25.5" x14ac:dyDescent="0.25">
      <c r="A37" s="10">
        <v>34</v>
      </c>
      <c r="B37" s="45" t="s">
        <v>43</v>
      </c>
      <c r="C37" s="10">
        <v>1</v>
      </c>
      <c r="D37" s="10">
        <v>1</v>
      </c>
      <c r="E37" s="10">
        <v>1</v>
      </c>
      <c r="F37" s="10">
        <v>0</v>
      </c>
      <c r="G37" s="10">
        <v>1</v>
      </c>
      <c r="H37" s="10">
        <v>1</v>
      </c>
      <c r="I37" s="10">
        <v>1</v>
      </c>
      <c r="J37" s="10">
        <v>1</v>
      </c>
      <c r="K37" s="10">
        <v>1</v>
      </c>
      <c r="L37" s="10">
        <v>1</v>
      </c>
      <c r="M37" s="29" t="s">
        <v>28</v>
      </c>
      <c r="N37" s="29" t="s">
        <v>51</v>
      </c>
      <c r="O37" s="61">
        <f t="shared" si="4"/>
        <v>0.9</v>
      </c>
    </row>
    <row r="38" spans="1:15" ht="25.5" x14ac:dyDescent="0.25">
      <c r="A38" s="10">
        <v>35</v>
      </c>
      <c r="B38" s="45" t="s">
        <v>35</v>
      </c>
      <c r="C38" s="10">
        <v>1</v>
      </c>
      <c r="D38" s="10">
        <v>1</v>
      </c>
      <c r="E38" s="10">
        <v>1</v>
      </c>
      <c r="F38" s="10">
        <v>1</v>
      </c>
      <c r="G38" s="10">
        <v>1</v>
      </c>
      <c r="H38" s="10">
        <v>1</v>
      </c>
      <c r="I38" s="10">
        <v>1</v>
      </c>
      <c r="J38" s="10">
        <v>1</v>
      </c>
      <c r="K38" s="10">
        <v>1</v>
      </c>
      <c r="L38" s="10">
        <v>1</v>
      </c>
      <c r="M38" s="10" t="s">
        <v>34</v>
      </c>
      <c r="N38" s="10" t="s">
        <v>51</v>
      </c>
      <c r="O38" s="61">
        <f t="shared" si="4"/>
        <v>1</v>
      </c>
    </row>
    <row r="39" spans="1:15" ht="25.5" x14ac:dyDescent="0.25">
      <c r="A39" s="10">
        <v>36</v>
      </c>
      <c r="B39" s="42" t="s">
        <v>44</v>
      </c>
      <c r="C39" s="10">
        <v>1</v>
      </c>
      <c r="D39" s="10">
        <v>1</v>
      </c>
      <c r="E39" s="10">
        <v>0</v>
      </c>
      <c r="F39" s="10">
        <v>1</v>
      </c>
      <c r="G39" s="10">
        <v>0</v>
      </c>
      <c r="H39" s="10">
        <v>1</v>
      </c>
      <c r="I39" s="10">
        <v>1</v>
      </c>
      <c r="J39" s="10">
        <v>1</v>
      </c>
      <c r="K39" s="10">
        <v>1</v>
      </c>
      <c r="L39" s="10">
        <v>1</v>
      </c>
      <c r="M39" s="10" t="s">
        <v>28</v>
      </c>
      <c r="N39" s="10" t="s">
        <v>12</v>
      </c>
      <c r="O39" s="61">
        <f t="shared" si="4"/>
        <v>0.8</v>
      </c>
    </row>
    <row r="40" spans="1:15" ht="25.5" x14ac:dyDescent="0.25">
      <c r="A40" s="10">
        <v>37</v>
      </c>
      <c r="B40" s="42" t="s">
        <v>40</v>
      </c>
      <c r="C40" s="10">
        <v>1</v>
      </c>
      <c r="D40" s="10">
        <v>1</v>
      </c>
      <c r="E40" s="10">
        <v>1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1</v>
      </c>
      <c r="L40" s="10">
        <v>1</v>
      </c>
      <c r="M40" s="10" t="s">
        <v>34</v>
      </c>
      <c r="N40" s="10" t="s">
        <v>51</v>
      </c>
      <c r="O40" s="61">
        <f t="shared" si="4"/>
        <v>1</v>
      </c>
    </row>
    <row r="41" spans="1:15" ht="25.5" x14ac:dyDescent="0.25">
      <c r="A41" s="10">
        <v>38</v>
      </c>
      <c r="B41" s="42" t="s">
        <v>53</v>
      </c>
      <c r="C41" s="10">
        <v>1</v>
      </c>
      <c r="D41" s="10">
        <v>1</v>
      </c>
      <c r="E41" s="10">
        <v>1</v>
      </c>
      <c r="F41" s="10">
        <v>1</v>
      </c>
      <c r="G41" s="10">
        <v>1</v>
      </c>
      <c r="H41" s="10">
        <v>1</v>
      </c>
      <c r="I41" s="10">
        <v>1</v>
      </c>
      <c r="J41" s="10">
        <v>1</v>
      </c>
      <c r="K41" s="10">
        <v>1</v>
      </c>
      <c r="L41" s="10">
        <v>1</v>
      </c>
      <c r="M41" s="10" t="s">
        <v>194</v>
      </c>
      <c r="N41" s="10" t="s">
        <v>51</v>
      </c>
      <c r="O41" s="61">
        <f t="shared" si="4"/>
        <v>1</v>
      </c>
    </row>
    <row r="42" spans="1:15" ht="51" x14ac:dyDescent="0.25">
      <c r="A42" s="10">
        <v>39</v>
      </c>
      <c r="B42" s="45" t="s">
        <v>54</v>
      </c>
      <c r="C42" s="10">
        <v>1</v>
      </c>
      <c r="D42" s="10">
        <v>0</v>
      </c>
      <c r="E42" s="10">
        <v>1</v>
      </c>
      <c r="F42" s="10">
        <v>1</v>
      </c>
      <c r="G42" s="10">
        <v>1</v>
      </c>
      <c r="H42" s="10">
        <v>1</v>
      </c>
      <c r="I42" s="10">
        <v>0</v>
      </c>
      <c r="J42" s="10">
        <v>1</v>
      </c>
      <c r="K42" s="10">
        <v>1</v>
      </c>
      <c r="L42" s="10">
        <v>1</v>
      </c>
      <c r="M42" s="10" t="s">
        <v>194</v>
      </c>
      <c r="N42" s="29" t="s">
        <v>51</v>
      </c>
      <c r="O42" s="61">
        <f t="shared" si="4"/>
        <v>0.8</v>
      </c>
    </row>
    <row r="43" spans="1:15" ht="38.25" x14ac:dyDescent="0.25">
      <c r="A43" s="10">
        <v>40</v>
      </c>
      <c r="B43" s="45" t="s">
        <v>55</v>
      </c>
      <c r="C43" s="10">
        <v>1</v>
      </c>
      <c r="D43" s="10">
        <v>1</v>
      </c>
      <c r="E43" s="10">
        <v>0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>
        <v>1</v>
      </c>
      <c r="M43" s="10" t="s">
        <v>194</v>
      </c>
      <c r="N43" s="29" t="s">
        <v>51</v>
      </c>
      <c r="O43" s="61">
        <f t="shared" si="4"/>
        <v>0.9</v>
      </c>
    </row>
    <row r="44" spans="1:15" ht="51" x14ac:dyDescent="0.25">
      <c r="A44" s="10">
        <v>41</v>
      </c>
      <c r="B44" s="42" t="s">
        <v>196</v>
      </c>
      <c r="C44" s="10">
        <v>1</v>
      </c>
      <c r="D44" s="10">
        <v>1</v>
      </c>
      <c r="E44" s="10">
        <v>0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>
        <v>1</v>
      </c>
      <c r="M44" s="10" t="s">
        <v>194</v>
      </c>
      <c r="N44" s="10" t="s">
        <v>51</v>
      </c>
      <c r="O44" s="61">
        <f t="shared" si="4"/>
        <v>0.9</v>
      </c>
    </row>
    <row r="45" spans="1:15" ht="25.5" x14ac:dyDescent="0.25">
      <c r="A45" s="10">
        <v>42</v>
      </c>
      <c r="B45" s="42" t="s">
        <v>56</v>
      </c>
      <c r="C45" s="10">
        <v>1</v>
      </c>
      <c r="D45" s="10">
        <v>0</v>
      </c>
      <c r="E45" s="10">
        <v>1</v>
      </c>
      <c r="F45" s="10">
        <v>0</v>
      </c>
      <c r="G45" s="10">
        <v>1</v>
      </c>
      <c r="H45" s="10">
        <v>1</v>
      </c>
      <c r="I45" s="10">
        <v>0</v>
      </c>
      <c r="J45" s="10">
        <v>1</v>
      </c>
      <c r="K45" s="10">
        <v>1</v>
      </c>
      <c r="L45" s="10">
        <v>1</v>
      </c>
      <c r="M45" s="10" t="s">
        <v>194</v>
      </c>
      <c r="N45" s="10" t="s">
        <v>51</v>
      </c>
      <c r="O45" s="61">
        <f t="shared" si="4"/>
        <v>0.7</v>
      </c>
    </row>
    <row r="46" spans="1:15" ht="25.5" x14ac:dyDescent="0.25">
      <c r="A46" s="10">
        <v>43</v>
      </c>
      <c r="B46" s="42" t="s">
        <v>197</v>
      </c>
      <c r="C46" s="10">
        <v>1</v>
      </c>
      <c r="D46" s="10">
        <v>1</v>
      </c>
      <c r="E46" s="10">
        <v>1</v>
      </c>
      <c r="F46" s="10">
        <v>1</v>
      </c>
      <c r="G46" s="10">
        <v>1</v>
      </c>
      <c r="H46" s="10">
        <v>1</v>
      </c>
      <c r="I46" s="10">
        <v>1</v>
      </c>
      <c r="J46" s="10">
        <v>1</v>
      </c>
      <c r="K46" s="10">
        <v>1</v>
      </c>
      <c r="L46" s="10">
        <v>1</v>
      </c>
      <c r="M46" s="10" t="s">
        <v>194</v>
      </c>
      <c r="N46" s="10" t="s">
        <v>57</v>
      </c>
      <c r="O46" s="61">
        <f t="shared" si="4"/>
        <v>1</v>
      </c>
    </row>
    <row r="47" spans="1:15" ht="25.5" x14ac:dyDescent="0.25">
      <c r="A47" s="10">
        <v>44</v>
      </c>
      <c r="B47" s="42" t="s">
        <v>58</v>
      </c>
      <c r="C47" s="10">
        <v>1</v>
      </c>
      <c r="D47" s="10">
        <v>1</v>
      </c>
      <c r="E47" s="10">
        <v>1</v>
      </c>
      <c r="F47" s="10">
        <v>1</v>
      </c>
      <c r="G47" s="10">
        <v>1</v>
      </c>
      <c r="H47" s="10">
        <v>1</v>
      </c>
      <c r="I47" s="10">
        <v>1</v>
      </c>
      <c r="J47" s="10">
        <v>1</v>
      </c>
      <c r="K47" s="10">
        <v>1</v>
      </c>
      <c r="L47" s="10">
        <v>1</v>
      </c>
      <c r="M47" s="10" t="s">
        <v>194</v>
      </c>
      <c r="N47" s="10" t="s">
        <v>57</v>
      </c>
      <c r="O47" s="61">
        <f t="shared" si="4"/>
        <v>1</v>
      </c>
    </row>
    <row r="48" spans="1:15" ht="25.5" x14ac:dyDescent="0.25">
      <c r="A48" s="10">
        <v>45</v>
      </c>
      <c r="B48" s="42" t="s">
        <v>59</v>
      </c>
      <c r="C48" s="10">
        <v>1</v>
      </c>
      <c r="D48" s="10">
        <v>0</v>
      </c>
      <c r="E48" s="10">
        <v>1</v>
      </c>
      <c r="F48" s="10">
        <v>1</v>
      </c>
      <c r="G48" s="10">
        <v>0</v>
      </c>
      <c r="H48" s="10">
        <v>0</v>
      </c>
      <c r="I48" s="10">
        <v>1</v>
      </c>
      <c r="J48" s="10">
        <v>1</v>
      </c>
      <c r="K48" s="10">
        <v>1</v>
      </c>
      <c r="L48" s="10">
        <v>1</v>
      </c>
      <c r="M48" s="10" t="s">
        <v>194</v>
      </c>
      <c r="N48" s="10" t="s">
        <v>57</v>
      </c>
      <c r="O48" s="61">
        <f t="shared" si="4"/>
        <v>0.7</v>
      </c>
    </row>
    <row r="49" spans="1:15" ht="25.5" x14ac:dyDescent="0.25">
      <c r="A49" s="10">
        <v>46</v>
      </c>
      <c r="B49" s="42" t="s">
        <v>60</v>
      </c>
      <c r="C49" s="10">
        <v>1</v>
      </c>
      <c r="D49" s="10">
        <v>1</v>
      </c>
      <c r="E49" s="10">
        <v>1</v>
      </c>
      <c r="F49" s="10">
        <v>1</v>
      </c>
      <c r="G49" s="10">
        <v>1</v>
      </c>
      <c r="H49" s="10">
        <v>1</v>
      </c>
      <c r="I49" s="10">
        <v>1</v>
      </c>
      <c r="J49" s="10">
        <v>1</v>
      </c>
      <c r="K49" s="10">
        <v>1</v>
      </c>
      <c r="L49" s="10">
        <v>1</v>
      </c>
      <c r="M49" s="10" t="s">
        <v>194</v>
      </c>
      <c r="N49" s="10" t="s">
        <v>51</v>
      </c>
      <c r="O49" s="61">
        <f t="shared" si="4"/>
        <v>1</v>
      </c>
    </row>
    <row r="50" spans="1:15" ht="38.25" x14ac:dyDescent="0.25">
      <c r="A50" s="10">
        <v>47</v>
      </c>
      <c r="B50" s="42" t="s">
        <v>61</v>
      </c>
      <c r="C50" s="10">
        <v>1</v>
      </c>
      <c r="D50" s="10">
        <v>1</v>
      </c>
      <c r="E50" s="10">
        <v>1</v>
      </c>
      <c r="F50" s="10">
        <v>1</v>
      </c>
      <c r="G50" s="10">
        <v>1</v>
      </c>
      <c r="H50" s="10">
        <v>1</v>
      </c>
      <c r="I50" s="10">
        <v>1</v>
      </c>
      <c r="J50" s="10">
        <v>1</v>
      </c>
      <c r="K50" s="10">
        <v>1</v>
      </c>
      <c r="L50" s="10">
        <v>1</v>
      </c>
      <c r="M50" s="10" t="s">
        <v>194</v>
      </c>
      <c r="N50" s="29" t="s">
        <v>51</v>
      </c>
      <c r="O50" s="61">
        <f t="shared" si="4"/>
        <v>1</v>
      </c>
    </row>
    <row r="51" spans="1:15" ht="25.5" x14ac:dyDescent="0.25">
      <c r="A51" s="10">
        <v>48</v>
      </c>
      <c r="B51" s="42" t="s">
        <v>62</v>
      </c>
      <c r="C51" s="10">
        <v>1</v>
      </c>
      <c r="D51" s="10">
        <v>1</v>
      </c>
      <c r="E51" s="10">
        <v>1</v>
      </c>
      <c r="F51" s="10">
        <v>0</v>
      </c>
      <c r="G51" s="10">
        <v>1</v>
      </c>
      <c r="H51" s="10">
        <v>1</v>
      </c>
      <c r="I51" s="10">
        <v>1</v>
      </c>
      <c r="J51" s="10">
        <v>0</v>
      </c>
      <c r="K51" s="10">
        <v>1</v>
      </c>
      <c r="L51" s="10">
        <v>1</v>
      </c>
      <c r="M51" s="10" t="s">
        <v>194</v>
      </c>
      <c r="N51" s="10" t="s">
        <v>51</v>
      </c>
      <c r="O51" s="61">
        <f t="shared" si="4"/>
        <v>0.8</v>
      </c>
    </row>
    <row r="52" spans="1:15" ht="25.5" x14ac:dyDescent="0.25">
      <c r="A52" s="10">
        <v>49</v>
      </c>
      <c r="B52" s="42" t="s">
        <v>63</v>
      </c>
      <c r="C52" s="10">
        <v>1</v>
      </c>
      <c r="D52" s="10">
        <v>1</v>
      </c>
      <c r="E52" s="10">
        <v>1</v>
      </c>
      <c r="F52" s="10">
        <v>1</v>
      </c>
      <c r="G52" s="10">
        <v>1</v>
      </c>
      <c r="H52" s="10">
        <v>1</v>
      </c>
      <c r="I52" s="10">
        <v>1</v>
      </c>
      <c r="J52" s="10">
        <v>1</v>
      </c>
      <c r="K52" s="10">
        <v>1</v>
      </c>
      <c r="L52" s="10">
        <v>1</v>
      </c>
      <c r="M52" s="10" t="s">
        <v>194</v>
      </c>
      <c r="N52" s="10" t="s">
        <v>51</v>
      </c>
      <c r="O52" s="61">
        <f t="shared" si="4"/>
        <v>1</v>
      </c>
    </row>
    <row r="53" spans="1:15" ht="25.5" x14ac:dyDescent="0.25">
      <c r="A53" s="10">
        <v>50</v>
      </c>
      <c r="B53" s="42" t="s">
        <v>65</v>
      </c>
      <c r="C53" s="10">
        <v>1</v>
      </c>
      <c r="D53" s="10">
        <v>1</v>
      </c>
      <c r="E53" s="10">
        <v>1</v>
      </c>
      <c r="F53" s="10">
        <v>1</v>
      </c>
      <c r="G53" s="10">
        <v>1</v>
      </c>
      <c r="H53" s="10">
        <v>1</v>
      </c>
      <c r="I53" s="10">
        <v>1</v>
      </c>
      <c r="J53" s="10">
        <v>1</v>
      </c>
      <c r="K53" s="10">
        <v>1</v>
      </c>
      <c r="L53" s="10">
        <v>1</v>
      </c>
      <c r="M53" s="10" t="s">
        <v>194</v>
      </c>
      <c r="N53" s="10" t="s">
        <v>51</v>
      </c>
      <c r="O53" s="61">
        <f t="shared" si="4"/>
        <v>1</v>
      </c>
    </row>
    <row r="54" spans="1:15" ht="25.5" x14ac:dyDescent="0.25">
      <c r="A54" s="10">
        <v>51</v>
      </c>
      <c r="B54" s="42" t="s">
        <v>66</v>
      </c>
      <c r="C54" s="10">
        <v>1</v>
      </c>
      <c r="D54" s="10">
        <v>1</v>
      </c>
      <c r="E54" s="10">
        <v>1</v>
      </c>
      <c r="F54" s="10">
        <v>0</v>
      </c>
      <c r="G54" s="10">
        <v>1</v>
      </c>
      <c r="H54" s="10">
        <v>1</v>
      </c>
      <c r="I54" s="10">
        <v>1</v>
      </c>
      <c r="J54" s="10">
        <v>1</v>
      </c>
      <c r="K54" s="10">
        <v>1</v>
      </c>
      <c r="L54" s="10">
        <v>1</v>
      </c>
      <c r="M54" s="10" t="s">
        <v>194</v>
      </c>
      <c r="N54" s="10" t="s">
        <v>51</v>
      </c>
      <c r="O54" s="61">
        <f t="shared" si="4"/>
        <v>0.9</v>
      </c>
    </row>
    <row r="55" spans="1:15" ht="25.5" x14ac:dyDescent="0.25">
      <c r="A55" s="10">
        <v>52</v>
      </c>
      <c r="B55" s="10" t="s">
        <v>205</v>
      </c>
      <c r="C55" s="10">
        <v>1</v>
      </c>
      <c r="D55" s="10">
        <v>1</v>
      </c>
      <c r="E55" s="10">
        <v>1</v>
      </c>
      <c r="F55" s="10">
        <v>0</v>
      </c>
      <c r="G55" s="10">
        <v>1</v>
      </c>
      <c r="H55" s="10">
        <v>1</v>
      </c>
      <c r="I55" s="10">
        <v>1</v>
      </c>
      <c r="J55" s="10">
        <v>1</v>
      </c>
      <c r="K55" s="10">
        <v>1</v>
      </c>
      <c r="L55" s="10">
        <v>1</v>
      </c>
      <c r="M55" s="10" t="s">
        <v>194</v>
      </c>
      <c r="N55" s="10" t="s">
        <v>51</v>
      </c>
      <c r="O55" s="61">
        <f t="shared" ref="O55" si="5">SUM(C55:L55)/10</f>
        <v>0.9</v>
      </c>
    </row>
    <row r="56" spans="1:15" x14ac:dyDescent="0.25">
      <c r="A56" s="3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63"/>
    </row>
    <row r="57" spans="1:15" x14ac:dyDescent="0.25">
      <c r="A57" s="3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63"/>
    </row>
    <row r="58" spans="1:15" x14ac:dyDescent="0.25">
      <c r="A58" s="37"/>
    </row>
    <row r="59" spans="1:15" x14ac:dyDescent="0.25">
      <c r="A59" s="37"/>
    </row>
    <row r="60" spans="1:15" x14ac:dyDescent="0.25">
      <c r="A60" s="37"/>
    </row>
    <row r="61" spans="1:15" x14ac:dyDescent="0.25">
      <c r="A61" s="37"/>
    </row>
    <row r="62" spans="1:15" x14ac:dyDescent="0.25">
      <c r="A62" s="37"/>
    </row>
  </sheetData>
  <mergeCells count="2">
    <mergeCell ref="A35:O35"/>
    <mergeCell ref="A17:O17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4"/>
  <sheetViews>
    <sheetView workbookViewId="0">
      <pane xSplit="20" ySplit="13" topLeftCell="U14" activePane="bottomRight" state="frozen"/>
      <selection pane="topRight" activeCell="S1" sqref="S1"/>
      <selection pane="bottomLeft" activeCell="A12" sqref="A12"/>
      <selection pane="bottomRight" activeCell="B3" sqref="B3"/>
    </sheetView>
  </sheetViews>
  <sheetFormatPr baseColWidth="10" defaultRowHeight="15" x14ac:dyDescent="0.25"/>
  <cols>
    <col min="1" max="33" width="5.140625" style="49" customWidth="1"/>
    <col min="34" max="44" width="5.140625" style="124" customWidth="1"/>
  </cols>
  <sheetData>
    <row r="1" spans="1:45" x14ac:dyDescent="0.25">
      <c r="A1" s="57"/>
      <c r="B1" s="57" t="s">
        <v>71</v>
      </c>
      <c r="C1" s="57" t="s">
        <v>72</v>
      </c>
      <c r="D1" s="57" t="s">
        <v>73</v>
      </c>
      <c r="E1" s="57" t="s">
        <v>74</v>
      </c>
      <c r="F1" s="57" t="s">
        <v>75</v>
      </c>
      <c r="G1" s="57" t="s">
        <v>76</v>
      </c>
      <c r="H1" s="57" t="s">
        <v>77</v>
      </c>
      <c r="I1" s="57" t="s">
        <v>78</v>
      </c>
      <c r="J1" s="57" t="s">
        <v>79</v>
      </c>
      <c r="K1" s="57" t="s">
        <v>80</v>
      </c>
      <c r="L1" s="57" t="s">
        <v>81</v>
      </c>
      <c r="M1" s="57" t="s">
        <v>82</v>
      </c>
      <c r="N1" s="57" t="s">
        <v>83</v>
      </c>
      <c r="O1" s="57" t="s">
        <v>84</v>
      </c>
      <c r="P1" s="130" t="s">
        <v>85</v>
      </c>
      <c r="Q1" s="57" t="s">
        <v>86</v>
      </c>
      <c r="R1" s="57" t="s">
        <v>87</v>
      </c>
      <c r="S1" s="57" t="s">
        <v>88</v>
      </c>
      <c r="T1" s="57" t="s">
        <v>89</v>
      </c>
      <c r="U1" s="57" t="s">
        <v>90</v>
      </c>
      <c r="V1" s="57" t="s">
        <v>91</v>
      </c>
      <c r="W1" s="57" t="s">
        <v>92</v>
      </c>
      <c r="X1" s="57" t="s">
        <v>93</v>
      </c>
      <c r="Y1" s="57" t="s">
        <v>94</v>
      </c>
      <c r="Z1" s="57" t="s">
        <v>95</v>
      </c>
      <c r="AA1" s="57" t="s">
        <v>96</v>
      </c>
      <c r="AB1" s="57" t="s">
        <v>97</v>
      </c>
      <c r="AC1" s="57" t="s">
        <v>98</v>
      </c>
      <c r="AD1" s="57" t="s">
        <v>99</v>
      </c>
      <c r="AE1" s="57" t="s">
        <v>100</v>
      </c>
      <c r="AF1" s="57" t="s">
        <v>101</v>
      </c>
      <c r="AG1" s="57" t="s">
        <v>102</v>
      </c>
      <c r="AS1" s="38"/>
    </row>
    <row r="2" spans="1:45" x14ac:dyDescent="0.25">
      <c r="A2" s="57" t="s">
        <v>71</v>
      </c>
      <c r="B2" s="58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S2" s="38"/>
    </row>
    <row r="3" spans="1:45" x14ac:dyDescent="0.25">
      <c r="A3" s="57" t="s">
        <v>72</v>
      </c>
      <c r="B3" s="57">
        <v>1</v>
      </c>
      <c r="C3" s="58"/>
      <c r="D3" s="65"/>
      <c r="E3" s="65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S3" s="38"/>
    </row>
    <row r="4" spans="1:45" x14ac:dyDescent="0.25">
      <c r="A4" s="57" t="s">
        <v>73</v>
      </c>
      <c r="B4" s="57">
        <v>1</v>
      </c>
      <c r="C4" s="65"/>
      <c r="D4" s="58"/>
      <c r="E4" s="65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S4" s="38"/>
    </row>
    <row r="5" spans="1:45" x14ac:dyDescent="0.25">
      <c r="A5" s="57" t="s">
        <v>74</v>
      </c>
      <c r="B5" s="57">
        <v>1</v>
      </c>
      <c r="C5" s="57"/>
      <c r="D5" s="57"/>
      <c r="E5" s="58"/>
      <c r="F5" s="65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S5" s="38"/>
    </row>
    <row r="6" spans="1:45" x14ac:dyDescent="0.25">
      <c r="A6" s="57" t="s">
        <v>75</v>
      </c>
      <c r="B6" s="57">
        <v>1</v>
      </c>
      <c r="C6" s="57"/>
      <c r="D6" s="57"/>
      <c r="E6" s="57"/>
      <c r="F6" s="58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S6" s="38"/>
    </row>
    <row r="7" spans="1:45" x14ac:dyDescent="0.25">
      <c r="A7" s="57" t="s">
        <v>76</v>
      </c>
      <c r="B7" s="57">
        <v>1</v>
      </c>
      <c r="C7" s="57"/>
      <c r="D7" s="57"/>
      <c r="E7" s="57"/>
      <c r="F7" s="57"/>
      <c r="G7" s="58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S7" s="38"/>
    </row>
    <row r="8" spans="1:45" x14ac:dyDescent="0.25">
      <c r="A8" s="57" t="s">
        <v>77</v>
      </c>
      <c r="B8" s="57">
        <v>1</v>
      </c>
      <c r="C8" s="57"/>
      <c r="D8" s="57"/>
      <c r="E8" s="57"/>
      <c r="F8" s="57"/>
      <c r="G8" s="57"/>
      <c r="H8" s="58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S8" s="38"/>
    </row>
    <row r="9" spans="1:45" x14ac:dyDescent="0.25">
      <c r="A9" s="57" t="s">
        <v>78</v>
      </c>
      <c r="B9" s="57">
        <v>1</v>
      </c>
      <c r="C9" s="57"/>
      <c r="D9" s="57"/>
      <c r="E9" s="57"/>
      <c r="F9" s="57"/>
      <c r="G9" s="57"/>
      <c r="H9" s="57"/>
      <c r="I9" s="58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S9" s="38"/>
    </row>
    <row r="10" spans="1:45" x14ac:dyDescent="0.25">
      <c r="A10" s="57" t="s">
        <v>79</v>
      </c>
      <c r="B10" s="57">
        <v>1</v>
      </c>
      <c r="C10" s="57"/>
      <c r="D10" s="57"/>
      <c r="E10" s="57"/>
      <c r="F10" s="57"/>
      <c r="G10" s="57"/>
      <c r="H10" s="57"/>
      <c r="I10" s="57"/>
      <c r="J10" s="58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S10" s="38"/>
    </row>
    <row r="11" spans="1:45" x14ac:dyDescent="0.25">
      <c r="A11" s="57" t="s">
        <v>80</v>
      </c>
      <c r="B11" s="57">
        <v>1</v>
      </c>
      <c r="C11" s="57"/>
      <c r="D11" s="57"/>
      <c r="E11" s="57"/>
      <c r="F11" s="57"/>
      <c r="G11" s="57"/>
      <c r="H11" s="57"/>
      <c r="I11" s="57"/>
      <c r="J11" s="57"/>
      <c r="K11" s="58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S11" s="38"/>
    </row>
    <row r="12" spans="1:45" x14ac:dyDescent="0.25">
      <c r="A12" s="57" t="s">
        <v>81</v>
      </c>
      <c r="B12" s="57">
        <v>1</v>
      </c>
      <c r="C12" s="57"/>
      <c r="D12" s="57"/>
      <c r="E12" s="57"/>
      <c r="F12" s="57"/>
      <c r="G12" s="57"/>
      <c r="H12" s="57"/>
      <c r="I12" s="57"/>
      <c r="J12" s="57"/>
      <c r="K12" s="57"/>
      <c r="L12" s="58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S12" s="38"/>
    </row>
    <row r="13" spans="1:45" x14ac:dyDescent="0.25">
      <c r="A13" s="57" t="s">
        <v>82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>
        <v>1</v>
      </c>
      <c r="M13" s="58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S13" s="38"/>
    </row>
    <row r="14" spans="1:45" x14ac:dyDescent="0.25">
      <c r="A14" s="57" t="s">
        <v>83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>
        <v>1</v>
      </c>
      <c r="M14" s="57"/>
      <c r="N14" s="58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S14" s="38"/>
    </row>
    <row r="15" spans="1:45" x14ac:dyDescent="0.25">
      <c r="A15" s="57" t="s">
        <v>84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>
        <v>1</v>
      </c>
      <c r="M15" s="57"/>
      <c r="N15" s="57"/>
      <c r="O15" s="58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S15" s="38"/>
    </row>
    <row r="16" spans="1:45" x14ac:dyDescent="0.25">
      <c r="A16" s="130" t="s">
        <v>85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8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S16" s="38"/>
    </row>
    <row r="17" spans="1:45" x14ac:dyDescent="0.25">
      <c r="A17" s="57" t="s">
        <v>86</v>
      </c>
      <c r="B17" s="57"/>
      <c r="C17" s="57"/>
      <c r="D17" s="57"/>
      <c r="E17" s="57"/>
      <c r="F17" s="57"/>
      <c r="G17" s="57"/>
      <c r="H17" s="57">
        <v>1</v>
      </c>
      <c r="I17" s="57"/>
      <c r="J17" s="57"/>
      <c r="K17" s="57"/>
      <c r="L17" s="57"/>
      <c r="M17" s="57"/>
      <c r="N17" s="57"/>
      <c r="O17" s="57"/>
      <c r="P17" s="57"/>
      <c r="Q17" s="58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S17" s="38"/>
    </row>
    <row r="18" spans="1:45" x14ac:dyDescent="0.25">
      <c r="A18" s="57" t="s">
        <v>87</v>
      </c>
      <c r="B18" s="57"/>
      <c r="C18" s="57"/>
      <c r="D18" s="57"/>
      <c r="E18" s="57"/>
      <c r="F18" s="57"/>
      <c r="G18" s="57"/>
      <c r="H18" s="57">
        <v>1</v>
      </c>
      <c r="I18" s="57"/>
      <c r="J18" s="57"/>
      <c r="K18" s="57"/>
      <c r="L18" s="57"/>
      <c r="M18" s="57"/>
      <c r="N18" s="57"/>
      <c r="O18" s="57"/>
      <c r="P18" s="57"/>
      <c r="Q18" s="57"/>
      <c r="R18" s="58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S18" s="38"/>
    </row>
    <row r="19" spans="1:45" x14ac:dyDescent="0.25">
      <c r="A19" s="57" t="s">
        <v>88</v>
      </c>
      <c r="B19" s="57"/>
      <c r="C19" s="57"/>
      <c r="D19" s="57"/>
      <c r="E19" s="57"/>
      <c r="F19" s="57"/>
      <c r="G19" s="57"/>
      <c r="H19" s="57">
        <v>1</v>
      </c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8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S19" s="38"/>
    </row>
    <row r="20" spans="1:45" x14ac:dyDescent="0.25">
      <c r="A20" s="57" t="s">
        <v>89</v>
      </c>
      <c r="B20" s="57"/>
      <c r="C20" s="57"/>
      <c r="D20" s="57"/>
      <c r="E20" s="57"/>
      <c r="F20" s="57"/>
      <c r="G20" s="57"/>
      <c r="H20" s="57">
        <v>1</v>
      </c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8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S20" s="38"/>
    </row>
    <row r="21" spans="1:45" x14ac:dyDescent="0.25">
      <c r="A21" s="57" t="s">
        <v>90</v>
      </c>
      <c r="B21" s="57"/>
      <c r="C21" s="57"/>
      <c r="D21" s="57"/>
      <c r="E21" s="57"/>
      <c r="F21" s="57"/>
      <c r="G21" s="57"/>
      <c r="H21" s="57">
        <v>1</v>
      </c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8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S21" s="38"/>
    </row>
    <row r="22" spans="1:45" x14ac:dyDescent="0.25">
      <c r="A22" s="57" t="s">
        <v>91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8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S22" s="38"/>
    </row>
    <row r="23" spans="1:45" x14ac:dyDescent="0.25">
      <c r="A23" s="57" t="s">
        <v>92</v>
      </c>
      <c r="B23" s="57"/>
      <c r="C23" s="57"/>
      <c r="D23" s="57"/>
      <c r="E23" s="57"/>
      <c r="F23" s="57"/>
      <c r="G23" s="57"/>
      <c r="H23" s="57">
        <v>1</v>
      </c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8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S23" s="40"/>
    </row>
    <row r="24" spans="1:45" x14ac:dyDescent="0.25">
      <c r="A24" s="57" t="s">
        <v>93</v>
      </c>
      <c r="B24" s="57"/>
      <c r="C24" s="57"/>
      <c r="D24" s="57"/>
      <c r="E24" s="57"/>
      <c r="F24" s="57"/>
      <c r="G24" s="57"/>
      <c r="H24" s="57">
        <v>1</v>
      </c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8"/>
      <c r="Y24" s="57"/>
      <c r="Z24" s="57"/>
      <c r="AA24" s="57"/>
      <c r="AB24" s="57"/>
      <c r="AC24" s="57"/>
      <c r="AD24" s="57"/>
      <c r="AE24" s="57"/>
      <c r="AF24" s="57"/>
      <c r="AG24" s="57"/>
      <c r="AS24" s="38"/>
    </row>
    <row r="25" spans="1:45" x14ac:dyDescent="0.25">
      <c r="A25" s="57" t="s">
        <v>94</v>
      </c>
      <c r="B25" s="57">
        <v>1</v>
      </c>
      <c r="C25" s="57"/>
      <c r="D25" s="57"/>
      <c r="E25" s="57"/>
      <c r="F25" s="57"/>
      <c r="G25" s="57">
        <v>1</v>
      </c>
      <c r="H25" s="57">
        <v>1</v>
      </c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8"/>
      <c r="Z25" s="57"/>
      <c r="AA25" s="57"/>
      <c r="AB25" s="57"/>
      <c r="AC25" s="57"/>
      <c r="AD25" s="57"/>
      <c r="AE25" s="57"/>
      <c r="AF25" s="57"/>
      <c r="AG25" s="57"/>
      <c r="AS25" s="38"/>
    </row>
    <row r="26" spans="1:45" x14ac:dyDescent="0.25">
      <c r="A26" s="57" t="s">
        <v>95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>
        <v>1</v>
      </c>
      <c r="Z26" s="58"/>
      <c r="AA26" s="57"/>
      <c r="AB26" s="57"/>
      <c r="AC26" s="57"/>
      <c r="AD26" s="57"/>
      <c r="AE26" s="57"/>
      <c r="AF26" s="57"/>
      <c r="AG26" s="57"/>
      <c r="AS26" s="38"/>
    </row>
    <row r="27" spans="1:45" x14ac:dyDescent="0.25">
      <c r="A27" s="57" t="s">
        <v>96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>
        <v>1</v>
      </c>
      <c r="Z27" s="57"/>
      <c r="AA27" s="58"/>
      <c r="AB27" s="57"/>
      <c r="AC27" s="57"/>
      <c r="AD27" s="57"/>
      <c r="AE27" s="57"/>
      <c r="AF27" s="57"/>
      <c r="AG27" s="57"/>
      <c r="AS27" s="38"/>
    </row>
    <row r="28" spans="1:45" x14ac:dyDescent="0.25">
      <c r="A28" s="57" t="s">
        <v>97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>
        <v>1</v>
      </c>
      <c r="Z28" s="57"/>
      <c r="AA28" s="57"/>
      <c r="AB28" s="58"/>
      <c r="AC28" s="57"/>
      <c r="AD28" s="57"/>
      <c r="AE28" s="57"/>
      <c r="AF28" s="57"/>
      <c r="AG28" s="57"/>
      <c r="AS28" s="38"/>
    </row>
    <row r="29" spans="1:45" x14ac:dyDescent="0.25">
      <c r="A29" s="57" t="s">
        <v>98</v>
      </c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>
        <v>1</v>
      </c>
      <c r="Z29" s="57"/>
      <c r="AA29" s="57"/>
      <c r="AB29" s="57"/>
      <c r="AC29" s="58"/>
      <c r="AD29" s="57"/>
      <c r="AE29" s="57"/>
      <c r="AF29" s="57"/>
      <c r="AG29" s="57"/>
      <c r="AS29" s="38"/>
    </row>
    <row r="30" spans="1:45" x14ac:dyDescent="0.25">
      <c r="A30" s="57" t="s">
        <v>99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>
        <v>1</v>
      </c>
      <c r="Z30" s="57"/>
      <c r="AA30" s="57"/>
      <c r="AB30" s="57"/>
      <c r="AC30" s="57"/>
      <c r="AD30" s="58"/>
      <c r="AE30" s="57"/>
      <c r="AF30" s="57"/>
      <c r="AG30" s="57"/>
      <c r="AS30" s="38"/>
    </row>
    <row r="31" spans="1:45" x14ac:dyDescent="0.25">
      <c r="A31" s="57" t="s">
        <v>100</v>
      </c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>
        <v>1</v>
      </c>
      <c r="Z31" s="57"/>
      <c r="AA31" s="57"/>
      <c r="AB31" s="57"/>
      <c r="AC31" s="57"/>
      <c r="AD31" s="57"/>
      <c r="AE31" s="58"/>
      <c r="AF31" s="57"/>
      <c r="AG31" s="57"/>
      <c r="AS31" s="38"/>
    </row>
    <row r="32" spans="1:45" x14ac:dyDescent="0.25">
      <c r="A32" s="57" t="s">
        <v>101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>
        <v>1</v>
      </c>
      <c r="Z32" s="57"/>
      <c r="AA32" s="57"/>
      <c r="AB32" s="57"/>
      <c r="AC32" s="57"/>
      <c r="AD32" s="57"/>
      <c r="AE32" s="57"/>
      <c r="AF32" s="58"/>
      <c r="AG32" s="57"/>
      <c r="AS32" s="38"/>
    </row>
    <row r="33" spans="1:46" x14ac:dyDescent="0.25">
      <c r="A33" s="57" t="s">
        <v>102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>
        <v>1</v>
      </c>
      <c r="Z33" s="57"/>
      <c r="AA33" s="57"/>
      <c r="AB33" s="57"/>
      <c r="AC33" s="57"/>
      <c r="AD33" s="57"/>
      <c r="AE33" s="57"/>
      <c r="AF33" s="57"/>
      <c r="AG33" s="58"/>
      <c r="AS33" s="38"/>
    </row>
    <row r="34" spans="1:46" x14ac:dyDescent="0.25">
      <c r="A34" s="59"/>
      <c r="B34" s="59">
        <f>SUM(B2:B33)</f>
        <v>11</v>
      </c>
      <c r="C34" s="59">
        <f>SUM(C2:C33)</f>
        <v>0</v>
      </c>
      <c r="D34" s="59">
        <f t="shared" ref="D34:E34" si="0">SUM(D2:D33)</f>
        <v>0</v>
      </c>
      <c r="E34" s="59">
        <f t="shared" si="0"/>
        <v>0</v>
      </c>
      <c r="F34" s="59">
        <f>SUM(F2:F33)</f>
        <v>0</v>
      </c>
      <c r="G34" s="59">
        <f>SUM(G2:G33)</f>
        <v>1</v>
      </c>
      <c r="H34" s="59">
        <f>SUM(H2:H33)</f>
        <v>8</v>
      </c>
      <c r="I34" s="59">
        <f>SUM(I2:I33)</f>
        <v>0</v>
      </c>
      <c r="J34" s="59">
        <f>SUM(J2:J33)</f>
        <v>0</v>
      </c>
      <c r="K34" s="59">
        <f>SUM(K2:K33)</f>
        <v>0</v>
      </c>
      <c r="L34" s="59">
        <f>SUM(L2:L33)</f>
        <v>3</v>
      </c>
      <c r="M34" s="59">
        <f>SUM(M2:M33)</f>
        <v>0</v>
      </c>
      <c r="N34" s="59">
        <f>SUM(N2:N33)</f>
        <v>0</v>
      </c>
      <c r="O34" s="59">
        <f>SUM(O2:O33)</f>
        <v>0</v>
      </c>
      <c r="P34" s="59">
        <f>SUM(P2:P33)</f>
        <v>0</v>
      </c>
      <c r="Q34" s="59">
        <f>SUM(Q2:Q33)</f>
        <v>0</v>
      </c>
      <c r="R34" s="59">
        <f>SUM(R2:R33)</f>
        <v>0</v>
      </c>
      <c r="S34" s="59">
        <f>SUM(S2:S33)</f>
        <v>0</v>
      </c>
      <c r="T34" s="59">
        <f>SUM(T2:T33)</f>
        <v>0</v>
      </c>
      <c r="U34" s="59">
        <f>SUM(U2:U33)</f>
        <v>0</v>
      </c>
      <c r="V34" s="59">
        <f>SUM(V2:V33)</f>
        <v>0</v>
      </c>
      <c r="W34" s="59">
        <f>SUM(W2:W33)</f>
        <v>0</v>
      </c>
      <c r="X34" s="59">
        <f>SUM(X2:X33)</f>
        <v>0</v>
      </c>
      <c r="Y34" s="59">
        <f>SUM(Y2:Y33)</f>
        <v>8</v>
      </c>
      <c r="Z34" s="59">
        <f>SUM(Z2:Z33)</f>
        <v>0</v>
      </c>
      <c r="AA34" s="59">
        <f>SUM(AA2:AA33)</f>
        <v>0</v>
      </c>
      <c r="AB34" s="59">
        <f>SUM(AB2:AB33)</f>
        <v>0</v>
      </c>
      <c r="AC34" s="59">
        <f>SUM(AC2:AC33)</f>
        <v>0</v>
      </c>
      <c r="AD34" s="59">
        <f>SUM(AD2:AD33)</f>
        <v>0</v>
      </c>
      <c r="AE34" s="59">
        <f>SUM(AE2:AE33)</f>
        <v>0</v>
      </c>
      <c r="AF34" s="59">
        <f>SUM(AF2:AF33)</f>
        <v>0</v>
      </c>
      <c r="AG34" s="59">
        <f>SUM(AG2:AG33)</f>
        <v>0</v>
      </c>
      <c r="AS34" s="38"/>
      <c r="AT34" s="50"/>
    </row>
  </sheetData>
  <pageMargins left="0.7" right="0.7" top="0.75" bottom="0.75" header="0.3" footer="0.3"/>
  <pageSetup scale="7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7"/>
  <sheetViews>
    <sheetView zoomScale="106" zoomScaleNormal="106" workbookViewId="0">
      <selection activeCell="B3" sqref="B3:B5"/>
    </sheetView>
  </sheetViews>
  <sheetFormatPr baseColWidth="10" defaultRowHeight="14.25" x14ac:dyDescent="0.25"/>
  <cols>
    <col min="1" max="1" width="11.42578125" style="21"/>
    <col min="2" max="2" width="17.85546875" style="21" bestFit="1" customWidth="1"/>
    <col min="3" max="3" width="13.140625" style="21" bestFit="1" customWidth="1"/>
    <col min="4" max="4" width="15.85546875" style="21" bestFit="1" customWidth="1"/>
    <col min="5" max="5" width="7.42578125" style="22" customWidth="1"/>
    <col min="6" max="7" width="11.42578125" style="21"/>
    <col min="8" max="8" width="15.85546875" style="21" bestFit="1" customWidth="1"/>
    <col min="9" max="16384" width="11.42578125" style="21"/>
  </cols>
  <sheetData>
    <row r="1" spans="2:8" ht="18.75" thickBot="1" x14ac:dyDescent="0.3">
      <c r="B1" s="117" t="s">
        <v>107</v>
      </c>
      <c r="C1" s="118"/>
      <c r="D1" s="118"/>
      <c r="E1" s="119"/>
    </row>
    <row r="2" spans="2:8" ht="15.75" thickBot="1" x14ac:dyDescent="0.3">
      <c r="B2" s="75" t="s">
        <v>108</v>
      </c>
      <c r="C2" s="76" t="s">
        <v>109</v>
      </c>
      <c r="D2" s="76" t="s">
        <v>110</v>
      </c>
      <c r="E2" s="77" t="s">
        <v>111</v>
      </c>
      <c r="G2" s="71" t="s">
        <v>189</v>
      </c>
      <c r="H2" s="67" t="s">
        <v>190</v>
      </c>
    </row>
    <row r="3" spans="2:8" ht="15" customHeight="1" x14ac:dyDescent="0.25">
      <c r="B3" s="131" t="s">
        <v>112</v>
      </c>
      <c r="C3" s="23" t="s">
        <v>113</v>
      </c>
      <c r="D3" s="23">
        <v>9</v>
      </c>
      <c r="E3" s="115">
        <f>AVERAGE(D3:D5)</f>
        <v>8.6666666666666661</v>
      </c>
      <c r="G3" s="72"/>
      <c r="H3" s="68" t="s">
        <v>191</v>
      </c>
    </row>
    <row r="4" spans="2:8" x14ac:dyDescent="0.25">
      <c r="B4" s="132"/>
      <c r="C4" s="24" t="s">
        <v>163</v>
      </c>
      <c r="D4" s="24">
        <v>9</v>
      </c>
      <c r="E4" s="116"/>
      <c r="G4" s="73"/>
      <c r="H4" s="69" t="s">
        <v>192</v>
      </c>
    </row>
    <row r="5" spans="2:8" ht="15" thickBot="1" x14ac:dyDescent="0.3">
      <c r="B5" s="132"/>
      <c r="C5" s="24" t="s">
        <v>164</v>
      </c>
      <c r="D5" s="24">
        <v>8</v>
      </c>
      <c r="E5" s="116"/>
      <c r="G5" s="74"/>
      <c r="H5" s="70" t="s">
        <v>193</v>
      </c>
    </row>
    <row r="6" spans="2:8" x14ac:dyDescent="0.25">
      <c r="B6" s="125" t="s">
        <v>114</v>
      </c>
      <c r="C6" s="23" t="s">
        <v>113</v>
      </c>
      <c r="D6" s="23">
        <v>9</v>
      </c>
      <c r="E6" s="115">
        <f>AVERAGE(D6:D8)</f>
        <v>8.3333333333333339</v>
      </c>
      <c r="G6" s="56"/>
      <c r="H6" s="56"/>
    </row>
    <row r="7" spans="2:8" x14ac:dyDescent="0.25">
      <c r="B7" s="126"/>
      <c r="C7" s="24" t="s">
        <v>163</v>
      </c>
      <c r="D7" s="24">
        <v>8</v>
      </c>
      <c r="E7" s="116"/>
      <c r="G7" s="56"/>
      <c r="H7" s="56"/>
    </row>
    <row r="8" spans="2:8" ht="15" thickBot="1" x14ac:dyDescent="0.3">
      <c r="B8" s="126"/>
      <c r="C8" s="25" t="s">
        <v>164</v>
      </c>
      <c r="D8" s="25">
        <v>8</v>
      </c>
      <c r="E8" s="116"/>
      <c r="G8" s="56"/>
      <c r="H8" s="56"/>
    </row>
    <row r="9" spans="2:8" x14ac:dyDescent="0.25">
      <c r="B9" s="125" t="s">
        <v>115</v>
      </c>
      <c r="C9" s="23" t="s">
        <v>113</v>
      </c>
      <c r="D9" s="23">
        <v>8</v>
      </c>
      <c r="E9" s="115">
        <f>AVERAGE(D9:D11)</f>
        <v>8</v>
      </c>
      <c r="G9" s="56"/>
      <c r="H9" s="56"/>
    </row>
    <row r="10" spans="2:8" ht="15" customHeight="1" x14ac:dyDescent="0.25">
      <c r="B10" s="126"/>
      <c r="C10" s="66" t="s">
        <v>163</v>
      </c>
      <c r="D10" s="66">
        <v>8</v>
      </c>
      <c r="E10" s="116"/>
      <c r="G10" s="56"/>
      <c r="H10" s="56"/>
    </row>
    <row r="11" spans="2:8" ht="15.75" customHeight="1" thickBot="1" x14ac:dyDescent="0.3">
      <c r="B11" s="126"/>
      <c r="C11" s="78" t="s">
        <v>164</v>
      </c>
      <c r="D11" s="78">
        <v>8</v>
      </c>
      <c r="E11" s="116"/>
      <c r="G11" s="56"/>
      <c r="H11" s="56"/>
    </row>
    <row r="12" spans="2:8" ht="15.75" customHeight="1" x14ac:dyDescent="0.25">
      <c r="B12" s="125" t="s">
        <v>116</v>
      </c>
      <c r="C12" s="23" t="s">
        <v>113</v>
      </c>
      <c r="D12" s="23">
        <v>7</v>
      </c>
      <c r="E12" s="115">
        <f>AVERAGE(D12:D14)</f>
        <v>7.333333333333333</v>
      </c>
      <c r="G12" s="56"/>
      <c r="H12" s="56"/>
    </row>
    <row r="13" spans="2:8" ht="15.75" customHeight="1" x14ac:dyDescent="0.25">
      <c r="B13" s="126"/>
      <c r="C13" s="27" t="s">
        <v>163</v>
      </c>
      <c r="D13" s="66">
        <v>8</v>
      </c>
      <c r="E13" s="116"/>
      <c r="G13" s="56"/>
      <c r="H13" s="56"/>
    </row>
    <row r="14" spans="2:8" ht="15.75" customHeight="1" thickBot="1" x14ac:dyDescent="0.3">
      <c r="B14" s="127"/>
      <c r="C14" s="27" t="s">
        <v>164</v>
      </c>
      <c r="D14" s="78">
        <v>7</v>
      </c>
      <c r="E14" s="116"/>
      <c r="G14" s="56"/>
      <c r="H14" s="56"/>
    </row>
    <row r="15" spans="2:8" x14ac:dyDescent="0.25">
      <c r="B15" s="131" t="s">
        <v>117</v>
      </c>
      <c r="C15" s="23" t="s">
        <v>113</v>
      </c>
      <c r="D15" s="23">
        <v>8</v>
      </c>
      <c r="E15" s="115">
        <f t="shared" ref="E15" si="0">AVERAGE(D15:D17)</f>
        <v>8.3333333333333339</v>
      </c>
      <c r="G15" s="56"/>
      <c r="H15" s="56"/>
    </row>
    <row r="16" spans="2:8" x14ac:dyDescent="0.25">
      <c r="B16" s="132"/>
      <c r="C16" s="24" t="s">
        <v>163</v>
      </c>
      <c r="D16" s="24">
        <v>9</v>
      </c>
      <c r="E16" s="116"/>
      <c r="G16" s="56"/>
      <c r="H16" s="56"/>
    </row>
    <row r="17" spans="2:8" ht="15" thickBot="1" x14ac:dyDescent="0.3">
      <c r="B17" s="133"/>
      <c r="C17" s="24" t="s">
        <v>164</v>
      </c>
      <c r="D17" s="24">
        <v>8</v>
      </c>
      <c r="E17" s="116"/>
      <c r="G17" s="56"/>
      <c r="H17" s="56"/>
    </row>
    <row r="18" spans="2:8" x14ac:dyDescent="0.25">
      <c r="B18" s="131" t="s">
        <v>118</v>
      </c>
      <c r="C18" s="23" t="s">
        <v>113</v>
      </c>
      <c r="D18" s="23">
        <v>9</v>
      </c>
      <c r="E18" s="115">
        <f t="shared" ref="E18" si="1">AVERAGE(D18:D20)</f>
        <v>8.6666666666666661</v>
      </c>
      <c r="G18" s="56"/>
      <c r="H18" s="56"/>
    </row>
    <row r="19" spans="2:8" x14ac:dyDescent="0.25">
      <c r="B19" s="132"/>
      <c r="C19" s="24" t="s">
        <v>163</v>
      </c>
      <c r="D19" s="24">
        <v>9</v>
      </c>
      <c r="E19" s="116"/>
      <c r="G19" s="56"/>
      <c r="H19" s="56"/>
    </row>
    <row r="20" spans="2:8" ht="15" thickBot="1" x14ac:dyDescent="0.3">
      <c r="B20" s="133"/>
      <c r="C20" s="24" t="s">
        <v>164</v>
      </c>
      <c r="D20" s="24">
        <v>8</v>
      </c>
      <c r="E20" s="116"/>
    </row>
    <row r="21" spans="2:8" x14ac:dyDescent="0.25">
      <c r="B21" s="125" t="s">
        <v>119</v>
      </c>
      <c r="C21" s="23" t="s">
        <v>113</v>
      </c>
      <c r="D21" s="23">
        <v>7</v>
      </c>
      <c r="E21" s="115">
        <f t="shared" ref="E21" si="2">AVERAGE(D21:D23)</f>
        <v>7.333333333333333</v>
      </c>
    </row>
    <row r="22" spans="2:8" x14ac:dyDescent="0.25">
      <c r="B22" s="126"/>
      <c r="C22" s="24" t="s">
        <v>163</v>
      </c>
      <c r="D22" s="24">
        <v>8</v>
      </c>
      <c r="E22" s="116"/>
    </row>
    <row r="23" spans="2:8" ht="15" thickBot="1" x14ac:dyDescent="0.3">
      <c r="B23" s="127"/>
      <c r="C23" s="24" t="s">
        <v>164</v>
      </c>
      <c r="D23" s="24">
        <v>7</v>
      </c>
      <c r="E23" s="116"/>
    </row>
    <row r="24" spans="2:8" x14ac:dyDescent="0.25">
      <c r="B24" s="125" t="s">
        <v>120</v>
      </c>
      <c r="C24" s="23" t="s">
        <v>113</v>
      </c>
      <c r="D24" s="23">
        <v>7</v>
      </c>
      <c r="E24" s="115">
        <f t="shared" ref="E24" si="3">AVERAGE(D24:D26)</f>
        <v>7.666666666666667</v>
      </c>
    </row>
    <row r="25" spans="2:8" x14ac:dyDescent="0.25">
      <c r="B25" s="126"/>
      <c r="C25" s="24" t="s">
        <v>163</v>
      </c>
      <c r="D25" s="24">
        <v>8</v>
      </c>
      <c r="E25" s="116"/>
    </row>
    <row r="26" spans="2:8" ht="15" thickBot="1" x14ac:dyDescent="0.3">
      <c r="B26" s="127"/>
      <c r="C26" s="24" t="s">
        <v>164</v>
      </c>
      <c r="D26" s="24">
        <v>8</v>
      </c>
      <c r="E26" s="116"/>
    </row>
    <row r="27" spans="2:8" x14ac:dyDescent="0.25">
      <c r="B27" s="131" t="s">
        <v>121</v>
      </c>
      <c r="C27" s="23" t="s">
        <v>113</v>
      </c>
      <c r="D27" s="23">
        <v>9</v>
      </c>
      <c r="E27" s="115">
        <f t="shared" ref="E27" si="4">AVERAGE(D27:D29)</f>
        <v>9</v>
      </c>
    </row>
    <row r="28" spans="2:8" x14ac:dyDescent="0.25">
      <c r="B28" s="132"/>
      <c r="C28" s="24" t="s">
        <v>163</v>
      </c>
      <c r="D28" s="24">
        <v>9</v>
      </c>
      <c r="E28" s="116"/>
    </row>
    <row r="29" spans="2:8" ht="15" thickBot="1" x14ac:dyDescent="0.3">
      <c r="B29" s="133"/>
      <c r="C29" s="24" t="s">
        <v>164</v>
      </c>
      <c r="D29" s="24">
        <v>9</v>
      </c>
      <c r="E29" s="116"/>
    </row>
    <row r="30" spans="2:8" x14ac:dyDescent="0.25">
      <c r="B30" s="125" t="s">
        <v>122</v>
      </c>
      <c r="C30" s="23" t="s">
        <v>113</v>
      </c>
      <c r="D30" s="23">
        <v>7</v>
      </c>
      <c r="E30" s="115">
        <f t="shared" ref="E30" si="5">AVERAGE(D30:D32)</f>
        <v>7.333333333333333</v>
      </c>
    </row>
    <row r="31" spans="2:8" x14ac:dyDescent="0.25">
      <c r="B31" s="126"/>
      <c r="C31" s="24" t="s">
        <v>163</v>
      </c>
      <c r="D31" s="24">
        <v>7</v>
      </c>
      <c r="E31" s="116"/>
    </row>
    <row r="32" spans="2:8" ht="15" thickBot="1" x14ac:dyDescent="0.3">
      <c r="B32" s="127"/>
      <c r="C32" s="24" t="s">
        <v>164</v>
      </c>
      <c r="D32" s="24">
        <v>8</v>
      </c>
      <c r="E32" s="116"/>
    </row>
    <row r="33" spans="2:5" x14ac:dyDescent="0.25">
      <c r="B33" s="125" t="s">
        <v>123</v>
      </c>
      <c r="C33" s="23" t="s">
        <v>113</v>
      </c>
      <c r="D33" s="23">
        <v>7</v>
      </c>
      <c r="E33" s="115">
        <f t="shared" ref="E33" si="6">AVERAGE(D33:D35)</f>
        <v>7.333333333333333</v>
      </c>
    </row>
    <row r="34" spans="2:5" x14ac:dyDescent="0.25">
      <c r="B34" s="126"/>
      <c r="C34" s="24" t="s">
        <v>163</v>
      </c>
      <c r="D34" s="24">
        <v>8</v>
      </c>
      <c r="E34" s="116"/>
    </row>
    <row r="35" spans="2:5" ht="15" thickBot="1" x14ac:dyDescent="0.3">
      <c r="B35" s="127"/>
      <c r="C35" s="24" t="s">
        <v>164</v>
      </c>
      <c r="D35" s="24">
        <v>7</v>
      </c>
      <c r="E35" s="116"/>
    </row>
    <row r="36" spans="2:5" x14ac:dyDescent="0.25">
      <c r="B36" s="125" t="s">
        <v>124</v>
      </c>
      <c r="C36" s="23" t="s">
        <v>113</v>
      </c>
      <c r="D36" s="23">
        <v>8</v>
      </c>
      <c r="E36" s="115">
        <f t="shared" ref="E36" si="7">AVERAGE(D36:D38)</f>
        <v>8</v>
      </c>
    </row>
    <row r="37" spans="2:5" x14ac:dyDescent="0.25">
      <c r="B37" s="126"/>
      <c r="C37" s="24" t="s">
        <v>163</v>
      </c>
      <c r="D37" s="24">
        <v>8</v>
      </c>
      <c r="E37" s="116"/>
    </row>
    <row r="38" spans="2:5" ht="15" thickBot="1" x14ac:dyDescent="0.3">
      <c r="B38" s="127"/>
      <c r="C38" s="24" t="s">
        <v>164</v>
      </c>
      <c r="D38" s="24">
        <v>8</v>
      </c>
      <c r="E38" s="116"/>
    </row>
    <row r="39" spans="2:5" x14ac:dyDescent="0.25">
      <c r="B39" s="125" t="s">
        <v>125</v>
      </c>
      <c r="C39" s="23" t="s">
        <v>113</v>
      </c>
      <c r="D39" s="23">
        <v>6</v>
      </c>
      <c r="E39" s="115">
        <f t="shared" ref="E39" si="8">AVERAGE(D39:D41)</f>
        <v>6.333333333333333</v>
      </c>
    </row>
    <row r="40" spans="2:5" x14ac:dyDescent="0.25">
      <c r="B40" s="126"/>
      <c r="C40" s="24" t="s">
        <v>163</v>
      </c>
      <c r="D40" s="24">
        <v>6</v>
      </c>
      <c r="E40" s="116"/>
    </row>
    <row r="41" spans="2:5" ht="15" thickBot="1" x14ac:dyDescent="0.3">
      <c r="B41" s="127"/>
      <c r="C41" s="24" t="s">
        <v>164</v>
      </c>
      <c r="D41" s="24">
        <v>7</v>
      </c>
      <c r="E41" s="116"/>
    </row>
    <row r="42" spans="2:5" x14ac:dyDescent="0.25">
      <c r="B42" s="125" t="s">
        <v>126</v>
      </c>
      <c r="C42" s="23" t="s">
        <v>113</v>
      </c>
      <c r="D42" s="23">
        <v>7</v>
      </c>
      <c r="E42" s="115">
        <f t="shared" ref="E42" si="9">AVERAGE(D42:D44)</f>
        <v>6.333333333333333</v>
      </c>
    </row>
    <row r="43" spans="2:5" x14ac:dyDescent="0.25">
      <c r="B43" s="126"/>
      <c r="C43" s="24" t="s">
        <v>163</v>
      </c>
      <c r="D43" s="24">
        <v>6</v>
      </c>
      <c r="E43" s="116"/>
    </row>
    <row r="44" spans="2:5" ht="15" thickBot="1" x14ac:dyDescent="0.3">
      <c r="B44" s="127"/>
      <c r="C44" s="24" t="s">
        <v>164</v>
      </c>
      <c r="D44" s="24">
        <v>6</v>
      </c>
      <c r="E44" s="116"/>
    </row>
    <row r="45" spans="2:5" x14ac:dyDescent="0.25">
      <c r="B45" s="112" t="s">
        <v>127</v>
      </c>
      <c r="C45" s="23" t="s">
        <v>113</v>
      </c>
      <c r="D45" s="23">
        <v>7</v>
      </c>
      <c r="E45" s="115">
        <f t="shared" ref="E45" si="10">AVERAGE(D45:D47)</f>
        <v>7.666666666666667</v>
      </c>
    </row>
    <row r="46" spans="2:5" x14ac:dyDescent="0.25">
      <c r="B46" s="113"/>
      <c r="C46" s="24" t="s">
        <v>163</v>
      </c>
      <c r="D46" s="24">
        <v>8</v>
      </c>
      <c r="E46" s="116"/>
    </row>
    <row r="47" spans="2:5" ht="15" thickBot="1" x14ac:dyDescent="0.3">
      <c r="B47" s="114"/>
      <c r="C47" s="24" t="s">
        <v>164</v>
      </c>
      <c r="D47" s="24">
        <v>8</v>
      </c>
      <c r="E47" s="116"/>
    </row>
    <row r="48" spans="2:5" x14ac:dyDescent="0.25">
      <c r="B48" s="131" t="s">
        <v>128</v>
      </c>
      <c r="C48" s="23" t="s">
        <v>113</v>
      </c>
      <c r="D48" s="23">
        <v>8</v>
      </c>
      <c r="E48" s="115">
        <f t="shared" ref="E48" si="11">AVERAGE(D48:D50)</f>
        <v>8</v>
      </c>
    </row>
    <row r="49" spans="2:5" x14ac:dyDescent="0.25">
      <c r="B49" s="132"/>
      <c r="C49" s="24" t="s">
        <v>163</v>
      </c>
      <c r="D49" s="24">
        <v>8</v>
      </c>
      <c r="E49" s="116"/>
    </row>
    <row r="50" spans="2:5" ht="15" thickBot="1" x14ac:dyDescent="0.3">
      <c r="B50" s="133"/>
      <c r="C50" s="24" t="s">
        <v>164</v>
      </c>
      <c r="D50" s="24">
        <v>8</v>
      </c>
      <c r="E50" s="116"/>
    </row>
    <row r="51" spans="2:5" x14ac:dyDescent="0.25">
      <c r="B51" s="131" t="s">
        <v>129</v>
      </c>
      <c r="C51" s="23" t="s">
        <v>113</v>
      </c>
      <c r="D51" s="23">
        <v>8</v>
      </c>
      <c r="E51" s="115">
        <f t="shared" ref="E51" si="12">AVERAGE(D51:D53)</f>
        <v>7.666666666666667</v>
      </c>
    </row>
    <row r="52" spans="2:5" x14ac:dyDescent="0.25">
      <c r="B52" s="132"/>
      <c r="C52" s="24" t="s">
        <v>163</v>
      </c>
      <c r="D52" s="24">
        <v>8</v>
      </c>
      <c r="E52" s="116"/>
    </row>
    <row r="53" spans="2:5" ht="15" thickBot="1" x14ac:dyDescent="0.3">
      <c r="B53" s="133"/>
      <c r="C53" s="24" t="s">
        <v>164</v>
      </c>
      <c r="D53" s="24">
        <v>7</v>
      </c>
      <c r="E53" s="116"/>
    </row>
    <row r="54" spans="2:5" x14ac:dyDescent="0.25">
      <c r="B54" s="131" t="s">
        <v>130</v>
      </c>
      <c r="C54" s="23" t="s">
        <v>113</v>
      </c>
      <c r="D54" s="23">
        <v>8</v>
      </c>
      <c r="E54" s="115">
        <f t="shared" ref="E54" si="13">AVERAGE(D54:D56)</f>
        <v>8</v>
      </c>
    </row>
    <row r="55" spans="2:5" x14ac:dyDescent="0.25">
      <c r="B55" s="132"/>
      <c r="C55" s="24" t="s">
        <v>163</v>
      </c>
      <c r="D55" s="24">
        <v>8</v>
      </c>
      <c r="E55" s="116"/>
    </row>
    <row r="56" spans="2:5" ht="15" thickBot="1" x14ac:dyDescent="0.3">
      <c r="B56" s="133"/>
      <c r="C56" s="24" t="s">
        <v>164</v>
      </c>
      <c r="D56" s="24">
        <v>8</v>
      </c>
      <c r="E56" s="116"/>
    </row>
    <row r="57" spans="2:5" x14ac:dyDescent="0.25">
      <c r="B57" s="131" t="s">
        <v>131</v>
      </c>
      <c r="C57" s="23" t="s">
        <v>113</v>
      </c>
      <c r="D57" s="23">
        <v>8</v>
      </c>
      <c r="E57" s="115">
        <f t="shared" ref="E57" si="14">AVERAGE(D57:D59)</f>
        <v>8</v>
      </c>
    </row>
    <row r="58" spans="2:5" x14ac:dyDescent="0.25">
      <c r="B58" s="132"/>
      <c r="C58" s="24" t="s">
        <v>163</v>
      </c>
      <c r="D58" s="24">
        <v>8</v>
      </c>
      <c r="E58" s="116"/>
    </row>
    <row r="59" spans="2:5" ht="15" thickBot="1" x14ac:dyDescent="0.3">
      <c r="B59" s="133"/>
      <c r="C59" s="24" t="s">
        <v>164</v>
      </c>
      <c r="D59" s="24">
        <v>8</v>
      </c>
      <c r="E59" s="116"/>
    </row>
    <row r="60" spans="2:5" x14ac:dyDescent="0.25">
      <c r="B60" s="131" t="s">
        <v>132</v>
      </c>
      <c r="C60" s="23" t="s">
        <v>113</v>
      </c>
      <c r="D60" s="23">
        <v>8</v>
      </c>
      <c r="E60" s="115">
        <f t="shared" ref="E60" si="15">AVERAGE(D60:D62)</f>
        <v>8</v>
      </c>
    </row>
    <row r="61" spans="2:5" x14ac:dyDescent="0.25">
      <c r="B61" s="132"/>
      <c r="C61" s="24" t="s">
        <v>163</v>
      </c>
      <c r="D61" s="24">
        <v>8</v>
      </c>
      <c r="E61" s="116"/>
    </row>
    <row r="62" spans="2:5" ht="15" thickBot="1" x14ac:dyDescent="0.3">
      <c r="B62" s="133"/>
      <c r="C62" s="24" t="s">
        <v>164</v>
      </c>
      <c r="D62" s="24">
        <v>8</v>
      </c>
      <c r="E62" s="116"/>
    </row>
    <row r="63" spans="2:5" x14ac:dyDescent="0.25">
      <c r="B63" s="131" t="s">
        <v>133</v>
      </c>
      <c r="C63" s="23" t="s">
        <v>113</v>
      </c>
      <c r="D63" s="23">
        <v>8</v>
      </c>
      <c r="E63" s="115">
        <f t="shared" ref="E63" si="16">AVERAGE(D63:D65)</f>
        <v>8</v>
      </c>
    </row>
    <row r="64" spans="2:5" x14ac:dyDescent="0.25">
      <c r="B64" s="132"/>
      <c r="C64" s="24" t="s">
        <v>163</v>
      </c>
      <c r="D64" s="24">
        <v>8</v>
      </c>
      <c r="E64" s="116"/>
    </row>
    <row r="65" spans="2:5" ht="15" thickBot="1" x14ac:dyDescent="0.3">
      <c r="B65" s="133"/>
      <c r="C65" s="24" t="s">
        <v>164</v>
      </c>
      <c r="D65" s="24">
        <v>8</v>
      </c>
      <c r="E65" s="116"/>
    </row>
    <row r="66" spans="2:5" x14ac:dyDescent="0.25">
      <c r="B66" s="131" t="s">
        <v>134</v>
      </c>
      <c r="C66" s="23" t="s">
        <v>113</v>
      </c>
      <c r="D66" s="23">
        <v>8</v>
      </c>
      <c r="E66" s="115">
        <f t="shared" ref="E66" si="17">AVERAGE(D66:D68)</f>
        <v>8</v>
      </c>
    </row>
    <row r="67" spans="2:5" x14ac:dyDescent="0.25">
      <c r="B67" s="132"/>
      <c r="C67" s="24" t="s">
        <v>163</v>
      </c>
      <c r="D67" s="24">
        <v>8</v>
      </c>
      <c r="E67" s="116"/>
    </row>
    <row r="68" spans="2:5" ht="15" thickBot="1" x14ac:dyDescent="0.3">
      <c r="B68" s="133"/>
      <c r="C68" s="24" t="s">
        <v>164</v>
      </c>
      <c r="D68" s="24">
        <v>8</v>
      </c>
      <c r="E68" s="116"/>
    </row>
    <row r="69" spans="2:5" x14ac:dyDescent="0.25">
      <c r="B69" s="131" t="s">
        <v>135</v>
      </c>
      <c r="C69" s="23" t="s">
        <v>113</v>
      </c>
      <c r="D69" s="23">
        <v>8</v>
      </c>
      <c r="E69" s="115">
        <f t="shared" ref="E69" si="18">AVERAGE(D69:D71)</f>
        <v>8</v>
      </c>
    </row>
    <row r="70" spans="2:5" x14ac:dyDescent="0.25">
      <c r="B70" s="132"/>
      <c r="C70" s="24" t="s">
        <v>163</v>
      </c>
      <c r="D70" s="24">
        <v>8</v>
      </c>
      <c r="E70" s="116"/>
    </row>
    <row r="71" spans="2:5" ht="15" thickBot="1" x14ac:dyDescent="0.3">
      <c r="B71" s="133"/>
      <c r="C71" s="24" t="s">
        <v>164</v>
      </c>
      <c r="D71" s="24">
        <v>8</v>
      </c>
      <c r="E71" s="116"/>
    </row>
    <row r="72" spans="2:5" x14ac:dyDescent="0.25">
      <c r="B72" s="131" t="s">
        <v>136</v>
      </c>
      <c r="C72" s="23" t="s">
        <v>113</v>
      </c>
      <c r="D72" s="23">
        <v>8</v>
      </c>
      <c r="E72" s="115">
        <f t="shared" ref="E72" si="19">AVERAGE(D72:D74)</f>
        <v>8</v>
      </c>
    </row>
    <row r="73" spans="2:5" x14ac:dyDescent="0.25">
      <c r="B73" s="132"/>
      <c r="C73" s="24" t="s">
        <v>163</v>
      </c>
      <c r="D73" s="24">
        <v>8</v>
      </c>
      <c r="E73" s="116"/>
    </row>
    <row r="74" spans="2:5" ht="15" thickBot="1" x14ac:dyDescent="0.3">
      <c r="B74" s="133"/>
      <c r="C74" s="24" t="s">
        <v>164</v>
      </c>
      <c r="D74" s="24">
        <v>8</v>
      </c>
      <c r="E74" s="116"/>
    </row>
    <row r="75" spans="2:5" x14ac:dyDescent="0.25">
      <c r="B75" s="131" t="s">
        <v>137</v>
      </c>
      <c r="C75" s="23" t="s">
        <v>113</v>
      </c>
      <c r="D75" s="23">
        <v>8</v>
      </c>
      <c r="E75" s="115">
        <f t="shared" ref="E75" si="20">AVERAGE(D75:D77)</f>
        <v>8</v>
      </c>
    </row>
    <row r="76" spans="2:5" x14ac:dyDescent="0.25">
      <c r="B76" s="132"/>
      <c r="C76" s="24" t="s">
        <v>163</v>
      </c>
      <c r="D76" s="24">
        <v>8</v>
      </c>
      <c r="E76" s="116"/>
    </row>
    <row r="77" spans="2:5" ht="15" thickBot="1" x14ac:dyDescent="0.3">
      <c r="B77" s="133"/>
      <c r="C77" s="24" t="s">
        <v>164</v>
      </c>
      <c r="D77" s="24">
        <v>8</v>
      </c>
      <c r="E77" s="116"/>
    </row>
    <row r="78" spans="2:5" x14ac:dyDescent="0.25">
      <c r="B78" s="131" t="s">
        <v>138</v>
      </c>
      <c r="C78" s="23" t="s">
        <v>113</v>
      </c>
      <c r="D78" s="23">
        <v>8</v>
      </c>
      <c r="E78" s="115">
        <f t="shared" ref="E78" si="21">AVERAGE(D78:D80)</f>
        <v>8</v>
      </c>
    </row>
    <row r="79" spans="2:5" x14ac:dyDescent="0.25">
      <c r="B79" s="132"/>
      <c r="C79" s="24" t="s">
        <v>163</v>
      </c>
      <c r="D79" s="24">
        <v>8</v>
      </c>
      <c r="E79" s="116"/>
    </row>
    <row r="80" spans="2:5" ht="15" thickBot="1" x14ac:dyDescent="0.3">
      <c r="B80" s="133"/>
      <c r="C80" s="24" t="s">
        <v>164</v>
      </c>
      <c r="D80" s="24">
        <v>8</v>
      </c>
      <c r="E80" s="116"/>
    </row>
    <row r="81" spans="2:5" x14ac:dyDescent="0.25">
      <c r="B81" s="131" t="s">
        <v>139</v>
      </c>
      <c r="C81" s="23" t="s">
        <v>113</v>
      </c>
      <c r="D81" s="23">
        <v>8</v>
      </c>
      <c r="E81" s="115">
        <f t="shared" ref="E81" si="22">AVERAGE(D81:D83)</f>
        <v>8</v>
      </c>
    </row>
    <row r="82" spans="2:5" x14ac:dyDescent="0.25">
      <c r="B82" s="132"/>
      <c r="C82" s="24" t="s">
        <v>163</v>
      </c>
      <c r="D82" s="24">
        <v>8</v>
      </c>
      <c r="E82" s="116"/>
    </row>
    <row r="83" spans="2:5" ht="15" thickBot="1" x14ac:dyDescent="0.3">
      <c r="B83" s="133"/>
      <c r="C83" s="24" t="s">
        <v>164</v>
      </c>
      <c r="D83" s="24">
        <v>8</v>
      </c>
      <c r="E83" s="116"/>
    </row>
    <row r="84" spans="2:5" x14ac:dyDescent="0.25">
      <c r="B84" s="131" t="s">
        <v>140</v>
      </c>
      <c r="C84" s="23" t="s">
        <v>113</v>
      </c>
      <c r="D84" s="23">
        <v>8</v>
      </c>
      <c r="E84" s="115">
        <f t="shared" ref="E84" si="23">AVERAGE(D84:D86)</f>
        <v>8</v>
      </c>
    </row>
    <row r="85" spans="2:5" x14ac:dyDescent="0.25">
      <c r="B85" s="132"/>
      <c r="C85" s="24" t="s">
        <v>163</v>
      </c>
      <c r="D85" s="24">
        <v>8</v>
      </c>
      <c r="E85" s="116"/>
    </row>
    <row r="86" spans="2:5" ht="15" thickBot="1" x14ac:dyDescent="0.3">
      <c r="B86" s="133"/>
      <c r="C86" s="24" t="s">
        <v>164</v>
      </c>
      <c r="D86" s="24">
        <v>8</v>
      </c>
      <c r="E86" s="116"/>
    </row>
    <row r="87" spans="2:5" x14ac:dyDescent="0.25">
      <c r="B87" s="131" t="s">
        <v>141</v>
      </c>
      <c r="C87" s="23" t="s">
        <v>113</v>
      </c>
      <c r="D87" s="23">
        <v>8</v>
      </c>
      <c r="E87" s="115">
        <f t="shared" ref="E87" si="24">AVERAGE(D87:D89)</f>
        <v>8</v>
      </c>
    </row>
    <row r="88" spans="2:5" x14ac:dyDescent="0.25">
      <c r="B88" s="132"/>
      <c r="C88" s="24" t="s">
        <v>163</v>
      </c>
      <c r="D88" s="24">
        <v>8</v>
      </c>
      <c r="E88" s="116"/>
    </row>
    <row r="89" spans="2:5" ht="15" thickBot="1" x14ac:dyDescent="0.3">
      <c r="B89" s="133"/>
      <c r="C89" s="24" t="s">
        <v>164</v>
      </c>
      <c r="D89" s="24">
        <v>8</v>
      </c>
      <c r="E89" s="116"/>
    </row>
    <row r="90" spans="2:5" x14ac:dyDescent="0.25">
      <c r="B90" s="131" t="s">
        <v>142</v>
      </c>
      <c r="C90" s="23" t="s">
        <v>113</v>
      </c>
      <c r="D90" s="23">
        <v>8</v>
      </c>
      <c r="E90" s="115">
        <f t="shared" ref="E90" si="25">AVERAGE(D90:D92)</f>
        <v>8</v>
      </c>
    </row>
    <row r="91" spans="2:5" x14ac:dyDescent="0.25">
      <c r="B91" s="132"/>
      <c r="C91" s="24" t="s">
        <v>163</v>
      </c>
      <c r="D91" s="24">
        <v>8</v>
      </c>
      <c r="E91" s="116"/>
    </row>
    <row r="92" spans="2:5" ht="15" thickBot="1" x14ac:dyDescent="0.3">
      <c r="B92" s="133"/>
      <c r="C92" s="24" t="s">
        <v>164</v>
      </c>
      <c r="D92" s="24">
        <v>8</v>
      </c>
      <c r="E92" s="116"/>
    </row>
    <row r="93" spans="2:5" x14ac:dyDescent="0.25">
      <c r="B93" s="131" t="s">
        <v>143</v>
      </c>
      <c r="C93" s="23" t="s">
        <v>113</v>
      </c>
      <c r="D93" s="23">
        <v>8</v>
      </c>
      <c r="E93" s="115">
        <f t="shared" ref="E93" si="26">AVERAGE(D93:D95)</f>
        <v>8</v>
      </c>
    </row>
    <row r="94" spans="2:5" x14ac:dyDescent="0.25">
      <c r="B94" s="132"/>
      <c r="C94" s="24" t="s">
        <v>163</v>
      </c>
      <c r="D94" s="24">
        <v>8</v>
      </c>
      <c r="E94" s="116"/>
    </row>
    <row r="95" spans="2:5" ht="15" thickBot="1" x14ac:dyDescent="0.3">
      <c r="B95" s="133"/>
      <c r="C95" s="24" t="s">
        <v>164</v>
      </c>
      <c r="D95" s="24">
        <v>8</v>
      </c>
      <c r="E95" s="116"/>
    </row>
    <row r="96" spans="2:5" x14ac:dyDescent="0.25">
      <c r="B96" s="131" t="s">
        <v>144</v>
      </c>
      <c r="C96" s="23" t="s">
        <v>113</v>
      </c>
      <c r="D96" s="23">
        <v>8</v>
      </c>
      <c r="E96" s="115">
        <f t="shared" ref="E96" si="27">AVERAGE(D96:D98)</f>
        <v>8</v>
      </c>
    </row>
    <row r="97" spans="2:5" x14ac:dyDescent="0.25">
      <c r="B97" s="132"/>
      <c r="C97" s="24" t="s">
        <v>163</v>
      </c>
      <c r="D97" s="24">
        <v>8</v>
      </c>
      <c r="E97" s="116"/>
    </row>
    <row r="98" spans="2:5" ht="15" thickBot="1" x14ac:dyDescent="0.3">
      <c r="B98" s="133"/>
      <c r="C98" s="24" t="s">
        <v>164</v>
      </c>
      <c r="D98" s="24">
        <v>8</v>
      </c>
      <c r="E98" s="116"/>
    </row>
    <row r="99" spans="2:5" x14ac:dyDescent="0.25">
      <c r="B99" s="120" t="s">
        <v>145</v>
      </c>
      <c r="C99" s="23" t="s">
        <v>113</v>
      </c>
      <c r="D99" s="23">
        <v>8</v>
      </c>
      <c r="E99" s="115">
        <f t="shared" ref="E99" si="28">AVERAGE(D99:D101)</f>
        <v>8.3333333333333339</v>
      </c>
    </row>
    <row r="100" spans="2:5" x14ac:dyDescent="0.25">
      <c r="B100" s="121"/>
      <c r="C100" s="24" t="s">
        <v>163</v>
      </c>
      <c r="D100" s="24">
        <v>9</v>
      </c>
      <c r="E100" s="116"/>
    </row>
    <row r="101" spans="2:5" ht="15" thickBot="1" x14ac:dyDescent="0.3">
      <c r="B101" s="122"/>
      <c r="C101" s="24" t="s">
        <v>164</v>
      </c>
      <c r="D101" s="24">
        <v>8</v>
      </c>
      <c r="E101" s="116"/>
    </row>
    <row r="102" spans="2:5" x14ac:dyDescent="0.25">
      <c r="B102" s="120" t="s">
        <v>146</v>
      </c>
      <c r="C102" s="23" t="s">
        <v>113</v>
      </c>
      <c r="D102" s="23">
        <v>8</v>
      </c>
      <c r="E102" s="115">
        <f t="shared" ref="E102" si="29">AVERAGE(D102:D104)</f>
        <v>8.3333333333333339</v>
      </c>
    </row>
    <row r="103" spans="2:5" x14ac:dyDescent="0.25">
      <c r="B103" s="121"/>
      <c r="C103" s="24" t="s">
        <v>163</v>
      </c>
      <c r="D103" s="24">
        <v>8</v>
      </c>
      <c r="E103" s="116"/>
    </row>
    <row r="104" spans="2:5" ht="15" thickBot="1" x14ac:dyDescent="0.3">
      <c r="B104" s="122"/>
      <c r="C104" s="24" t="s">
        <v>164</v>
      </c>
      <c r="D104" s="24">
        <v>9</v>
      </c>
      <c r="E104" s="116"/>
    </row>
    <row r="105" spans="2:5" x14ac:dyDescent="0.25">
      <c r="B105" s="120" t="s">
        <v>147</v>
      </c>
      <c r="C105" s="23" t="s">
        <v>113</v>
      </c>
      <c r="D105" s="23">
        <v>8</v>
      </c>
      <c r="E105" s="115">
        <f t="shared" ref="E105" si="30">AVERAGE(D105:D107)</f>
        <v>8.3333333333333339</v>
      </c>
    </row>
    <row r="106" spans="2:5" x14ac:dyDescent="0.25">
      <c r="B106" s="121"/>
      <c r="C106" s="24" t="s">
        <v>163</v>
      </c>
      <c r="D106" s="24">
        <v>9</v>
      </c>
      <c r="E106" s="116"/>
    </row>
    <row r="107" spans="2:5" ht="15" thickBot="1" x14ac:dyDescent="0.3">
      <c r="B107" s="122"/>
      <c r="C107" s="24" t="s">
        <v>164</v>
      </c>
      <c r="D107" s="24">
        <v>8</v>
      </c>
      <c r="E107" s="116"/>
    </row>
    <row r="108" spans="2:5" x14ac:dyDescent="0.25">
      <c r="B108" s="120" t="s">
        <v>148</v>
      </c>
      <c r="C108" s="23" t="s">
        <v>113</v>
      </c>
      <c r="D108" s="23">
        <v>9</v>
      </c>
      <c r="E108" s="115">
        <f t="shared" ref="E108" si="31">AVERAGE(D108:D110)</f>
        <v>8.6666666666666661</v>
      </c>
    </row>
    <row r="109" spans="2:5" x14ac:dyDescent="0.25">
      <c r="B109" s="121"/>
      <c r="C109" s="24" t="s">
        <v>163</v>
      </c>
      <c r="D109" s="24">
        <v>8</v>
      </c>
      <c r="E109" s="116"/>
    </row>
    <row r="110" spans="2:5" ht="15" thickBot="1" x14ac:dyDescent="0.3">
      <c r="B110" s="122"/>
      <c r="C110" s="24" t="s">
        <v>164</v>
      </c>
      <c r="D110" s="24">
        <v>9</v>
      </c>
      <c r="E110" s="116"/>
    </row>
    <row r="111" spans="2:5" x14ac:dyDescent="0.25">
      <c r="B111" s="120" t="s">
        <v>149</v>
      </c>
      <c r="C111" s="23" t="s">
        <v>113</v>
      </c>
      <c r="D111" s="23">
        <v>9</v>
      </c>
      <c r="E111" s="115">
        <f t="shared" ref="E111" si="32">AVERAGE(D111:D113)</f>
        <v>8.6666666666666661</v>
      </c>
    </row>
    <row r="112" spans="2:5" x14ac:dyDescent="0.25">
      <c r="B112" s="121"/>
      <c r="C112" s="24" t="s">
        <v>163</v>
      </c>
      <c r="D112" s="24">
        <v>9</v>
      </c>
      <c r="E112" s="116"/>
    </row>
    <row r="113" spans="2:5" ht="15" thickBot="1" x14ac:dyDescent="0.3">
      <c r="B113" s="122"/>
      <c r="C113" s="24" t="s">
        <v>164</v>
      </c>
      <c r="D113" s="24">
        <v>8</v>
      </c>
      <c r="E113" s="116"/>
    </row>
    <row r="114" spans="2:5" x14ac:dyDescent="0.25">
      <c r="B114" s="120" t="s">
        <v>150</v>
      </c>
      <c r="C114" s="23" t="s">
        <v>113</v>
      </c>
      <c r="D114" s="23">
        <v>8</v>
      </c>
      <c r="E114" s="115">
        <f t="shared" ref="E114" si="33">AVERAGE(D114:D116)</f>
        <v>8</v>
      </c>
    </row>
    <row r="115" spans="2:5" x14ac:dyDescent="0.25">
      <c r="B115" s="121"/>
      <c r="C115" s="24" t="s">
        <v>163</v>
      </c>
      <c r="D115" s="24">
        <v>8</v>
      </c>
      <c r="E115" s="116"/>
    </row>
    <row r="116" spans="2:5" ht="15" thickBot="1" x14ac:dyDescent="0.3">
      <c r="B116" s="122"/>
      <c r="C116" s="24" t="s">
        <v>164</v>
      </c>
      <c r="D116" s="24">
        <v>8</v>
      </c>
      <c r="E116" s="116"/>
    </row>
    <row r="117" spans="2:5" x14ac:dyDescent="0.25">
      <c r="B117" s="120" t="s">
        <v>151</v>
      </c>
      <c r="C117" s="23" t="s">
        <v>113</v>
      </c>
      <c r="D117" s="23">
        <v>9</v>
      </c>
      <c r="E117" s="115">
        <f t="shared" ref="E117" si="34">AVERAGE(D117:D119)</f>
        <v>9</v>
      </c>
    </row>
    <row r="118" spans="2:5" x14ac:dyDescent="0.25">
      <c r="B118" s="121"/>
      <c r="C118" s="24" t="s">
        <v>163</v>
      </c>
      <c r="D118" s="24">
        <v>9</v>
      </c>
      <c r="E118" s="116"/>
    </row>
    <row r="119" spans="2:5" ht="15" thickBot="1" x14ac:dyDescent="0.3">
      <c r="B119" s="122"/>
      <c r="C119" s="24" t="s">
        <v>164</v>
      </c>
      <c r="D119" s="24">
        <v>9</v>
      </c>
      <c r="E119" s="116"/>
    </row>
    <row r="120" spans="2:5" x14ac:dyDescent="0.25">
      <c r="B120" s="120" t="s">
        <v>152</v>
      </c>
      <c r="C120" s="23" t="s">
        <v>113</v>
      </c>
      <c r="D120" s="23">
        <v>9</v>
      </c>
      <c r="E120" s="115">
        <f t="shared" ref="E120" si="35">AVERAGE(D120:D122)</f>
        <v>8.3333333333333339</v>
      </c>
    </row>
    <row r="121" spans="2:5" x14ac:dyDescent="0.25">
      <c r="B121" s="121"/>
      <c r="C121" s="24" t="s">
        <v>163</v>
      </c>
      <c r="D121" s="24">
        <v>8</v>
      </c>
      <c r="E121" s="116"/>
    </row>
    <row r="122" spans="2:5" ht="15" thickBot="1" x14ac:dyDescent="0.3">
      <c r="B122" s="122"/>
      <c r="C122" s="24" t="s">
        <v>164</v>
      </c>
      <c r="D122" s="24">
        <v>8</v>
      </c>
      <c r="E122" s="116"/>
    </row>
    <row r="123" spans="2:5" x14ac:dyDescent="0.25">
      <c r="B123" s="120" t="s">
        <v>153</v>
      </c>
      <c r="C123" s="23" t="s">
        <v>113</v>
      </c>
      <c r="D123" s="23">
        <v>8</v>
      </c>
      <c r="E123" s="115">
        <f t="shared" ref="E123" si="36">AVERAGE(D123:D125)</f>
        <v>8.3333333333333339</v>
      </c>
    </row>
    <row r="124" spans="2:5" x14ac:dyDescent="0.25">
      <c r="B124" s="121"/>
      <c r="C124" s="24" t="s">
        <v>163</v>
      </c>
      <c r="D124" s="24">
        <v>8</v>
      </c>
      <c r="E124" s="116"/>
    </row>
    <row r="125" spans="2:5" ht="15" thickBot="1" x14ac:dyDescent="0.3">
      <c r="B125" s="122"/>
      <c r="C125" s="24" t="s">
        <v>164</v>
      </c>
      <c r="D125" s="24">
        <v>9</v>
      </c>
      <c r="E125" s="116"/>
    </row>
    <row r="126" spans="2:5" x14ac:dyDescent="0.25">
      <c r="B126" s="120" t="s">
        <v>154</v>
      </c>
      <c r="C126" s="23" t="s">
        <v>113</v>
      </c>
      <c r="D126" s="23">
        <v>8</v>
      </c>
      <c r="E126" s="115">
        <f t="shared" ref="E126" si="37">AVERAGE(D126:D128)</f>
        <v>8.3333333333333339</v>
      </c>
    </row>
    <row r="127" spans="2:5" x14ac:dyDescent="0.25">
      <c r="B127" s="121"/>
      <c r="C127" s="24" t="s">
        <v>163</v>
      </c>
      <c r="D127" s="24">
        <v>9</v>
      </c>
      <c r="E127" s="116"/>
    </row>
    <row r="128" spans="2:5" ht="15" thickBot="1" x14ac:dyDescent="0.3">
      <c r="B128" s="122"/>
      <c r="C128" s="24" t="s">
        <v>164</v>
      </c>
      <c r="D128" s="24">
        <v>8</v>
      </c>
      <c r="E128" s="116"/>
    </row>
    <row r="129" spans="2:5" x14ac:dyDescent="0.25">
      <c r="B129" s="120" t="s">
        <v>155</v>
      </c>
      <c r="C129" s="23" t="s">
        <v>113</v>
      </c>
      <c r="D129" s="23">
        <v>9</v>
      </c>
      <c r="E129" s="115">
        <f t="shared" ref="E129" si="38">AVERAGE(D129:D131)</f>
        <v>8.6666666666666661</v>
      </c>
    </row>
    <row r="130" spans="2:5" x14ac:dyDescent="0.25">
      <c r="B130" s="121"/>
      <c r="C130" s="24" t="s">
        <v>163</v>
      </c>
      <c r="D130" s="24">
        <v>8</v>
      </c>
      <c r="E130" s="116"/>
    </row>
    <row r="131" spans="2:5" ht="15" thickBot="1" x14ac:dyDescent="0.3">
      <c r="B131" s="122"/>
      <c r="C131" s="24" t="s">
        <v>164</v>
      </c>
      <c r="D131" s="24">
        <v>9</v>
      </c>
      <c r="E131" s="116"/>
    </row>
    <row r="132" spans="2:5" x14ac:dyDescent="0.25">
      <c r="B132" s="120" t="s">
        <v>156</v>
      </c>
      <c r="C132" s="23" t="s">
        <v>113</v>
      </c>
      <c r="D132" s="23">
        <v>8</v>
      </c>
      <c r="E132" s="115">
        <f t="shared" ref="E132" si="39">AVERAGE(D132:D134)</f>
        <v>8</v>
      </c>
    </row>
    <row r="133" spans="2:5" x14ac:dyDescent="0.25">
      <c r="B133" s="121"/>
      <c r="C133" s="24" t="s">
        <v>163</v>
      </c>
      <c r="D133" s="24">
        <v>8</v>
      </c>
      <c r="E133" s="116"/>
    </row>
    <row r="134" spans="2:5" ht="15" thickBot="1" x14ac:dyDescent="0.3">
      <c r="B134" s="122"/>
      <c r="C134" s="24" t="s">
        <v>164</v>
      </c>
      <c r="D134" s="24">
        <v>8</v>
      </c>
      <c r="E134" s="116"/>
    </row>
    <row r="135" spans="2:5" x14ac:dyDescent="0.25">
      <c r="B135" s="120" t="s">
        <v>157</v>
      </c>
      <c r="C135" s="23" t="s">
        <v>113</v>
      </c>
      <c r="D135" s="23">
        <v>8</v>
      </c>
      <c r="E135" s="115">
        <f t="shared" ref="E135" si="40">AVERAGE(D135:D137)</f>
        <v>8</v>
      </c>
    </row>
    <row r="136" spans="2:5" x14ac:dyDescent="0.25">
      <c r="B136" s="121"/>
      <c r="C136" s="24" t="s">
        <v>163</v>
      </c>
      <c r="D136" s="24">
        <v>8</v>
      </c>
      <c r="E136" s="116"/>
    </row>
    <row r="137" spans="2:5" ht="15" thickBot="1" x14ac:dyDescent="0.3">
      <c r="B137" s="122"/>
      <c r="C137" s="24" t="s">
        <v>164</v>
      </c>
      <c r="D137" s="24">
        <v>8</v>
      </c>
      <c r="E137" s="116"/>
    </row>
    <row r="138" spans="2:5" x14ac:dyDescent="0.25">
      <c r="B138" s="120" t="s">
        <v>158</v>
      </c>
      <c r="C138" s="23" t="s">
        <v>113</v>
      </c>
      <c r="D138" s="23">
        <v>8</v>
      </c>
      <c r="E138" s="115">
        <f t="shared" ref="E138" si="41">AVERAGE(D138:D140)</f>
        <v>8</v>
      </c>
    </row>
    <row r="139" spans="2:5" x14ac:dyDescent="0.25">
      <c r="B139" s="121"/>
      <c r="C139" s="24" t="s">
        <v>163</v>
      </c>
      <c r="D139" s="24">
        <v>8</v>
      </c>
      <c r="E139" s="116"/>
    </row>
    <row r="140" spans="2:5" ht="15" thickBot="1" x14ac:dyDescent="0.3">
      <c r="B140" s="122"/>
      <c r="C140" s="24" t="s">
        <v>164</v>
      </c>
      <c r="D140" s="24">
        <v>8</v>
      </c>
      <c r="E140" s="116"/>
    </row>
    <row r="141" spans="2:5" x14ac:dyDescent="0.25">
      <c r="B141" s="120" t="s">
        <v>159</v>
      </c>
      <c r="C141" s="23" t="s">
        <v>113</v>
      </c>
      <c r="D141" s="23">
        <v>8</v>
      </c>
      <c r="E141" s="115">
        <f t="shared" ref="E141" si="42">AVERAGE(D141:D143)</f>
        <v>8</v>
      </c>
    </row>
    <row r="142" spans="2:5" x14ac:dyDescent="0.25">
      <c r="B142" s="121"/>
      <c r="C142" s="24" t="s">
        <v>163</v>
      </c>
      <c r="D142" s="24">
        <v>8</v>
      </c>
      <c r="E142" s="116"/>
    </row>
    <row r="143" spans="2:5" ht="15" thickBot="1" x14ac:dyDescent="0.3">
      <c r="B143" s="122"/>
      <c r="C143" s="24" t="s">
        <v>164</v>
      </c>
      <c r="D143" s="24">
        <v>8</v>
      </c>
      <c r="E143" s="116"/>
    </row>
    <row r="144" spans="2:5" x14ac:dyDescent="0.25">
      <c r="B144" s="120" t="s">
        <v>160</v>
      </c>
      <c r="C144" s="23" t="s">
        <v>113</v>
      </c>
      <c r="D144" s="23">
        <v>8</v>
      </c>
      <c r="E144" s="115">
        <f t="shared" ref="E144" si="43">AVERAGE(D144:D146)</f>
        <v>8</v>
      </c>
    </row>
    <row r="145" spans="2:5" x14ac:dyDescent="0.25">
      <c r="B145" s="121"/>
      <c r="C145" s="24" t="s">
        <v>163</v>
      </c>
      <c r="D145" s="24">
        <v>8</v>
      </c>
      <c r="E145" s="116"/>
    </row>
    <row r="146" spans="2:5" ht="15" thickBot="1" x14ac:dyDescent="0.3">
      <c r="B146" s="122"/>
      <c r="C146" s="24" t="s">
        <v>164</v>
      </c>
      <c r="D146" s="24">
        <v>8</v>
      </c>
      <c r="E146" s="116"/>
    </row>
    <row r="147" spans="2:5" x14ac:dyDescent="0.25">
      <c r="B147" s="120" t="s">
        <v>161</v>
      </c>
      <c r="C147" s="23" t="s">
        <v>113</v>
      </c>
      <c r="D147" s="23">
        <v>8</v>
      </c>
      <c r="E147" s="115">
        <f t="shared" ref="E147" si="44">AVERAGE(D147:D149)</f>
        <v>8</v>
      </c>
    </row>
    <row r="148" spans="2:5" x14ac:dyDescent="0.25">
      <c r="B148" s="121"/>
      <c r="C148" s="24" t="s">
        <v>163</v>
      </c>
      <c r="D148" s="24">
        <v>8</v>
      </c>
      <c r="E148" s="116"/>
    </row>
    <row r="149" spans="2:5" ht="15" thickBot="1" x14ac:dyDescent="0.3">
      <c r="B149" s="122"/>
      <c r="C149" s="24" t="s">
        <v>164</v>
      </c>
      <c r="D149" s="24">
        <v>8</v>
      </c>
      <c r="E149" s="116"/>
    </row>
    <row r="150" spans="2:5" x14ac:dyDescent="0.25">
      <c r="B150" s="120" t="s">
        <v>162</v>
      </c>
      <c r="C150" s="23" t="s">
        <v>113</v>
      </c>
      <c r="D150" s="23">
        <v>8</v>
      </c>
      <c r="E150" s="115">
        <f t="shared" ref="E150" si="45">AVERAGE(D150:D152)</f>
        <v>8</v>
      </c>
    </row>
    <row r="151" spans="2:5" x14ac:dyDescent="0.25">
      <c r="B151" s="121"/>
      <c r="C151" s="24" t="s">
        <v>163</v>
      </c>
      <c r="D151" s="24">
        <v>8</v>
      </c>
      <c r="E151" s="116"/>
    </row>
    <row r="152" spans="2:5" ht="15" thickBot="1" x14ac:dyDescent="0.3">
      <c r="B152" s="122"/>
      <c r="C152" s="24" t="s">
        <v>164</v>
      </c>
      <c r="D152" s="24">
        <v>8</v>
      </c>
      <c r="E152" s="116"/>
    </row>
    <row r="153" spans="2:5" x14ac:dyDescent="0.25">
      <c r="B153" s="120" t="s">
        <v>180</v>
      </c>
      <c r="C153" s="23" t="s">
        <v>113</v>
      </c>
      <c r="D153" s="23">
        <v>8</v>
      </c>
      <c r="E153" s="115">
        <f t="shared" ref="E153" si="46">AVERAGE(D153:D155)</f>
        <v>8</v>
      </c>
    </row>
    <row r="154" spans="2:5" x14ac:dyDescent="0.25">
      <c r="B154" s="121"/>
      <c r="C154" s="24" t="s">
        <v>163</v>
      </c>
      <c r="D154" s="24">
        <v>8</v>
      </c>
      <c r="E154" s="116"/>
    </row>
    <row r="155" spans="2:5" ht="15" thickBot="1" x14ac:dyDescent="0.3">
      <c r="B155" s="122"/>
      <c r="C155" s="24" t="s">
        <v>164</v>
      </c>
      <c r="D155" s="24">
        <v>8</v>
      </c>
      <c r="E155" s="116"/>
    </row>
    <row r="156" spans="2:5" x14ac:dyDescent="0.25">
      <c r="B156" s="120" t="s">
        <v>181</v>
      </c>
      <c r="C156" s="23" t="s">
        <v>113</v>
      </c>
      <c r="D156" s="23">
        <v>8</v>
      </c>
      <c r="E156" s="115">
        <f t="shared" ref="E156" si="47">AVERAGE(D156:D158)</f>
        <v>8</v>
      </c>
    </row>
    <row r="157" spans="2:5" x14ac:dyDescent="0.25">
      <c r="B157" s="121"/>
      <c r="C157" s="27" t="s">
        <v>163</v>
      </c>
      <c r="D157" s="27">
        <v>8</v>
      </c>
      <c r="E157" s="116"/>
    </row>
    <row r="158" spans="2:5" ht="15" thickBot="1" x14ac:dyDescent="0.3">
      <c r="B158" s="122"/>
      <c r="C158" s="55" t="s">
        <v>164</v>
      </c>
      <c r="D158" s="55">
        <v>8</v>
      </c>
      <c r="E158" s="123"/>
    </row>
    <row r="159" spans="2:5" x14ac:dyDescent="0.25">
      <c r="B159" s="128"/>
      <c r="C159" s="56"/>
      <c r="D159" s="56"/>
      <c r="E159" s="129"/>
    </row>
    <row r="160" spans="2:5" x14ac:dyDescent="0.25">
      <c r="B160" s="128"/>
      <c r="C160" s="56"/>
      <c r="D160" s="56"/>
      <c r="E160" s="129"/>
    </row>
    <row r="161" spans="2:5" x14ac:dyDescent="0.25">
      <c r="B161" s="128"/>
      <c r="C161" s="56"/>
      <c r="D161" s="56"/>
      <c r="E161" s="129"/>
    </row>
    <row r="162" spans="2:5" x14ac:dyDescent="0.25">
      <c r="B162" s="128"/>
      <c r="C162" s="56"/>
      <c r="D162" s="56"/>
      <c r="E162" s="129"/>
    </row>
    <row r="163" spans="2:5" x14ac:dyDescent="0.25">
      <c r="B163" s="128"/>
      <c r="C163" s="56"/>
      <c r="D163" s="56"/>
      <c r="E163" s="129"/>
    </row>
    <row r="164" spans="2:5" x14ac:dyDescent="0.25">
      <c r="B164" s="128"/>
      <c r="C164" s="56"/>
      <c r="D164" s="56"/>
      <c r="E164" s="129"/>
    </row>
    <row r="165" spans="2:5" x14ac:dyDescent="0.25">
      <c r="B165" s="128"/>
      <c r="C165" s="56"/>
      <c r="D165" s="56"/>
      <c r="E165" s="129"/>
    </row>
    <row r="166" spans="2:5" x14ac:dyDescent="0.25">
      <c r="B166" s="128"/>
      <c r="C166" s="56"/>
      <c r="D166" s="56"/>
      <c r="E166" s="129"/>
    </row>
    <row r="167" spans="2:5" x14ac:dyDescent="0.25">
      <c r="B167" s="128"/>
      <c r="C167" s="56"/>
      <c r="D167" s="56"/>
      <c r="E167" s="129"/>
    </row>
    <row r="168" spans="2:5" x14ac:dyDescent="0.25">
      <c r="B168" s="128"/>
      <c r="C168" s="56"/>
      <c r="D168" s="56"/>
      <c r="E168" s="129"/>
    </row>
    <row r="169" spans="2:5" x14ac:dyDescent="0.25">
      <c r="B169" s="128"/>
      <c r="C169" s="56"/>
      <c r="D169" s="56"/>
      <c r="E169" s="129"/>
    </row>
    <row r="170" spans="2:5" x14ac:dyDescent="0.25">
      <c r="B170" s="128"/>
      <c r="C170" s="56"/>
      <c r="D170" s="56"/>
      <c r="E170" s="129"/>
    </row>
    <row r="171" spans="2:5" x14ac:dyDescent="0.25">
      <c r="B171" s="128"/>
      <c r="C171" s="56"/>
      <c r="D171" s="56"/>
      <c r="E171" s="129"/>
    </row>
    <row r="172" spans="2:5" x14ac:dyDescent="0.25">
      <c r="B172" s="128"/>
      <c r="C172" s="56"/>
      <c r="D172" s="56"/>
      <c r="E172" s="129"/>
    </row>
    <row r="173" spans="2:5" x14ac:dyDescent="0.25">
      <c r="B173" s="128"/>
      <c r="C173" s="56"/>
      <c r="D173" s="56"/>
      <c r="E173" s="129"/>
    </row>
    <row r="174" spans="2:5" x14ac:dyDescent="0.25">
      <c r="B174" s="128"/>
      <c r="C174" s="56"/>
      <c r="D174" s="56"/>
      <c r="E174" s="129"/>
    </row>
    <row r="175" spans="2:5" x14ac:dyDescent="0.25">
      <c r="B175" s="128"/>
      <c r="C175" s="56"/>
      <c r="D175" s="56"/>
      <c r="E175" s="129"/>
    </row>
    <row r="176" spans="2:5" x14ac:dyDescent="0.25">
      <c r="B176" s="128"/>
      <c r="C176" s="56"/>
      <c r="D176" s="56"/>
      <c r="E176" s="129"/>
    </row>
    <row r="177" spans="2:5" x14ac:dyDescent="0.25">
      <c r="B177" s="128"/>
      <c r="C177" s="56"/>
      <c r="D177" s="56"/>
      <c r="E177" s="129"/>
    </row>
    <row r="178" spans="2:5" x14ac:dyDescent="0.25">
      <c r="B178" s="128"/>
      <c r="C178" s="56"/>
      <c r="D178" s="56"/>
      <c r="E178" s="129"/>
    </row>
    <row r="179" spans="2:5" x14ac:dyDescent="0.25">
      <c r="B179" s="128"/>
      <c r="C179" s="56"/>
      <c r="D179" s="56"/>
      <c r="E179" s="129"/>
    </row>
    <row r="180" spans="2:5" x14ac:dyDescent="0.25">
      <c r="B180" s="128"/>
      <c r="C180" s="56"/>
      <c r="D180" s="56"/>
      <c r="E180" s="129"/>
    </row>
    <row r="181" spans="2:5" x14ac:dyDescent="0.25">
      <c r="B181" s="128"/>
      <c r="C181" s="56"/>
      <c r="D181" s="56"/>
      <c r="E181" s="129"/>
    </row>
    <row r="182" spans="2:5" x14ac:dyDescent="0.25">
      <c r="B182" s="128"/>
      <c r="C182" s="56"/>
      <c r="D182" s="56"/>
      <c r="E182" s="129"/>
    </row>
    <row r="183" spans="2:5" x14ac:dyDescent="0.25">
      <c r="B183" s="128"/>
      <c r="C183" s="56"/>
      <c r="D183" s="56"/>
      <c r="E183" s="129"/>
    </row>
    <row r="184" spans="2:5" x14ac:dyDescent="0.25">
      <c r="B184" s="128"/>
      <c r="C184" s="56"/>
      <c r="D184" s="56"/>
      <c r="E184" s="129"/>
    </row>
    <row r="185" spans="2:5" x14ac:dyDescent="0.25">
      <c r="B185" s="128"/>
      <c r="C185" s="56"/>
      <c r="D185" s="56"/>
      <c r="E185" s="129"/>
    </row>
    <row r="186" spans="2:5" x14ac:dyDescent="0.25">
      <c r="B186" s="128"/>
      <c r="C186" s="56"/>
      <c r="D186" s="56"/>
      <c r="E186" s="129"/>
    </row>
    <row r="187" spans="2:5" x14ac:dyDescent="0.25">
      <c r="B187" s="128"/>
      <c r="C187" s="56"/>
      <c r="D187" s="56"/>
      <c r="E187" s="129"/>
    </row>
    <row r="188" spans="2:5" x14ac:dyDescent="0.25">
      <c r="B188" s="128"/>
      <c r="C188" s="56"/>
      <c r="D188" s="56"/>
      <c r="E188" s="129"/>
    </row>
    <row r="189" spans="2:5" x14ac:dyDescent="0.25">
      <c r="B189" s="128"/>
      <c r="C189" s="56"/>
      <c r="D189" s="56"/>
      <c r="E189" s="129"/>
    </row>
    <row r="190" spans="2:5" x14ac:dyDescent="0.25">
      <c r="B190" s="128"/>
      <c r="C190" s="56"/>
      <c r="D190" s="56"/>
      <c r="E190" s="129"/>
    </row>
    <row r="191" spans="2:5" x14ac:dyDescent="0.25">
      <c r="B191" s="128"/>
      <c r="C191" s="56"/>
      <c r="D191" s="56"/>
      <c r="E191" s="129"/>
    </row>
    <row r="192" spans="2:5" x14ac:dyDescent="0.25">
      <c r="B192" s="128"/>
      <c r="C192" s="56"/>
      <c r="D192" s="56"/>
      <c r="E192" s="129"/>
    </row>
    <row r="193" spans="2:5" x14ac:dyDescent="0.25">
      <c r="B193" s="128"/>
      <c r="C193" s="56"/>
      <c r="D193" s="56"/>
      <c r="E193" s="129"/>
    </row>
    <row r="194" spans="2:5" x14ac:dyDescent="0.25">
      <c r="B194" s="128"/>
      <c r="C194" s="56"/>
      <c r="D194" s="56"/>
      <c r="E194" s="129"/>
    </row>
    <row r="195" spans="2:5" x14ac:dyDescent="0.25">
      <c r="B195" s="128"/>
      <c r="C195" s="56"/>
      <c r="D195" s="56"/>
      <c r="E195" s="129"/>
    </row>
    <row r="196" spans="2:5" x14ac:dyDescent="0.25">
      <c r="B196" s="128"/>
      <c r="C196" s="56"/>
      <c r="D196" s="56"/>
      <c r="E196" s="129"/>
    </row>
    <row r="197" spans="2:5" x14ac:dyDescent="0.25">
      <c r="B197" s="128"/>
      <c r="C197" s="56"/>
      <c r="D197" s="56"/>
      <c r="E197" s="129"/>
    </row>
    <row r="198" spans="2:5" x14ac:dyDescent="0.25">
      <c r="B198" s="128"/>
      <c r="C198" s="56"/>
      <c r="D198" s="56"/>
      <c r="E198" s="129"/>
    </row>
    <row r="199" spans="2:5" x14ac:dyDescent="0.25">
      <c r="B199" s="128"/>
      <c r="C199" s="56"/>
      <c r="D199" s="56"/>
      <c r="E199" s="129"/>
    </row>
    <row r="200" spans="2:5" x14ac:dyDescent="0.25">
      <c r="B200" s="128"/>
      <c r="C200" s="56"/>
      <c r="D200" s="56"/>
      <c r="E200" s="129"/>
    </row>
    <row r="201" spans="2:5" x14ac:dyDescent="0.25">
      <c r="B201" s="128"/>
      <c r="C201" s="56"/>
      <c r="D201" s="56"/>
      <c r="E201" s="129"/>
    </row>
    <row r="202" spans="2:5" x14ac:dyDescent="0.25">
      <c r="B202" s="128"/>
      <c r="C202" s="56"/>
      <c r="D202" s="56"/>
      <c r="E202" s="129"/>
    </row>
    <row r="203" spans="2:5" x14ac:dyDescent="0.25">
      <c r="B203" s="128"/>
      <c r="C203" s="56"/>
      <c r="D203" s="56"/>
      <c r="E203" s="129"/>
    </row>
    <row r="204" spans="2:5" x14ac:dyDescent="0.25">
      <c r="B204" s="128"/>
      <c r="C204" s="56"/>
      <c r="D204" s="56"/>
      <c r="E204" s="129"/>
    </row>
    <row r="205" spans="2:5" x14ac:dyDescent="0.25">
      <c r="B205" s="128"/>
      <c r="C205" s="56"/>
      <c r="D205" s="56"/>
      <c r="E205" s="129"/>
    </row>
    <row r="206" spans="2:5" x14ac:dyDescent="0.25">
      <c r="B206" s="128"/>
      <c r="C206" s="56"/>
      <c r="D206" s="56"/>
      <c r="E206" s="129"/>
    </row>
    <row r="207" spans="2:5" x14ac:dyDescent="0.25">
      <c r="B207" s="53"/>
      <c r="C207" s="51"/>
      <c r="D207" s="51"/>
      <c r="E207" s="54"/>
    </row>
    <row r="208" spans="2:5" x14ac:dyDescent="0.25">
      <c r="B208" s="53"/>
      <c r="C208" s="51"/>
      <c r="D208" s="51"/>
      <c r="E208" s="54"/>
    </row>
    <row r="209" spans="2:5" x14ac:dyDescent="0.25">
      <c r="B209" s="53"/>
      <c r="C209" s="51"/>
      <c r="D209" s="51"/>
      <c r="E209" s="54"/>
    </row>
    <row r="210" spans="2:5" x14ac:dyDescent="0.25">
      <c r="B210" s="53"/>
      <c r="C210" s="51"/>
      <c r="D210" s="51"/>
      <c r="E210" s="54"/>
    </row>
    <row r="211" spans="2:5" x14ac:dyDescent="0.25">
      <c r="B211" s="53"/>
      <c r="C211" s="51"/>
      <c r="D211" s="51"/>
      <c r="E211" s="54"/>
    </row>
    <row r="212" spans="2:5" x14ac:dyDescent="0.25">
      <c r="B212" s="53"/>
      <c r="C212" s="51"/>
      <c r="D212" s="51"/>
      <c r="E212" s="54"/>
    </row>
    <row r="213" spans="2:5" x14ac:dyDescent="0.25">
      <c r="B213" s="53"/>
      <c r="C213" s="51"/>
      <c r="D213" s="51"/>
      <c r="E213" s="54"/>
    </row>
    <row r="214" spans="2:5" x14ac:dyDescent="0.25">
      <c r="B214" s="53"/>
      <c r="C214" s="51"/>
      <c r="D214" s="51"/>
      <c r="E214" s="54"/>
    </row>
    <row r="215" spans="2:5" x14ac:dyDescent="0.25">
      <c r="B215" s="53"/>
      <c r="C215" s="51"/>
      <c r="D215" s="51"/>
      <c r="E215" s="54"/>
    </row>
    <row r="216" spans="2:5" x14ac:dyDescent="0.25">
      <c r="B216" s="53"/>
      <c r="C216" s="51"/>
      <c r="D216" s="51"/>
      <c r="E216" s="54"/>
    </row>
    <row r="217" spans="2:5" x14ac:dyDescent="0.25">
      <c r="B217" s="53"/>
      <c r="C217" s="51"/>
      <c r="D217" s="51"/>
      <c r="E217" s="54"/>
    </row>
    <row r="218" spans="2:5" x14ac:dyDescent="0.25">
      <c r="B218" s="53"/>
      <c r="C218" s="51"/>
      <c r="D218" s="51"/>
      <c r="E218" s="54"/>
    </row>
    <row r="219" spans="2:5" x14ac:dyDescent="0.25">
      <c r="B219" s="53"/>
      <c r="C219" s="51"/>
      <c r="D219" s="51"/>
      <c r="E219" s="54"/>
    </row>
    <row r="220" spans="2:5" x14ac:dyDescent="0.25">
      <c r="B220" s="53"/>
      <c r="C220" s="51"/>
      <c r="D220" s="51"/>
      <c r="E220" s="54"/>
    </row>
    <row r="221" spans="2:5" x14ac:dyDescent="0.25">
      <c r="B221" s="53"/>
      <c r="C221" s="51"/>
      <c r="D221" s="51"/>
      <c r="E221" s="54"/>
    </row>
    <row r="222" spans="2:5" x14ac:dyDescent="0.25">
      <c r="B222" s="53"/>
      <c r="C222" s="51"/>
      <c r="D222" s="51"/>
      <c r="E222" s="54"/>
    </row>
    <row r="223" spans="2:5" x14ac:dyDescent="0.25">
      <c r="B223" s="53"/>
      <c r="C223" s="51"/>
      <c r="D223" s="51"/>
      <c r="E223" s="54"/>
    </row>
    <row r="224" spans="2:5" x14ac:dyDescent="0.25">
      <c r="B224" s="53"/>
      <c r="C224" s="51"/>
      <c r="D224" s="51"/>
      <c r="E224" s="54"/>
    </row>
    <row r="225" spans="2:5" x14ac:dyDescent="0.25">
      <c r="B225" s="53"/>
      <c r="C225" s="51"/>
      <c r="D225" s="51"/>
      <c r="E225" s="54"/>
    </row>
    <row r="226" spans="2:5" x14ac:dyDescent="0.25">
      <c r="B226" s="53"/>
      <c r="C226" s="51"/>
      <c r="D226" s="51"/>
      <c r="E226" s="54"/>
    </row>
    <row r="227" spans="2:5" x14ac:dyDescent="0.25">
      <c r="B227" s="53"/>
      <c r="C227" s="51"/>
      <c r="D227" s="51"/>
      <c r="E227" s="54"/>
    </row>
    <row r="228" spans="2:5" x14ac:dyDescent="0.25">
      <c r="B228" s="53"/>
      <c r="C228" s="51"/>
      <c r="D228" s="51"/>
      <c r="E228" s="54"/>
    </row>
    <row r="229" spans="2:5" x14ac:dyDescent="0.25">
      <c r="B229" s="53"/>
      <c r="C229" s="51"/>
      <c r="D229" s="51"/>
      <c r="E229" s="54"/>
    </row>
    <row r="230" spans="2:5" x14ac:dyDescent="0.25">
      <c r="B230" s="53"/>
      <c r="C230" s="51"/>
      <c r="D230" s="51"/>
      <c r="E230" s="54"/>
    </row>
    <row r="231" spans="2:5" x14ac:dyDescent="0.25">
      <c r="B231" s="53"/>
      <c r="C231" s="51"/>
      <c r="D231" s="51"/>
      <c r="E231" s="54"/>
    </row>
    <row r="232" spans="2:5" x14ac:dyDescent="0.25">
      <c r="B232" s="53"/>
      <c r="C232" s="51"/>
      <c r="D232" s="51"/>
      <c r="E232" s="54"/>
    </row>
    <row r="233" spans="2:5" x14ac:dyDescent="0.25">
      <c r="B233" s="53"/>
      <c r="C233" s="51"/>
      <c r="D233" s="51"/>
      <c r="E233" s="54"/>
    </row>
    <row r="234" spans="2:5" x14ac:dyDescent="0.25">
      <c r="B234" s="53"/>
      <c r="C234" s="51"/>
      <c r="D234" s="51"/>
      <c r="E234" s="54"/>
    </row>
    <row r="235" spans="2:5" x14ac:dyDescent="0.25">
      <c r="B235" s="53"/>
      <c r="C235" s="51"/>
      <c r="D235" s="51"/>
      <c r="E235" s="54"/>
    </row>
    <row r="236" spans="2:5" x14ac:dyDescent="0.25">
      <c r="B236" s="53"/>
      <c r="C236" s="51"/>
      <c r="D236" s="51"/>
      <c r="E236" s="54"/>
    </row>
    <row r="237" spans="2:5" x14ac:dyDescent="0.25">
      <c r="B237" s="53"/>
      <c r="C237" s="51"/>
      <c r="D237" s="51"/>
      <c r="E237" s="54"/>
    </row>
    <row r="238" spans="2:5" x14ac:dyDescent="0.25">
      <c r="B238" s="53"/>
      <c r="C238" s="51"/>
      <c r="D238" s="51"/>
      <c r="E238" s="54"/>
    </row>
    <row r="239" spans="2:5" x14ac:dyDescent="0.25">
      <c r="B239" s="53"/>
      <c r="C239" s="51"/>
      <c r="D239" s="51"/>
      <c r="E239" s="54"/>
    </row>
    <row r="240" spans="2:5" x14ac:dyDescent="0.25">
      <c r="B240" s="53"/>
      <c r="C240" s="51"/>
      <c r="D240" s="51"/>
      <c r="E240" s="54"/>
    </row>
    <row r="241" spans="2:5" x14ac:dyDescent="0.25">
      <c r="B241" s="53"/>
      <c r="C241" s="51"/>
      <c r="D241" s="51"/>
      <c r="E241" s="54"/>
    </row>
    <row r="242" spans="2:5" x14ac:dyDescent="0.25">
      <c r="B242" s="53"/>
      <c r="C242" s="51"/>
      <c r="D242" s="51"/>
      <c r="E242" s="54"/>
    </row>
    <row r="243" spans="2:5" x14ac:dyDescent="0.25">
      <c r="B243" s="53"/>
      <c r="C243" s="51"/>
      <c r="D243" s="51"/>
      <c r="E243" s="54"/>
    </row>
    <row r="244" spans="2:5" x14ac:dyDescent="0.25">
      <c r="B244" s="53"/>
      <c r="C244" s="51"/>
      <c r="D244" s="51"/>
      <c r="E244" s="54"/>
    </row>
    <row r="245" spans="2:5" x14ac:dyDescent="0.25">
      <c r="B245" s="53"/>
      <c r="C245" s="51"/>
      <c r="D245" s="51"/>
      <c r="E245" s="54"/>
    </row>
    <row r="246" spans="2:5" x14ac:dyDescent="0.25">
      <c r="B246" s="53"/>
      <c r="C246" s="51"/>
      <c r="D246" s="51"/>
      <c r="E246" s="54"/>
    </row>
    <row r="247" spans="2:5" x14ac:dyDescent="0.25">
      <c r="B247" s="53"/>
      <c r="C247" s="51"/>
      <c r="D247" s="51"/>
      <c r="E247" s="54"/>
    </row>
    <row r="248" spans="2:5" x14ac:dyDescent="0.25">
      <c r="B248" s="53"/>
      <c r="C248" s="51"/>
      <c r="D248" s="51"/>
      <c r="E248" s="54"/>
    </row>
    <row r="249" spans="2:5" x14ac:dyDescent="0.25">
      <c r="B249" s="53"/>
      <c r="C249" s="51"/>
      <c r="D249" s="51"/>
      <c r="E249" s="54"/>
    </row>
    <row r="250" spans="2:5" x14ac:dyDescent="0.25">
      <c r="B250" s="53"/>
      <c r="C250" s="51"/>
      <c r="D250" s="51"/>
      <c r="E250" s="54"/>
    </row>
    <row r="251" spans="2:5" x14ac:dyDescent="0.25">
      <c r="B251" s="53"/>
      <c r="C251" s="51"/>
      <c r="D251" s="51"/>
      <c r="E251" s="54"/>
    </row>
    <row r="252" spans="2:5" x14ac:dyDescent="0.25">
      <c r="B252" s="53"/>
      <c r="C252" s="51"/>
      <c r="D252" s="51"/>
      <c r="E252" s="54"/>
    </row>
    <row r="253" spans="2:5" x14ac:dyDescent="0.25">
      <c r="B253" s="53"/>
      <c r="C253" s="51"/>
      <c r="D253" s="51"/>
      <c r="E253" s="54"/>
    </row>
    <row r="254" spans="2:5" x14ac:dyDescent="0.25">
      <c r="B254" s="53"/>
      <c r="C254" s="51"/>
      <c r="D254" s="51"/>
      <c r="E254" s="54"/>
    </row>
    <row r="255" spans="2:5" x14ac:dyDescent="0.25">
      <c r="B255" s="53"/>
      <c r="C255" s="51"/>
      <c r="D255" s="51"/>
      <c r="E255" s="54"/>
    </row>
    <row r="256" spans="2:5" x14ac:dyDescent="0.25">
      <c r="B256" s="53"/>
      <c r="C256" s="51"/>
      <c r="D256" s="51"/>
      <c r="E256" s="54"/>
    </row>
    <row r="257" spans="2:5" x14ac:dyDescent="0.25">
      <c r="B257" s="53"/>
      <c r="C257" s="51"/>
      <c r="D257" s="51"/>
      <c r="E257" s="54"/>
    </row>
    <row r="258" spans="2:5" x14ac:dyDescent="0.25">
      <c r="B258" s="53"/>
      <c r="C258" s="51"/>
      <c r="D258" s="51"/>
      <c r="E258" s="54"/>
    </row>
    <row r="259" spans="2:5" x14ac:dyDescent="0.25">
      <c r="B259" s="53"/>
      <c r="C259" s="51"/>
      <c r="D259" s="51"/>
      <c r="E259" s="54"/>
    </row>
    <row r="260" spans="2:5" x14ac:dyDescent="0.25">
      <c r="B260" s="53"/>
      <c r="C260" s="51"/>
      <c r="D260" s="51"/>
      <c r="E260" s="54"/>
    </row>
    <row r="261" spans="2:5" x14ac:dyDescent="0.25">
      <c r="B261" s="53"/>
      <c r="C261" s="51"/>
      <c r="D261" s="51"/>
      <c r="E261" s="54"/>
    </row>
    <row r="262" spans="2:5" x14ac:dyDescent="0.25">
      <c r="B262" s="53"/>
      <c r="C262" s="51"/>
      <c r="D262" s="51"/>
      <c r="E262" s="54"/>
    </row>
    <row r="263" spans="2:5" x14ac:dyDescent="0.25">
      <c r="B263" s="53"/>
      <c r="C263" s="51"/>
      <c r="D263" s="51"/>
      <c r="E263" s="54"/>
    </row>
    <row r="264" spans="2:5" x14ac:dyDescent="0.25">
      <c r="B264" s="53"/>
      <c r="C264" s="51"/>
      <c r="D264" s="51"/>
      <c r="E264" s="54"/>
    </row>
    <row r="265" spans="2:5" x14ac:dyDescent="0.25">
      <c r="B265" s="53"/>
      <c r="C265" s="51"/>
      <c r="D265" s="51"/>
      <c r="E265" s="54"/>
    </row>
    <row r="266" spans="2:5" x14ac:dyDescent="0.25">
      <c r="B266" s="53"/>
      <c r="C266" s="51"/>
      <c r="D266" s="51"/>
      <c r="E266" s="54"/>
    </row>
    <row r="267" spans="2:5" x14ac:dyDescent="0.25">
      <c r="B267" s="51"/>
      <c r="C267" s="51"/>
      <c r="D267" s="51"/>
      <c r="E267" s="52"/>
    </row>
  </sheetData>
  <sortState ref="G3:H258">
    <sortCondition descending="1" ref="G2"/>
  </sortState>
  <mergeCells count="105">
    <mergeCell ref="E132:E134"/>
    <mergeCell ref="E135:E137"/>
    <mergeCell ref="E138:E140"/>
    <mergeCell ref="E141:E143"/>
    <mergeCell ref="E144:E146"/>
    <mergeCell ref="E147:E149"/>
    <mergeCell ref="E150:E152"/>
    <mergeCell ref="E153:E155"/>
    <mergeCell ref="E156:E158"/>
    <mergeCell ref="E39:E41"/>
    <mergeCell ref="E126:E128"/>
    <mergeCell ref="E129:E131"/>
    <mergeCell ref="E96:E98"/>
    <mergeCell ref="E99:E101"/>
    <mergeCell ref="E102:E104"/>
    <mergeCell ref="E105:E107"/>
    <mergeCell ref="E108:E110"/>
    <mergeCell ref="E111:E113"/>
    <mergeCell ref="E78:E80"/>
    <mergeCell ref="E81:E83"/>
    <mergeCell ref="E84:E86"/>
    <mergeCell ref="E87:E89"/>
    <mergeCell ref="E90:E92"/>
    <mergeCell ref="E93:E95"/>
    <mergeCell ref="E42:E44"/>
    <mergeCell ref="B114:B116"/>
    <mergeCell ref="B117:B119"/>
    <mergeCell ref="B120:B122"/>
    <mergeCell ref="B123:B125"/>
    <mergeCell ref="B102:B104"/>
    <mergeCell ref="B105:B107"/>
    <mergeCell ref="B108:B110"/>
    <mergeCell ref="E45:E47"/>
    <mergeCell ref="E48:E50"/>
    <mergeCell ref="E51:E53"/>
    <mergeCell ref="E54:E56"/>
    <mergeCell ref="E57:E59"/>
    <mergeCell ref="E60:E62"/>
    <mergeCell ref="E63:E65"/>
    <mergeCell ref="E66:E68"/>
    <mergeCell ref="E69:E71"/>
    <mergeCell ref="E114:E116"/>
    <mergeCell ref="E117:E119"/>
    <mergeCell ref="E120:E122"/>
    <mergeCell ref="E123:E125"/>
    <mergeCell ref="B111:B113"/>
    <mergeCell ref="B90:B92"/>
    <mergeCell ref="B93:B95"/>
    <mergeCell ref="B96:B98"/>
    <mergeCell ref="B150:B152"/>
    <mergeCell ref="B153:B155"/>
    <mergeCell ref="B156:B158"/>
    <mergeCell ref="B138:B140"/>
    <mergeCell ref="B141:B143"/>
    <mergeCell ref="B144:B146"/>
    <mergeCell ref="B147:B149"/>
    <mergeCell ref="B126:B128"/>
    <mergeCell ref="B129:B131"/>
    <mergeCell ref="B132:B134"/>
    <mergeCell ref="B135:B137"/>
    <mergeCell ref="B99:B101"/>
    <mergeCell ref="B78:B80"/>
    <mergeCell ref="B81:B83"/>
    <mergeCell ref="B84:B86"/>
    <mergeCell ref="B87:B89"/>
    <mergeCell ref="B1:E1"/>
    <mergeCell ref="B3:B5"/>
    <mergeCell ref="E3:E5"/>
    <mergeCell ref="B42:B44"/>
    <mergeCell ref="B45:B47"/>
    <mergeCell ref="B48:B50"/>
    <mergeCell ref="B51:B53"/>
    <mergeCell ref="B30:B32"/>
    <mergeCell ref="B33:B35"/>
    <mergeCell ref="B36:B38"/>
    <mergeCell ref="B39:B41"/>
    <mergeCell ref="B24:B26"/>
    <mergeCell ref="B27:B29"/>
    <mergeCell ref="B6:B8"/>
    <mergeCell ref="E6:E8"/>
    <mergeCell ref="B15:B17"/>
    <mergeCell ref="E15:E17"/>
    <mergeCell ref="E18:E20"/>
    <mergeCell ref="E21:E23"/>
    <mergeCell ref="E24:E26"/>
    <mergeCell ref="E27:E29"/>
    <mergeCell ref="E30:E32"/>
    <mergeCell ref="E33:E35"/>
    <mergeCell ref="E36:E38"/>
    <mergeCell ref="B9:B11"/>
    <mergeCell ref="E9:E11"/>
    <mergeCell ref="B18:B20"/>
    <mergeCell ref="B21:B23"/>
    <mergeCell ref="B12:B14"/>
    <mergeCell ref="E12:E14"/>
    <mergeCell ref="B66:B68"/>
    <mergeCell ref="B69:B71"/>
    <mergeCell ref="B72:B74"/>
    <mergeCell ref="B75:B77"/>
    <mergeCell ref="B54:B56"/>
    <mergeCell ref="B57:B59"/>
    <mergeCell ref="B60:B62"/>
    <mergeCell ref="B63:B65"/>
    <mergeCell ref="E72:E74"/>
    <mergeCell ref="E75:E7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EA7A26DA2EB4D90AA542825BBE845" ma:contentTypeVersion="2" ma:contentTypeDescription="Create a new document." ma:contentTypeScope="" ma:versionID="1ab20a9d20e91e9df348be57afb51675">
  <xsd:schema xmlns:xsd="http://www.w3.org/2001/XMLSchema" xmlns:xs="http://www.w3.org/2001/XMLSchema" xmlns:p="http://schemas.microsoft.com/office/2006/metadata/properties" xmlns:ns2="2066f1ad-4b29-4592-ae38-fdb9f0ff8558" targetNamespace="http://schemas.microsoft.com/office/2006/metadata/properties" ma:root="true" ma:fieldsID="ccf25b0775539d6d79efbec35cf079d9" ns2:_="">
    <xsd:import namespace="2066f1ad-4b29-4592-ae38-fdb9f0ff855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6f1ad-4b29-4592-ae38-fdb9f0ff85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9DBEE8-5696-4AC5-A841-0117482825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9D5B91-0335-4DFC-84E3-CFE5904ABFA3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2066f1ad-4b29-4592-ae38-fdb9f0ff8558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996AC00-B1EE-474F-AF48-31CF45ECD0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Portada</vt:lpstr>
      <vt:lpstr>Requerimientos</vt:lpstr>
      <vt:lpstr>Req vs Req </vt:lpstr>
      <vt:lpstr>Priorización requerimientos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y Luisa</dc:creator>
  <cp:lastModifiedBy>...AlejANDrA... Rocha Sabogal</cp:lastModifiedBy>
  <dcterms:created xsi:type="dcterms:W3CDTF">2016-06-17T18:47:34Z</dcterms:created>
  <dcterms:modified xsi:type="dcterms:W3CDTF">2016-08-15T23:10:48Z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0x010100A5EEA7A26DA2EB4D90AA542825BBE845</vt:lpwstr>
  </property>
</Properties>
</file>