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\Desktop\Excel\Pivot Table\"/>
    </mc:Choice>
  </mc:AlternateContent>
  <xr:revisionPtr revIDLastSave="0" documentId="13_ncr:1_{58767A92-FA01-4577-90DA-025B7108D4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5" r:id="rId1"/>
    <sheet name="Sheet1" sheetId="4" r:id="rId2"/>
    <sheet name="Registos" sheetId="1" r:id="rId3"/>
    <sheet name="Departamentos" sheetId="2" r:id="rId4"/>
    <sheet name="Medicamento" sheetId="3" r:id="rId5"/>
  </sheets>
  <definedNames>
    <definedName name="_xlcn.WorksheetConnection_EX_PT_02.xlsxDepartamentos1" hidden="1">Departamentos[]</definedName>
    <definedName name="_xlcn.WorksheetConnection_EX_PT_02.xlsxMedicamentos1" hidden="1">Medicamentos[]</definedName>
    <definedName name="_xlcn.WorksheetConnection_EX_PT_02.xlsxRegistos1" hidden="1">Registos[]</definedName>
  </definedNames>
  <calcPr calcId="191029"/>
  <pivotCaches>
    <pivotCache cacheId="1" r:id="rId6"/>
    <pivotCache cacheId="33" r:id="rId7"/>
  </pivotCaches>
  <extLst>
    <ext xmlns:x15="http://schemas.microsoft.com/office/spreadsheetml/2010/11/main" uri="{FCE2AD5D-F65C-4FA6-A056-5C36A1767C68}">
      <x15:dataModel>
        <x15:modelTables>
          <x15:modelTable id="Registos" name="Registos" connection="WorksheetConnection_EX_PT_02.xlsx!Registos"/>
          <x15:modelTable id="Departamentos" name="Departamentos" connection="WorksheetConnection_EX_PT_02.xlsx!Departamentos"/>
          <x15:modelTable id="Medicamentos" name="Medicamentos" connection="WorksheetConnection_EX_PT_02.xlsx!Medicamentos"/>
        </x15:modelTables>
        <x15:modelRelationships>
          <x15:modelRelationship fromTable="Registos" fromColumn="Departamento" toTable="Departamentos" toColumn="Departamento"/>
          <x15:modelRelationship fromTable="Registos" fromColumn="Medicamento" toTable="Medicamentos" toColumn="Medicamen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5B711-9F45-45FF-B064-43794BF3C2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75389D-CFA1-4570-9FA3-1AB70705389E}" name="WorksheetConnection_EX_PT_02.xlsx!Departamentos" type="102" refreshedVersion="8" minRefreshableVersion="5">
    <extLst>
      <ext xmlns:x15="http://schemas.microsoft.com/office/spreadsheetml/2010/11/main" uri="{DE250136-89BD-433C-8126-D09CA5730AF9}">
        <x15:connection id="Departamentos">
          <x15:rangePr sourceName="_xlcn.WorksheetConnection_EX_PT_02.xlsxDepartamentos1"/>
        </x15:connection>
      </ext>
    </extLst>
  </connection>
  <connection id="3" xr16:uid="{21C6B6EE-3167-4376-B876-95F84280512E}" name="WorksheetConnection_EX_PT_02.xlsx!Medicamentos" type="102" refreshedVersion="8" minRefreshableVersion="5">
    <extLst>
      <ext xmlns:x15="http://schemas.microsoft.com/office/spreadsheetml/2010/11/main" uri="{DE250136-89BD-433C-8126-D09CA5730AF9}">
        <x15:connection id="Medicamentos">
          <x15:rangePr sourceName="_xlcn.WorksheetConnection_EX_PT_02.xlsxMedicamentos1"/>
        </x15:connection>
      </ext>
    </extLst>
  </connection>
  <connection id="4" xr16:uid="{2E5E8DCE-7B9F-4BF5-BDC0-326E0E94A47D}" name="WorksheetConnection_EX_PT_02.xlsx!Registos" type="102" refreshedVersion="8" minRefreshableVersion="5">
    <extLst>
      <ext xmlns:x15="http://schemas.microsoft.com/office/spreadsheetml/2010/11/main" uri="{DE250136-89BD-433C-8126-D09CA5730AF9}">
        <x15:connection id="Registos" autoDelete="1">
          <x15:rangePr sourceName="_xlcn.WorksheetConnection_EX_PT_02.xlsxRegistos1"/>
        </x15:connection>
      </ext>
    </extLst>
  </connection>
</connections>
</file>

<file path=xl/sharedStrings.xml><?xml version="1.0" encoding="utf-8"?>
<sst xmlns="http://schemas.openxmlformats.org/spreadsheetml/2006/main" count="58" uniqueCount="49">
  <si>
    <t>Data</t>
  </si>
  <si>
    <t>Valor</t>
  </si>
  <si>
    <t>Departamento</t>
  </si>
  <si>
    <t>Medicamento</t>
  </si>
  <si>
    <t>Nº</t>
  </si>
  <si>
    <t>Nome</t>
  </si>
  <si>
    <t>Departamento A</t>
  </si>
  <si>
    <t>Departamento B</t>
  </si>
  <si>
    <t>Departamento C</t>
  </si>
  <si>
    <t>Departamento D</t>
  </si>
  <si>
    <t>Departamento E</t>
  </si>
  <si>
    <t>Aranka</t>
  </si>
  <si>
    <t>Azalia</t>
  </si>
  <si>
    <t>Beapy</t>
  </si>
  <si>
    <t>Bescil</t>
  </si>
  <si>
    <t>Betamox</t>
  </si>
  <si>
    <t>Bglau</t>
  </si>
  <si>
    <t>Ciplox</t>
  </si>
  <si>
    <t>Clarus</t>
  </si>
  <si>
    <t>Desdek</t>
  </si>
  <si>
    <t>Dioz</t>
  </si>
  <si>
    <t>Enicil</t>
  </si>
  <si>
    <t>Etolyn</t>
  </si>
  <si>
    <t>Hedox</t>
  </si>
  <si>
    <t>Ipraxa</t>
  </si>
  <si>
    <t>Terbul</t>
  </si>
  <si>
    <t>Tolura</t>
  </si>
  <si>
    <t>Tomin</t>
  </si>
  <si>
    <t>Unilan</t>
  </si>
  <si>
    <t>Vitodê</t>
  </si>
  <si>
    <t>Zurim</t>
  </si>
  <si>
    <t>nome</t>
  </si>
  <si>
    <t>Nome Departamento</t>
  </si>
  <si>
    <t>Nome Medicamento</t>
  </si>
  <si>
    <t>Total Valor</t>
  </si>
  <si>
    <t>nº registos</t>
  </si>
  <si>
    <t>Média Valor</t>
  </si>
  <si>
    <t>Nº Registos</t>
  </si>
  <si>
    <t>Menor Data</t>
  </si>
  <si>
    <t>Menor Valor</t>
  </si>
  <si>
    <t>Maior Valor</t>
  </si>
  <si>
    <t>Cidade</t>
  </si>
  <si>
    <t>Porto</t>
  </si>
  <si>
    <t>Lisboa</t>
  </si>
  <si>
    <t>Faro</t>
  </si>
  <si>
    <t>https://youtu.be/s2Vm6it6K5s</t>
  </si>
  <si>
    <t>Row Labels</t>
  </si>
  <si>
    <t>Grand Total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</si>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</sst>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\€;\-#,##0.00\ \€"/>
    <numFmt numFmtId="165" formatCode="#,##0.00\ &quot;€&quot;"/>
  </numFmts>
  <fonts count="4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2" xfId="1" applyFill="1" applyBorder="1" applyAlignment="1">
      <alignment horizontal="center"/>
    </xf>
    <xf numFmtId="0" fontId="1" fillId="0" borderId="2" xfId="1" applyBorder="1" applyAlignment="1">
      <alignment horizontal="right" wrapText="1"/>
    </xf>
    <xf numFmtId="14" fontId="1" fillId="0" borderId="2" xfId="1" applyNumberFormat="1" applyBorder="1" applyAlignment="1">
      <alignment horizontal="right" wrapText="1"/>
    </xf>
    <xf numFmtId="164" fontId="1" fillId="0" borderId="2" xfId="1" applyNumberFormat="1" applyBorder="1" applyAlignment="1">
      <alignment horizontal="right" wrapText="1"/>
    </xf>
    <xf numFmtId="0" fontId="0" fillId="3" borderId="2" xfId="0" applyFill="1" applyBorder="1"/>
    <xf numFmtId="0" fontId="1" fillId="2" borderId="2" xfId="1" applyFill="1" applyBorder="1" applyAlignment="1">
      <alignment horizontal="left"/>
    </xf>
    <xf numFmtId="14" fontId="0" fillId="3" borderId="2" xfId="0" applyNumberFormat="1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0" fontId="1" fillId="2" borderId="0" xfId="1" applyFill="1" applyAlignment="1">
      <alignment horizontal="center"/>
    </xf>
    <xf numFmtId="0" fontId="2" fillId="0" borderId="0" xfId="0" quotePrefix="1" applyFont="1"/>
    <xf numFmtId="0" fontId="3" fillId="0" borderId="0" xfId="2"/>
    <xf numFmtId="0" fontId="1" fillId="2" borderId="3" xfId="1" applyFill="1" applyBorder="1" applyAlignment="1">
      <alignment horizontal="center"/>
    </xf>
    <xf numFmtId="0" fontId="1" fillId="0" borderId="3" xfId="1" applyBorder="1" applyAlignment="1">
      <alignment horizontal="right" wrapText="1"/>
    </xf>
    <xf numFmtId="0" fontId="1" fillId="2" borderId="4" xfId="1" applyFill="1" applyBorder="1" applyAlignment="1">
      <alignment horizontal="center"/>
    </xf>
    <xf numFmtId="0" fontId="0" fillId="3" borderId="5" xfId="0" applyFill="1" applyBorder="1"/>
    <xf numFmtId="0" fontId="1" fillId="0" borderId="6" xfId="1" applyBorder="1" applyAlignment="1">
      <alignment horizontal="right" wrapText="1"/>
    </xf>
    <xf numFmtId="0" fontId="1" fillId="0" borderId="7" xfId="1" applyBorder="1" applyAlignment="1">
      <alignment horizontal="right" wrapText="1"/>
    </xf>
    <xf numFmtId="14" fontId="1" fillId="0" borderId="7" xfId="1" applyNumberFormat="1" applyBorder="1" applyAlignment="1">
      <alignment horizontal="right" wrapText="1"/>
    </xf>
    <xf numFmtId="164" fontId="1" fillId="0" borderId="7" xfId="1" applyNumberFormat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1" fillId="2" borderId="9" xfId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3">
    <cellStyle name="Hyperlink" xfId="2" builtinId="8"/>
    <cellStyle name="Normal" xfId="0" builtinId="0"/>
    <cellStyle name="Normal_Sheet1" xfId="1" xr:uid="{00000000-0005-0000-0000-000001000000}"/>
  </cellStyles>
  <dxfs count="16">
    <dxf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\€;\-#,##0.00\ \€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" refreshedDate="45073.504321064815" createdVersion="8" refreshedVersion="8" minRefreshableVersion="3" recordCount="1000" xr:uid="{CD7C773A-2424-422D-B501-100F3D33B7B9}">
  <cacheSource type="worksheet">
    <worksheetSource name="Registos"/>
  </cacheSource>
  <cacheFields count="8">
    <cacheField name="Nº" numFmtId="0">
      <sharedItems containsSemiMixedTypes="0" containsString="0" containsNumber="1" containsInteger="1" minValue="1" maxValue="1000"/>
    </cacheField>
    <cacheField name="Departamento" numFmtId="0">
      <sharedItems containsSemiMixedTypes="0" containsString="0" containsNumber="1" containsInteger="1" minValue="1" maxValue="5"/>
    </cacheField>
    <cacheField name="Medicamento" numFmtId="0">
      <sharedItems containsSemiMixedTypes="0" containsString="0" containsNumber="1" containsInteger="1" minValue="1" maxValue="20"/>
    </cacheField>
    <cacheField name="Data" numFmtId="14">
      <sharedItems containsSemiMixedTypes="0" containsNonDate="0" containsDate="1" containsString="0" minDate="2016-01-01T00:00:00" maxDate="2017-01-01T00:00:00"/>
    </cacheField>
    <cacheField name="Valor" numFmtId="164">
      <sharedItems containsSemiMixedTypes="0" containsString="0" containsNumber="1" containsInteger="1" minValue="100" maxValue="8821"/>
    </cacheField>
    <cacheField name="Nome Departamento" numFmtId="0">
      <sharedItems/>
    </cacheField>
    <cacheField name="Nome Medicamento" numFmtId="0">
      <sharedItems/>
    </cacheField>
    <cacheField name="C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u" refreshedDate="45073.506043287038" backgroundQuery="1" createdVersion="8" refreshedVersion="8" minRefreshableVersion="3" recordCount="0" supportSubquery="1" supportAdvancedDrill="1" xr:uid="{9CF7A547-4C26-4C92-BF57-984D02E1C43E}">
  <cacheSource type="external" connectionId="1"/>
  <cacheFields count="2">
    <cacheField name="[Medicamentos].[Medicamento].[Medicamento]" caption="Medicamento" numFmtId="0" hierarchy="3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Medicamentos].[Medicamento].&amp;[1]"/>
            <x15:cachedUniqueName index="1" name="[Medicamentos].[Medicamento].&amp;[2]"/>
            <x15:cachedUniqueName index="2" name="[Medicamentos].[Medicamento].&amp;[3]"/>
            <x15:cachedUniqueName index="3" name="[Medicamentos].[Medicamento].&amp;[4]"/>
            <x15:cachedUniqueName index="4" name="[Medicamentos].[Medicamento].&amp;[5]"/>
            <x15:cachedUniqueName index="5" name="[Medicamentos].[Medicamento].&amp;[6]"/>
            <x15:cachedUniqueName index="6" name="[Medicamentos].[Medicamento].&amp;[7]"/>
            <x15:cachedUniqueName index="7" name="[Medicamentos].[Medicamento].&amp;[8]"/>
            <x15:cachedUniqueName index="8" name="[Medicamentos].[Medicamento].&amp;[9]"/>
            <x15:cachedUniqueName index="9" name="[Medicamentos].[Medicamento].&amp;[10]"/>
            <x15:cachedUniqueName index="10" name="[Medicamentos].[Medicamento].&amp;[11]"/>
            <x15:cachedUniqueName index="11" name="[Medicamentos].[Medicamento].&amp;[12]"/>
            <x15:cachedUniqueName index="12" name="[Medicamentos].[Medicamento].&amp;[13]"/>
            <x15:cachedUniqueName index="13" name="[Medicamentos].[Medicamento].&amp;[14]"/>
            <x15:cachedUniqueName index="14" name="[Medicamentos].[Medicamento].&amp;[15]"/>
            <x15:cachedUniqueName index="15" name="[Medicamentos].[Medicamento].&amp;[16]"/>
            <x15:cachedUniqueName index="16" name="[Medicamentos].[Medicamento].&amp;[17]"/>
            <x15:cachedUniqueName index="17" name="[Medicamentos].[Medicamento].&amp;[18]"/>
            <x15:cachedUniqueName index="18" name="[Medicamentos].[Medicamento].&amp;[19]"/>
            <x15:cachedUniqueName index="19" name="[Medicamentos].[Medicamento].&amp;[20]"/>
          </x15:cachedUniqueNames>
        </ext>
      </extLst>
    </cacheField>
    <cacheField name="[Measures].[Sum of Valor]" caption="Sum of Valor" numFmtId="0" hierarchy="17" level="32767"/>
  </cacheFields>
  <cacheHierarchies count="18">
    <cacheHierarchy uniqueName="[Departamentos].[Cidade]" caption="Cidade" attribute="1" defaultMemberUniqueName="[Departamentos].[Cidade].[All]" allUniqueName="[Departamentos].[Cidade].[All]" dimensionUniqueName="[Departamentos]" displayFolder="" count="0" memberValueDatatype="130" unbalanced="0"/>
    <cacheHierarchy uniqueName="[Departamentos].[Departamento]" caption="Departamento" attribute="1" defaultMemberUniqueName="[Departamentos].[Departamento].[All]" allUniqueName="[Departamentos].[Departamento].[All]" dimensionUniqueName="[Departamentos]" displayFolder="" count="0" memberValueDatatype="20" unbalanced="0"/>
    <cacheHierarchy uniqueName="[Departamentos].[Nome]" caption="Nome" attribute="1" defaultMemberUniqueName="[Departamentos].[Nome].[All]" allUniqueName="[Departamentos].[Nome].[All]" dimensionUniqueName="[Departamentos]" displayFolder="" count="0" memberValueDatatype="130" unbalanced="0"/>
    <cacheHierarchy uniqueName="[Medicamentos].[Medicamento]" caption="Medicamento" attribute="1" defaultMemberUniqueName="[Medicamentos].[Medicamento].[All]" allUniqueName="[Medicamentos].[Medicamento].[All]" dimensionUniqueName="[Medicamentos]" displayFolder="" count="2" memberValueDatatype="20" unbalanced="0">
      <fieldsUsage count="2">
        <fieldUsage x="-1"/>
        <fieldUsage x="0"/>
      </fieldsUsage>
    </cacheHierarchy>
    <cacheHierarchy uniqueName="[Medicamentos].[nome]" caption="nome" attribute="1" defaultMemberUniqueName="[Medicamentos].[nome].[All]" allUniqueName="[Medicamentos].[nome].[All]" dimensionUniqueName="[Medicamentos]" displayFolder="" count="0" memberValueDatatype="130" unbalanced="0"/>
    <cacheHierarchy uniqueName="[Registos].[Nº]" caption="Nº" attribute="1" defaultMemberUniqueName="[Registos].[Nº].[All]" allUniqueName="[Registos].[Nº].[All]" dimensionUniqueName="[Registos]" displayFolder="" count="0" memberValueDatatype="20" unbalanced="0"/>
    <cacheHierarchy uniqueName="[Registos].[Departamento]" caption="Departamento" attribute="1" defaultMemberUniqueName="[Registos].[Departamento].[All]" allUniqueName="[Registos].[Departamento].[All]" dimensionUniqueName="[Registos]" displayFolder="" count="0" memberValueDatatype="20" unbalanced="0"/>
    <cacheHierarchy uniqueName="[Registos].[Medicamento]" caption="Medicamento" attribute="1" defaultMemberUniqueName="[Registos].[Medicamento].[All]" allUniqueName="[Registos].[Medicamento].[All]" dimensionUniqueName="[Registos]" displayFolder="" count="0" memberValueDatatype="20" unbalanced="0"/>
    <cacheHierarchy uniqueName="[Registos].[Data]" caption="Data" attribute="1" time="1" defaultMemberUniqueName="[Registos].[Data].[All]" allUniqueName="[Registos].[Data].[All]" dimensionUniqueName="[Registos]" displayFolder="" count="0" memberValueDatatype="7" unbalanced="0"/>
    <cacheHierarchy uniqueName="[Registos].[Valor]" caption="Valor" attribute="1" defaultMemberUniqueName="[Registos].[Valor].[All]" allUniqueName="[Registos].[Valor].[All]" dimensionUniqueName="[Registos]" displayFolder="" count="0" memberValueDatatype="20" unbalanced="0"/>
    <cacheHierarchy uniqueName="[Registos].[Nome Departamento]" caption="Nome Departamento" attribute="1" defaultMemberUniqueName="[Registos].[Nome Departamento].[All]" allUniqueName="[Registos].[Nome Departamento].[All]" dimensionUniqueName="[Registos]" displayFolder="" count="0" memberValueDatatype="130" unbalanced="0"/>
    <cacheHierarchy uniqueName="[Registos].[Nome Medicamento]" caption="Nome Medicamento" attribute="1" defaultMemberUniqueName="[Registos].[Nome Medicamento].[All]" allUniqueName="[Registos].[Nome Medicamento].[All]" dimensionUniqueName="[Registos]" displayFolder="" count="0" memberValueDatatype="130" unbalanced="0"/>
    <cacheHierarchy uniqueName="[Registos].[Cidade]" caption="Cidade" attribute="1" defaultMemberUniqueName="[Registos].[Cidade].[All]" allUniqueName="[Registos].[Cidade].[All]" dimensionUniqueName="[Registos]" displayFolder="" count="0" memberValueDatatype="130" unbalanced="0"/>
    <cacheHierarchy uniqueName="[Measures].[__XL_Count Registos]" caption="__XL_Count Registos" measure="1" displayFolder="" measureGroup="Registos" count="0" hidden="1"/>
    <cacheHierarchy uniqueName="[Measures].[__XL_Count Departamentos]" caption="__XL_Count Departamentos" measure="1" displayFolder="" measureGroup="Departamentos" count="0" hidden="1"/>
    <cacheHierarchy uniqueName="[Measures].[__XL_Count Medicamentos]" caption="__XL_Count Medicamentos" measure="1" displayFolder="" measureGroup="Medicamentos" count="0" hidden="1"/>
    <cacheHierarchy uniqueName="[Measures].[__Não foram definidas medidas]" caption="__Não foram definidas medidas" measure="1" displayFolder="" count="0" hidden="1"/>
    <cacheHierarchy uniqueName="[Measures].[Sum of Valor]" caption="Sum of Valor" measure="1" displayFolder="" measureGroup="Regis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Departamentos" uniqueName="[Departamentos]" caption="Departamentos"/>
    <dimension measure="1" name="Measures" uniqueName="[Measures]" caption="Measures"/>
    <dimension name="Medicamentos" uniqueName="[Medicamentos]" caption="Medicamentos"/>
    <dimension name="Registos" uniqueName="[Registos]" caption="Registos"/>
  </dimensions>
  <measureGroups count="3">
    <measureGroup name="Departamentos" caption="Departamentos"/>
    <measureGroup name="Medicamentos" caption="Medicamentos"/>
    <measureGroup name="Registos" caption="Registo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2"/>
    <n v="18"/>
    <d v="2016-01-01T00:00:00"/>
    <n v="961"/>
    <s v="Departamento A"/>
    <s v="Unilan"/>
    <s v="Porto"/>
  </r>
  <r>
    <n v="2"/>
    <n v="2"/>
    <n v="6"/>
    <d v="2016-01-01T00:00:00"/>
    <n v="591"/>
    <s v="Departamento A"/>
    <s v="Zurim"/>
    <s v="Porto"/>
  </r>
  <r>
    <n v="3"/>
    <n v="1"/>
    <n v="7"/>
    <d v="2016-01-01T00:00:00"/>
    <n v="304"/>
    <s v="Departamento B"/>
    <s v="Aranka"/>
    <s v="Lisboa"/>
  </r>
  <r>
    <n v="4"/>
    <n v="2"/>
    <n v="10"/>
    <d v="2016-01-01T00:00:00"/>
    <n v="2350"/>
    <s v="Departamento A"/>
    <s v="Ciplox"/>
    <s v="Porto"/>
  </r>
  <r>
    <n v="5"/>
    <n v="2"/>
    <n v="8"/>
    <d v="2016-01-02T00:00:00"/>
    <n v="852"/>
    <s v="Departamento A"/>
    <s v="Azalia"/>
    <s v="Porto"/>
  </r>
  <r>
    <n v="6"/>
    <n v="3"/>
    <n v="6"/>
    <d v="2016-01-03T00:00:00"/>
    <n v="320"/>
    <s v="Departamento C"/>
    <s v="Zurim"/>
    <s v="Porto"/>
  </r>
  <r>
    <n v="7"/>
    <n v="4"/>
    <n v="17"/>
    <d v="2016-01-03T00:00:00"/>
    <n v="2016"/>
    <s v="Departamento D"/>
    <s v="Tolura"/>
    <s v="Porto"/>
  </r>
  <r>
    <n v="8"/>
    <n v="2"/>
    <n v="13"/>
    <d v="2016-01-03T00:00:00"/>
    <n v="825"/>
    <s v="Departamento A"/>
    <s v="Enicil"/>
    <s v="Porto"/>
  </r>
  <r>
    <n v="9"/>
    <n v="5"/>
    <n v="20"/>
    <d v="2016-01-03T00:00:00"/>
    <n v="1035"/>
    <s v="Departamento E"/>
    <s v="Betamox"/>
    <s v="Faro"/>
  </r>
  <r>
    <n v="10"/>
    <n v="1"/>
    <n v="4"/>
    <d v="2016-01-04T00:00:00"/>
    <n v="367"/>
    <s v="Departamento B"/>
    <s v="Hedox"/>
    <s v="Lisboa"/>
  </r>
  <r>
    <n v="11"/>
    <n v="2"/>
    <n v="4"/>
    <d v="2016-01-04T00:00:00"/>
    <n v="5946"/>
    <s v="Departamento A"/>
    <s v="Hedox"/>
    <s v="Porto"/>
  </r>
  <r>
    <n v="12"/>
    <n v="2"/>
    <n v="7"/>
    <d v="2016-01-05T00:00:00"/>
    <n v="928"/>
    <s v="Departamento A"/>
    <s v="Aranka"/>
    <s v="Porto"/>
  </r>
  <r>
    <n v="13"/>
    <n v="2"/>
    <n v="20"/>
    <d v="2016-01-06T00:00:00"/>
    <n v="818"/>
    <s v="Departamento A"/>
    <s v="Betamox"/>
    <s v="Porto"/>
  </r>
  <r>
    <n v="14"/>
    <n v="5"/>
    <n v="16"/>
    <d v="2016-01-06T00:00:00"/>
    <n v="8286"/>
    <s v="Departamento E"/>
    <s v="Terbul"/>
    <s v="Faro"/>
  </r>
  <r>
    <n v="15"/>
    <n v="1"/>
    <n v="5"/>
    <d v="2016-01-06T00:00:00"/>
    <n v="467"/>
    <s v="Departamento B"/>
    <s v="Tomin"/>
    <s v="Lisboa"/>
  </r>
  <r>
    <n v="16"/>
    <n v="3"/>
    <n v="6"/>
    <d v="2016-01-06T00:00:00"/>
    <n v="145"/>
    <s v="Departamento C"/>
    <s v="Zurim"/>
    <s v="Porto"/>
  </r>
  <r>
    <n v="17"/>
    <n v="1"/>
    <n v="4"/>
    <d v="2016-01-06T00:00:00"/>
    <n v="489"/>
    <s v="Departamento B"/>
    <s v="Hedox"/>
    <s v="Lisboa"/>
  </r>
  <r>
    <n v="18"/>
    <n v="4"/>
    <n v="18"/>
    <d v="2016-01-08T00:00:00"/>
    <n v="901"/>
    <s v="Departamento D"/>
    <s v="Unilan"/>
    <s v="Porto"/>
  </r>
  <r>
    <n v="19"/>
    <n v="5"/>
    <n v="8"/>
    <d v="2016-01-08T00:00:00"/>
    <n v="139"/>
    <s v="Departamento E"/>
    <s v="Azalia"/>
    <s v="Faro"/>
  </r>
  <r>
    <n v="20"/>
    <n v="2"/>
    <n v="11"/>
    <d v="2016-01-08T00:00:00"/>
    <n v="733"/>
    <s v="Departamento A"/>
    <s v="Clarus"/>
    <s v="Porto"/>
  </r>
  <r>
    <n v="21"/>
    <n v="3"/>
    <n v="8"/>
    <d v="2016-01-08T00:00:00"/>
    <n v="512"/>
    <s v="Departamento C"/>
    <s v="Azalia"/>
    <s v="Porto"/>
  </r>
  <r>
    <n v="22"/>
    <n v="3"/>
    <n v="9"/>
    <d v="2016-01-08T00:00:00"/>
    <n v="125"/>
    <s v="Departamento C"/>
    <s v="Bescil"/>
    <s v="Porto"/>
  </r>
  <r>
    <n v="23"/>
    <n v="3"/>
    <n v="13"/>
    <d v="2016-01-09T00:00:00"/>
    <n v="485"/>
    <s v="Departamento C"/>
    <s v="Enicil"/>
    <s v="Porto"/>
  </r>
  <r>
    <n v="24"/>
    <n v="1"/>
    <n v="14"/>
    <d v="2016-01-09T00:00:00"/>
    <n v="683"/>
    <s v="Departamento B"/>
    <s v="Etolyn"/>
    <s v="Lisboa"/>
  </r>
  <r>
    <n v="25"/>
    <n v="5"/>
    <n v="8"/>
    <d v="2016-01-10T00:00:00"/>
    <n v="1496"/>
    <s v="Departamento E"/>
    <s v="Azalia"/>
    <s v="Faro"/>
  </r>
  <r>
    <n v="26"/>
    <n v="1"/>
    <n v="3"/>
    <d v="2016-01-10T00:00:00"/>
    <n v="919"/>
    <s v="Departamento B"/>
    <s v="Bglau"/>
    <s v="Lisboa"/>
  </r>
  <r>
    <n v="27"/>
    <n v="4"/>
    <n v="19"/>
    <d v="2016-01-10T00:00:00"/>
    <n v="508"/>
    <s v="Departamento D"/>
    <s v="Vitodê"/>
    <s v="Porto"/>
  </r>
  <r>
    <n v="28"/>
    <n v="2"/>
    <n v="16"/>
    <d v="2016-01-10T00:00:00"/>
    <n v="3002"/>
    <s v="Departamento A"/>
    <s v="Terbul"/>
    <s v="Porto"/>
  </r>
  <r>
    <n v="29"/>
    <n v="1"/>
    <n v="15"/>
    <d v="2016-01-10T00:00:00"/>
    <n v="741"/>
    <s v="Departamento B"/>
    <s v="Ipraxa"/>
    <s v="Lisboa"/>
  </r>
  <r>
    <n v="30"/>
    <n v="5"/>
    <n v="1"/>
    <d v="2016-01-12T00:00:00"/>
    <n v="286"/>
    <s v="Departamento E"/>
    <s v="Dioz"/>
    <s v="Faro"/>
  </r>
  <r>
    <n v="31"/>
    <n v="1"/>
    <n v="4"/>
    <d v="2016-01-12T00:00:00"/>
    <n v="6923"/>
    <s v="Departamento B"/>
    <s v="Hedox"/>
    <s v="Lisboa"/>
  </r>
  <r>
    <n v="32"/>
    <n v="3"/>
    <n v="2"/>
    <d v="2016-01-13T00:00:00"/>
    <n v="1492"/>
    <s v="Departamento C"/>
    <s v="Beapy"/>
    <s v="Porto"/>
  </r>
  <r>
    <n v="33"/>
    <n v="3"/>
    <n v="18"/>
    <d v="2016-01-13T00:00:00"/>
    <n v="1328"/>
    <s v="Departamento C"/>
    <s v="Unilan"/>
    <s v="Porto"/>
  </r>
  <r>
    <n v="34"/>
    <n v="2"/>
    <n v="2"/>
    <d v="2016-01-13T00:00:00"/>
    <n v="200"/>
    <s v="Departamento A"/>
    <s v="Beapy"/>
    <s v="Porto"/>
  </r>
  <r>
    <n v="35"/>
    <n v="5"/>
    <n v="18"/>
    <d v="2016-01-13T00:00:00"/>
    <n v="174"/>
    <s v="Departamento E"/>
    <s v="Unilan"/>
    <s v="Faro"/>
  </r>
  <r>
    <n v="36"/>
    <n v="3"/>
    <n v="19"/>
    <d v="2016-01-14T00:00:00"/>
    <n v="491"/>
    <s v="Departamento C"/>
    <s v="Vitodê"/>
    <s v="Porto"/>
  </r>
  <r>
    <n v="37"/>
    <n v="5"/>
    <n v="11"/>
    <d v="2016-01-14T00:00:00"/>
    <n v="1997"/>
    <s v="Departamento E"/>
    <s v="Clarus"/>
    <s v="Faro"/>
  </r>
  <r>
    <n v="38"/>
    <n v="5"/>
    <n v="6"/>
    <d v="2016-01-14T00:00:00"/>
    <n v="874"/>
    <s v="Departamento E"/>
    <s v="Zurim"/>
    <s v="Faro"/>
  </r>
  <r>
    <n v="39"/>
    <n v="5"/>
    <n v="16"/>
    <d v="2016-01-15T00:00:00"/>
    <n v="2586"/>
    <s v="Departamento E"/>
    <s v="Terbul"/>
    <s v="Faro"/>
  </r>
  <r>
    <n v="40"/>
    <n v="5"/>
    <n v="20"/>
    <d v="2016-01-16T00:00:00"/>
    <n v="983"/>
    <s v="Departamento E"/>
    <s v="Betamox"/>
    <s v="Faro"/>
  </r>
  <r>
    <n v="41"/>
    <n v="5"/>
    <n v="7"/>
    <d v="2016-01-16T00:00:00"/>
    <n v="145"/>
    <s v="Departamento E"/>
    <s v="Aranka"/>
    <s v="Faro"/>
  </r>
  <r>
    <n v="42"/>
    <n v="2"/>
    <n v="4"/>
    <d v="2016-01-17T00:00:00"/>
    <n v="8037"/>
    <s v="Departamento A"/>
    <s v="Hedox"/>
    <s v="Porto"/>
  </r>
  <r>
    <n v="43"/>
    <n v="2"/>
    <n v="11"/>
    <d v="2016-01-18T00:00:00"/>
    <n v="987"/>
    <s v="Departamento A"/>
    <s v="Clarus"/>
    <s v="Porto"/>
  </r>
  <r>
    <n v="44"/>
    <n v="2"/>
    <n v="13"/>
    <d v="2016-01-18T00:00:00"/>
    <n v="406"/>
    <s v="Departamento A"/>
    <s v="Enicil"/>
    <s v="Porto"/>
  </r>
  <r>
    <n v="45"/>
    <n v="1"/>
    <n v="4"/>
    <d v="2016-01-18T00:00:00"/>
    <n v="3399"/>
    <s v="Departamento B"/>
    <s v="Hedox"/>
    <s v="Lisboa"/>
  </r>
  <r>
    <n v="46"/>
    <n v="1"/>
    <n v="12"/>
    <d v="2016-01-19T00:00:00"/>
    <n v="342"/>
    <s v="Departamento B"/>
    <s v="Desdek"/>
    <s v="Lisboa"/>
  </r>
  <r>
    <n v="47"/>
    <n v="3"/>
    <n v="20"/>
    <d v="2016-01-20T00:00:00"/>
    <n v="682"/>
    <s v="Departamento C"/>
    <s v="Betamox"/>
    <s v="Porto"/>
  </r>
  <r>
    <n v="48"/>
    <n v="5"/>
    <n v="9"/>
    <d v="2016-01-20T00:00:00"/>
    <n v="417"/>
    <s v="Departamento E"/>
    <s v="Bescil"/>
    <s v="Faro"/>
  </r>
  <r>
    <n v="49"/>
    <n v="4"/>
    <n v="1"/>
    <d v="2016-01-21T00:00:00"/>
    <n v="1580"/>
    <s v="Departamento D"/>
    <s v="Dioz"/>
    <s v="Porto"/>
  </r>
  <r>
    <n v="50"/>
    <n v="3"/>
    <n v="5"/>
    <d v="2016-01-22T00:00:00"/>
    <n v="1661"/>
    <s v="Departamento C"/>
    <s v="Tomin"/>
    <s v="Porto"/>
  </r>
  <r>
    <n v="51"/>
    <n v="2"/>
    <n v="3"/>
    <d v="2016-01-23T00:00:00"/>
    <n v="1504"/>
    <s v="Departamento A"/>
    <s v="Bglau"/>
    <s v="Porto"/>
  </r>
  <r>
    <n v="52"/>
    <n v="4"/>
    <n v="9"/>
    <d v="2016-01-23T00:00:00"/>
    <n v="772"/>
    <s v="Departamento D"/>
    <s v="Bescil"/>
    <s v="Porto"/>
  </r>
  <r>
    <n v="53"/>
    <n v="5"/>
    <n v="13"/>
    <d v="2016-01-24T00:00:00"/>
    <n v="289"/>
    <s v="Departamento E"/>
    <s v="Enicil"/>
    <s v="Faro"/>
  </r>
  <r>
    <n v="54"/>
    <n v="1"/>
    <n v="4"/>
    <d v="2016-01-24T00:00:00"/>
    <n v="5840"/>
    <s v="Departamento B"/>
    <s v="Hedox"/>
    <s v="Lisboa"/>
  </r>
  <r>
    <n v="55"/>
    <n v="3"/>
    <n v="9"/>
    <d v="2016-01-24T00:00:00"/>
    <n v="1545"/>
    <s v="Departamento C"/>
    <s v="Bescil"/>
    <s v="Porto"/>
  </r>
  <r>
    <n v="56"/>
    <n v="3"/>
    <n v="18"/>
    <d v="2016-01-25T00:00:00"/>
    <n v="938"/>
    <s v="Departamento C"/>
    <s v="Unilan"/>
    <s v="Porto"/>
  </r>
  <r>
    <n v="57"/>
    <n v="2"/>
    <n v="11"/>
    <d v="2016-01-25T00:00:00"/>
    <n v="232"/>
    <s v="Departamento A"/>
    <s v="Clarus"/>
    <s v="Porto"/>
  </r>
  <r>
    <n v="58"/>
    <n v="1"/>
    <n v="8"/>
    <d v="2016-01-27T00:00:00"/>
    <n v="1113"/>
    <s v="Departamento B"/>
    <s v="Azalia"/>
    <s v="Lisboa"/>
  </r>
  <r>
    <n v="59"/>
    <n v="1"/>
    <n v="8"/>
    <d v="2016-01-27T00:00:00"/>
    <n v="445"/>
    <s v="Departamento B"/>
    <s v="Azalia"/>
    <s v="Lisboa"/>
  </r>
  <r>
    <n v="60"/>
    <n v="5"/>
    <n v="12"/>
    <d v="2016-01-27T00:00:00"/>
    <n v="6094"/>
    <s v="Departamento E"/>
    <s v="Desdek"/>
    <s v="Faro"/>
  </r>
  <r>
    <n v="61"/>
    <n v="3"/>
    <n v="6"/>
    <d v="2016-01-27T00:00:00"/>
    <n v="700"/>
    <s v="Departamento C"/>
    <s v="Zurim"/>
    <s v="Porto"/>
  </r>
  <r>
    <n v="62"/>
    <n v="5"/>
    <n v="15"/>
    <d v="2016-01-27T00:00:00"/>
    <n v="166"/>
    <s v="Departamento E"/>
    <s v="Ipraxa"/>
    <s v="Faro"/>
  </r>
  <r>
    <n v="63"/>
    <n v="2"/>
    <n v="8"/>
    <d v="2016-01-27T00:00:00"/>
    <n v="364"/>
    <s v="Departamento A"/>
    <s v="Azalia"/>
    <s v="Porto"/>
  </r>
  <r>
    <n v="64"/>
    <n v="5"/>
    <n v="8"/>
    <d v="2016-01-27T00:00:00"/>
    <n v="721"/>
    <s v="Departamento E"/>
    <s v="Azalia"/>
    <s v="Faro"/>
  </r>
  <r>
    <n v="65"/>
    <n v="2"/>
    <n v="12"/>
    <d v="2016-01-28T00:00:00"/>
    <n v="1713"/>
    <s v="Departamento A"/>
    <s v="Desdek"/>
    <s v="Porto"/>
  </r>
  <r>
    <n v="66"/>
    <n v="3"/>
    <n v="7"/>
    <d v="2016-01-28T00:00:00"/>
    <n v="127"/>
    <s v="Departamento C"/>
    <s v="Aranka"/>
    <s v="Porto"/>
  </r>
  <r>
    <n v="67"/>
    <n v="5"/>
    <n v="15"/>
    <d v="2016-01-29T00:00:00"/>
    <n v="1529"/>
    <s v="Departamento E"/>
    <s v="Ipraxa"/>
    <s v="Faro"/>
  </r>
  <r>
    <n v="68"/>
    <n v="5"/>
    <n v="14"/>
    <d v="2016-01-29T00:00:00"/>
    <n v="459"/>
    <s v="Departamento E"/>
    <s v="Etolyn"/>
    <s v="Faro"/>
  </r>
  <r>
    <n v="69"/>
    <n v="4"/>
    <n v="19"/>
    <d v="2016-01-29T00:00:00"/>
    <n v="651"/>
    <s v="Departamento D"/>
    <s v="Vitodê"/>
    <s v="Porto"/>
  </r>
  <r>
    <n v="70"/>
    <n v="1"/>
    <n v="10"/>
    <d v="2016-01-30T00:00:00"/>
    <n v="1211"/>
    <s v="Departamento B"/>
    <s v="Ciplox"/>
    <s v="Lisboa"/>
  </r>
  <r>
    <n v="71"/>
    <n v="2"/>
    <n v="16"/>
    <d v="2016-01-30T00:00:00"/>
    <n v="7931"/>
    <s v="Departamento A"/>
    <s v="Terbul"/>
    <s v="Porto"/>
  </r>
  <r>
    <n v="72"/>
    <n v="5"/>
    <n v="8"/>
    <d v="2016-01-30T00:00:00"/>
    <n v="1503"/>
    <s v="Departamento E"/>
    <s v="Azalia"/>
    <s v="Faro"/>
  </r>
  <r>
    <n v="73"/>
    <n v="4"/>
    <n v="13"/>
    <d v="2016-01-31T00:00:00"/>
    <n v="577"/>
    <s v="Departamento D"/>
    <s v="Enicil"/>
    <s v="Porto"/>
  </r>
  <r>
    <n v="74"/>
    <n v="3"/>
    <n v="8"/>
    <d v="2016-01-31T00:00:00"/>
    <n v="118"/>
    <s v="Departamento C"/>
    <s v="Azalia"/>
    <s v="Porto"/>
  </r>
  <r>
    <n v="75"/>
    <n v="1"/>
    <n v="12"/>
    <d v="2016-01-31T00:00:00"/>
    <n v="2177"/>
    <s v="Departamento B"/>
    <s v="Desdek"/>
    <s v="Lisboa"/>
  </r>
  <r>
    <n v="76"/>
    <n v="5"/>
    <n v="3"/>
    <d v="2016-02-01T00:00:00"/>
    <n v="1356"/>
    <s v="Departamento E"/>
    <s v="Bglau"/>
    <s v="Faro"/>
  </r>
  <r>
    <n v="77"/>
    <n v="2"/>
    <n v="9"/>
    <d v="2016-02-01T00:00:00"/>
    <n v="302"/>
    <s v="Departamento A"/>
    <s v="Bescil"/>
    <s v="Porto"/>
  </r>
  <r>
    <n v="78"/>
    <n v="3"/>
    <n v="13"/>
    <d v="2016-02-02T00:00:00"/>
    <n v="598"/>
    <s v="Departamento C"/>
    <s v="Enicil"/>
    <s v="Porto"/>
  </r>
  <r>
    <n v="79"/>
    <n v="3"/>
    <n v="17"/>
    <d v="2016-02-02T00:00:00"/>
    <n v="3206"/>
    <s v="Departamento C"/>
    <s v="Tolura"/>
    <s v="Porto"/>
  </r>
  <r>
    <n v="80"/>
    <n v="5"/>
    <n v="18"/>
    <d v="2016-02-02T00:00:00"/>
    <n v="1233"/>
    <s v="Departamento E"/>
    <s v="Unilan"/>
    <s v="Faro"/>
  </r>
  <r>
    <n v="81"/>
    <n v="1"/>
    <n v="15"/>
    <d v="2016-02-03T00:00:00"/>
    <n v="505"/>
    <s v="Departamento B"/>
    <s v="Ipraxa"/>
    <s v="Lisboa"/>
  </r>
  <r>
    <n v="82"/>
    <n v="1"/>
    <n v="1"/>
    <d v="2016-02-03T00:00:00"/>
    <n v="792"/>
    <s v="Departamento B"/>
    <s v="Dioz"/>
    <s v="Lisboa"/>
  </r>
  <r>
    <n v="83"/>
    <n v="5"/>
    <n v="9"/>
    <d v="2016-02-03T00:00:00"/>
    <n v="506"/>
    <s v="Departamento E"/>
    <s v="Bescil"/>
    <s v="Faro"/>
  </r>
  <r>
    <n v="84"/>
    <n v="1"/>
    <n v="16"/>
    <d v="2016-02-04T00:00:00"/>
    <n v="854"/>
    <s v="Departamento B"/>
    <s v="Terbul"/>
    <s v="Lisboa"/>
  </r>
  <r>
    <n v="85"/>
    <n v="2"/>
    <n v="10"/>
    <d v="2016-02-04T00:00:00"/>
    <n v="1199"/>
    <s v="Departamento A"/>
    <s v="Ciplox"/>
    <s v="Porto"/>
  </r>
  <r>
    <n v="86"/>
    <n v="5"/>
    <n v="8"/>
    <d v="2016-02-05T00:00:00"/>
    <n v="479"/>
    <s v="Departamento E"/>
    <s v="Azalia"/>
    <s v="Faro"/>
  </r>
  <r>
    <n v="87"/>
    <n v="5"/>
    <n v="9"/>
    <d v="2016-02-05T00:00:00"/>
    <n v="190"/>
    <s v="Departamento E"/>
    <s v="Bescil"/>
    <s v="Faro"/>
  </r>
  <r>
    <n v="88"/>
    <n v="5"/>
    <n v="3"/>
    <d v="2016-02-06T00:00:00"/>
    <n v="781"/>
    <s v="Departamento E"/>
    <s v="Bglau"/>
    <s v="Faro"/>
  </r>
  <r>
    <n v="89"/>
    <n v="5"/>
    <n v="6"/>
    <d v="2016-02-06T00:00:00"/>
    <n v="1278"/>
    <s v="Departamento E"/>
    <s v="Zurim"/>
    <s v="Faro"/>
  </r>
  <r>
    <n v="90"/>
    <n v="4"/>
    <n v="4"/>
    <d v="2016-02-06T00:00:00"/>
    <n v="6180"/>
    <s v="Departamento D"/>
    <s v="Hedox"/>
    <s v="Porto"/>
  </r>
  <r>
    <n v="91"/>
    <n v="1"/>
    <n v="20"/>
    <d v="2016-02-06T00:00:00"/>
    <n v="158"/>
    <s v="Departamento B"/>
    <s v="Betamox"/>
    <s v="Lisboa"/>
  </r>
  <r>
    <n v="92"/>
    <n v="4"/>
    <n v="4"/>
    <d v="2016-02-06T00:00:00"/>
    <n v="5303"/>
    <s v="Departamento D"/>
    <s v="Hedox"/>
    <s v="Porto"/>
  </r>
  <r>
    <n v="93"/>
    <n v="2"/>
    <n v="2"/>
    <d v="2016-02-06T00:00:00"/>
    <n v="1576"/>
    <s v="Departamento A"/>
    <s v="Beapy"/>
    <s v="Porto"/>
  </r>
  <r>
    <n v="94"/>
    <n v="2"/>
    <n v="16"/>
    <d v="2016-02-07T00:00:00"/>
    <n v="3237"/>
    <s v="Departamento A"/>
    <s v="Terbul"/>
    <s v="Porto"/>
  </r>
  <r>
    <n v="95"/>
    <n v="1"/>
    <n v="10"/>
    <d v="2016-02-08T00:00:00"/>
    <n v="5519"/>
    <s v="Departamento B"/>
    <s v="Ciplox"/>
    <s v="Lisboa"/>
  </r>
  <r>
    <n v="96"/>
    <n v="1"/>
    <n v="5"/>
    <d v="2016-02-08T00:00:00"/>
    <n v="865"/>
    <s v="Departamento B"/>
    <s v="Tomin"/>
    <s v="Lisboa"/>
  </r>
  <r>
    <n v="97"/>
    <n v="4"/>
    <n v="8"/>
    <d v="2016-02-09T00:00:00"/>
    <n v="639"/>
    <s v="Departamento D"/>
    <s v="Azalia"/>
    <s v="Porto"/>
  </r>
  <r>
    <n v="98"/>
    <n v="1"/>
    <n v="6"/>
    <d v="2016-02-09T00:00:00"/>
    <n v="268"/>
    <s v="Departamento B"/>
    <s v="Zurim"/>
    <s v="Lisboa"/>
  </r>
  <r>
    <n v="99"/>
    <n v="5"/>
    <n v="5"/>
    <d v="2016-02-09T00:00:00"/>
    <n v="1406"/>
    <s v="Departamento E"/>
    <s v="Tomin"/>
    <s v="Faro"/>
  </r>
  <r>
    <n v="100"/>
    <n v="1"/>
    <n v="17"/>
    <d v="2016-02-09T00:00:00"/>
    <n v="5857"/>
    <s v="Departamento B"/>
    <s v="Tolura"/>
    <s v="Lisboa"/>
  </r>
  <r>
    <n v="101"/>
    <n v="4"/>
    <n v="13"/>
    <d v="2016-02-09T00:00:00"/>
    <n v="557"/>
    <s v="Departamento D"/>
    <s v="Enicil"/>
    <s v="Porto"/>
  </r>
  <r>
    <n v="102"/>
    <n v="2"/>
    <n v="12"/>
    <d v="2016-02-10T00:00:00"/>
    <n v="4155"/>
    <s v="Departamento A"/>
    <s v="Desdek"/>
    <s v="Porto"/>
  </r>
  <r>
    <n v="103"/>
    <n v="1"/>
    <n v="11"/>
    <d v="2016-02-10T00:00:00"/>
    <n v="327"/>
    <s v="Departamento B"/>
    <s v="Clarus"/>
    <s v="Lisboa"/>
  </r>
  <r>
    <n v="104"/>
    <n v="2"/>
    <n v="6"/>
    <d v="2016-02-10T00:00:00"/>
    <n v="425"/>
    <s v="Departamento A"/>
    <s v="Zurim"/>
    <s v="Porto"/>
  </r>
  <r>
    <n v="105"/>
    <n v="3"/>
    <n v="9"/>
    <d v="2016-02-10T00:00:00"/>
    <n v="369"/>
    <s v="Departamento C"/>
    <s v="Bescil"/>
    <s v="Porto"/>
  </r>
  <r>
    <n v="106"/>
    <n v="1"/>
    <n v="7"/>
    <d v="2016-02-10T00:00:00"/>
    <n v="105"/>
    <s v="Departamento B"/>
    <s v="Aranka"/>
    <s v="Lisboa"/>
  </r>
  <r>
    <n v="107"/>
    <n v="5"/>
    <n v="7"/>
    <d v="2016-02-11T00:00:00"/>
    <n v="620"/>
    <s v="Departamento E"/>
    <s v="Aranka"/>
    <s v="Faro"/>
  </r>
  <r>
    <n v="108"/>
    <n v="3"/>
    <n v="11"/>
    <d v="2016-02-11T00:00:00"/>
    <n v="313"/>
    <s v="Departamento C"/>
    <s v="Clarus"/>
    <s v="Porto"/>
  </r>
  <r>
    <n v="109"/>
    <n v="2"/>
    <n v="7"/>
    <d v="2016-02-12T00:00:00"/>
    <n v="392"/>
    <s v="Departamento A"/>
    <s v="Aranka"/>
    <s v="Porto"/>
  </r>
  <r>
    <n v="110"/>
    <n v="4"/>
    <n v="12"/>
    <d v="2016-02-13T00:00:00"/>
    <n v="872"/>
    <s v="Departamento D"/>
    <s v="Desdek"/>
    <s v="Porto"/>
  </r>
  <r>
    <n v="111"/>
    <n v="2"/>
    <n v="9"/>
    <d v="2016-02-13T00:00:00"/>
    <n v="579"/>
    <s v="Departamento A"/>
    <s v="Bescil"/>
    <s v="Porto"/>
  </r>
  <r>
    <n v="112"/>
    <n v="1"/>
    <n v="11"/>
    <d v="2016-02-13T00:00:00"/>
    <n v="665"/>
    <s v="Departamento B"/>
    <s v="Clarus"/>
    <s v="Lisboa"/>
  </r>
  <r>
    <n v="113"/>
    <n v="4"/>
    <n v="5"/>
    <d v="2016-02-14T00:00:00"/>
    <n v="360"/>
    <s v="Departamento D"/>
    <s v="Tomin"/>
    <s v="Porto"/>
  </r>
  <r>
    <n v="114"/>
    <n v="2"/>
    <n v="19"/>
    <d v="2016-02-14T00:00:00"/>
    <n v="742"/>
    <s v="Departamento A"/>
    <s v="Vitodê"/>
    <s v="Porto"/>
  </r>
  <r>
    <n v="115"/>
    <n v="1"/>
    <n v="7"/>
    <d v="2016-02-14T00:00:00"/>
    <n v="1450"/>
    <s v="Departamento B"/>
    <s v="Aranka"/>
    <s v="Lisboa"/>
  </r>
  <r>
    <n v="116"/>
    <n v="3"/>
    <n v="8"/>
    <d v="2016-02-15T00:00:00"/>
    <n v="164"/>
    <s v="Departamento C"/>
    <s v="Azalia"/>
    <s v="Porto"/>
  </r>
  <r>
    <n v="117"/>
    <n v="5"/>
    <n v="19"/>
    <d v="2016-02-15T00:00:00"/>
    <n v="1067"/>
    <s v="Departamento E"/>
    <s v="Vitodê"/>
    <s v="Faro"/>
  </r>
  <r>
    <n v="118"/>
    <n v="3"/>
    <n v="5"/>
    <d v="2016-02-16T00:00:00"/>
    <n v="905"/>
    <s v="Departamento C"/>
    <s v="Tomin"/>
    <s v="Porto"/>
  </r>
  <r>
    <n v="119"/>
    <n v="5"/>
    <n v="12"/>
    <d v="2016-02-16T00:00:00"/>
    <n v="6387"/>
    <s v="Departamento E"/>
    <s v="Desdek"/>
    <s v="Faro"/>
  </r>
  <r>
    <n v="120"/>
    <n v="2"/>
    <n v="12"/>
    <d v="2016-02-17T00:00:00"/>
    <n v="8328"/>
    <s v="Departamento A"/>
    <s v="Desdek"/>
    <s v="Porto"/>
  </r>
  <r>
    <n v="121"/>
    <n v="3"/>
    <n v="19"/>
    <d v="2016-02-17T00:00:00"/>
    <n v="843"/>
    <s v="Departamento C"/>
    <s v="Vitodê"/>
    <s v="Porto"/>
  </r>
  <r>
    <n v="122"/>
    <n v="1"/>
    <n v="9"/>
    <d v="2016-02-17T00:00:00"/>
    <n v="975"/>
    <s v="Departamento B"/>
    <s v="Bescil"/>
    <s v="Lisboa"/>
  </r>
  <r>
    <n v="123"/>
    <n v="3"/>
    <n v="8"/>
    <d v="2016-02-17T00:00:00"/>
    <n v="259"/>
    <s v="Departamento C"/>
    <s v="Azalia"/>
    <s v="Porto"/>
  </r>
  <r>
    <n v="124"/>
    <n v="2"/>
    <n v="19"/>
    <d v="2016-02-17T00:00:00"/>
    <n v="787"/>
    <s v="Departamento A"/>
    <s v="Vitodê"/>
    <s v="Porto"/>
  </r>
  <r>
    <n v="125"/>
    <n v="3"/>
    <n v="17"/>
    <d v="2016-02-17T00:00:00"/>
    <n v="5233"/>
    <s v="Departamento C"/>
    <s v="Tolura"/>
    <s v="Porto"/>
  </r>
  <r>
    <n v="126"/>
    <n v="3"/>
    <n v="5"/>
    <d v="2016-02-17T00:00:00"/>
    <n v="319"/>
    <s v="Departamento C"/>
    <s v="Tomin"/>
    <s v="Porto"/>
  </r>
  <r>
    <n v="127"/>
    <n v="4"/>
    <n v="6"/>
    <d v="2016-02-18T00:00:00"/>
    <n v="1183"/>
    <s v="Departamento D"/>
    <s v="Zurim"/>
    <s v="Porto"/>
  </r>
  <r>
    <n v="128"/>
    <n v="4"/>
    <n v="5"/>
    <d v="2016-02-18T00:00:00"/>
    <n v="186"/>
    <s v="Departamento D"/>
    <s v="Tomin"/>
    <s v="Porto"/>
  </r>
  <r>
    <n v="129"/>
    <n v="5"/>
    <n v="6"/>
    <d v="2016-02-18T00:00:00"/>
    <n v="771"/>
    <s v="Departamento E"/>
    <s v="Zurim"/>
    <s v="Faro"/>
  </r>
  <r>
    <n v="130"/>
    <n v="1"/>
    <n v="12"/>
    <d v="2016-02-19T00:00:00"/>
    <n v="6519"/>
    <s v="Departamento B"/>
    <s v="Desdek"/>
    <s v="Lisboa"/>
  </r>
  <r>
    <n v="131"/>
    <n v="4"/>
    <n v="18"/>
    <d v="2016-02-19T00:00:00"/>
    <n v="255"/>
    <s v="Departamento D"/>
    <s v="Unilan"/>
    <s v="Porto"/>
  </r>
  <r>
    <n v="132"/>
    <n v="3"/>
    <n v="1"/>
    <d v="2016-02-19T00:00:00"/>
    <n v="169"/>
    <s v="Departamento C"/>
    <s v="Dioz"/>
    <s v="Porto"/>
  </r>
  <r>
    <n v="133"/>
    <n v="2"/>
    <n v="18"/>
    <d v="2016-02-19T00:00:00"/>
    <n v="428"/>
    <s v="Departamento A"/>
    <s v="Unilan"/>
    <s v="Porto"/>
  </r>
  <r>
    <n v="134"/>
    <n v="5"/>
    <n v="3"/>
    <d v="2016-02-20T00:00:00"/>
    <n v="193"/>
    <s v="Departamento E"/>
    <s v="Bglau"/>
    <s v="Faro"/>
  </r>
  <r>
    <n v="135"/>
    <n v="4"/>
    <n v="2"/>
    <d v="2016-02-20T00:00:00"/>
    <n v="343"/>
    <s v="Departamento D"/>
    <s v="Beapy"/>
    <s v="Porto"/>
  </r>
  <r>
    <n v="136"/>
    <n v="1"/>
    <n v="4"/>
    <d v="2016-02-21T00:00:00"/>
    <n v="4923"/>
    <s v="Departamento B"/>
    <s v="Hedox"/>
    <s v="Lisboa"/>
  </r>
  <r>
    <n v="137"/>
    <n v="2"/>
    <n v="17"/>
    <d v="2016-02-21T00:00:00"/>
    <n v="534"/>
    <s v="Departamento A"/>
    <s v="Tolura"/>
    <s v="Porto"/>
  </r>
  <r>
    <n v="138"/>
    <n v="2"/>
    <n v="12"/>
    <d v="2016-02-21T00:00:00"/>
    <n v="484"/>
    <s v="Departamento A"/>
    <s v="Desdek"/>
    <s v="Porto"/>
  </r>
  <r>
    <n v="139"/>
    <n v="5"/>
    <n v="6"/>
    <d v="2016-02-22T00:00:00"/>
    <n v="819"/>
    <s v="Departamento E"/>
    <s v="Zurim"/>
    <s v="Faro"/>
  </r>
  <r>
    <n v="140"/>
    <n v="1"/>
    <n v="2"/>
    <d v="2016-02-22T00:00:00"/>
    <n v="634"/>
    <s v="Departamento B"/>
    <s v="Beapy"/>
    <s v="Lisboa"/>
  </r>
  <r>
    <n v="141"/>
    <n v="5"/>
    <n v="11"/>
    <d v="2016-02-22T00:00:00"/>
    <n v="263"/>
    <s v="Departamento E"/>
    <s v="Clarus"/>
    <s v="Faro"/>
  </r>
  <r>
    <n v="142"/>
    <n v="1"/>
    <n v="5"/>
    <d v="2016-02-23T00:00:00"/>
    <n v="128"/>
    <s v="Departamento B"/>
    <s v="Tomin"/>
    <s v="Lisboa"/>
  </r>
  <r>
    <n v="143"/>
    <n v="4"/>
    <n v="11"/>
    <d v="2016-02-23T00:00:00"/>
    <n v="1445"/>
    <s v="Departamento D"/>
    <s v="Clarus"/>
    <s v="Porto"/>
  </r>
  <r>
    <n v="144"/>
    <n v="1"/>
    <n v="15"/>
    <d v="2016-02-23T00:00:00"/>
    <n v="527"/>
    <s v="Departamento B"/>
    <s v="Ipraxa"/>
    <s v="Lisboa"/>
  </r>
  <r>
    <n v="145"/>
    <n v="5"/>
    <n v="7"/>
    <d v="2016-02-24T00:00:00"/>
    <n v="726"/>
    <s v="Departamento E"/>
    <s v="Aranka"/>
    <s v="Faro"/>
  </r>
  <r>
    <n v="146"/>
    <n v="4"/>
    <n v="7"/>
    <d v="2016-02-24T00:00:00"/>
    <n v="694"/>
    <s v="Departamento D"/>
    <s v="Aranka"/>
    <s v="Porto"/>
  </r>
  <r>
    <n v="147"/>
    <n v="4"/>
    <n v="14"/>
    <d v="2016-02-24T00:00:00"/>
    <n v="603"/>
    <s v="Departamento D"/>
    <s v="Etolyn"/>
    <s v="Porto"/>
  </r>
  <r>
    <n v="148"/>
    <n v="4"/>
    <n v="8"/>
    <d v="2016-02-25T00:00:00"/>
    <n v="1212"/>
    <s v="Departamento D"/>
    <s v="Azalia"/>
    <s v="Porto"/>
  </r>
  <r>
    <n v="149"/>
    <n v="1"/>
    <n v="4"/>
    <d v="2016-02-25T00:00:00"/>
    <n v="7039"/>
    <s v="Departamento B"/>
    <s v="Hedox"/>
    <s v="Lisboa"/>
  </r>
  <r>
    <n v="150"/>
    <n v="3"/>
    <n v="16"/>
    <d v="2016-02-25T00:00:00"/>
    <n v="6960"/>
    <s v="Departamento C"/>
    <s v="Terbul"/>
    <s v="Porto"/>
  </r>
  <r>
    <n v="151"/>
    <n v="4"/>
    <n v="5"/>
    <d v="2016-02-25T00:00:00"/>
    <n v="507"/>
    <s v="Departamento D"/>
    <s v="Tomin"/>
    <s v="Porto"/>
  </r>
  <r>
    <n v="152"/>
    <n v="5"/>
    <n v="1"/>
    <d v="2016-02-25T00:00:00"/>
    <n v="189"/>
    <s v="Departamento E"/>
    <s v="Dioz"/>
    <s v="Faro"/>
  </r>
  <r>
    <n v="153"/>
    <n v="1"/>
    <n v="15"/>
    <d v="2016-02-25T00:00:00"/>
    <n v="217"/>
    <s v="Departamento B"/>
    <s v="Ipraxa"/>
    <s v="Lisboa"/>
  </r>
  <r>
    <n v="154"/>
    <n v="2"/>
    <n v="11"/>
    <d v="2016-02-27T00:00:00"/>
    <n v="354"/>
    <s v="Departamento A"/>
    <s v="Clarus"/>
    <s v="Porto"/>
  </r>
  <r>
    <n v="155"/>
    <n v="4"/>
    <n v="7"/>
    <d v="2016-02-27T00:00:00"/>
    <n v="1367"/>
    <s v="Departamento D"/>
    <s v="Aranka"/>
    <s v="Porto"/>
  </r>
  <r>
    <n v="156"/>
    <n v="1"/>
    <n v="6"/>
    <d v="2016-02-27T00:00:00"/>
    <n v="695"/>
    <s v="Departamento B"/>
    <s v="Zurim"/>
    <s v="Lisboa"/>
  </r>
  <r>
    <n v="157"/>
    <n v="1"/>
    <n v="16"/>
    <d v="2016-02-28T00:00:00"/>
    <n v="6250"/>
    <s v="Departamento B"/>
    <s v="Terbul"/>
    <s v="Lisboa"/>
  </r>
  <r>
    <n v="158"/>
    <n v="5"/>
    <n v="12"/>
    <d v="2016-02-28T00:00:00"/>
    <n v="2821"/>
    <s v="Departamento E"/>
    <s v="Desdek"/>
    <s v="Faro"/>
  </r>
  <r>
    <n v="159"/>
    <n v="3"/>
    <n v="18"/>
    <d v="2016-02-28T00:00:00"/>
    <n v="1193"/>
    <s v="Departamento C"/>
    <s v="Unilan"/>
    <s v="Porto"/>
  </r>
  <r>
    <n v="160"/>
    <n v="3"/>
    <n v="4"/>
    <d v="2016-02-28T00:00:00"/>
    <n v="1494"/>
    <s v="Departamento C"/>
    <s v="Hedox"/>
    <s v="Porto"/>
  </r>
  <r>
    <n v="161"/>
    <n v="5"/>
    <n v="20"/>
    <d v="2016-03-01T00:00:00"/>
    <n v="239"/>
    <s v="Departamento E"/>
    <s v="Betamox"/>
    <s v="Faro"/>
  </r>
  <r>
    <n v="162"/>
    <n v="1"/>
    <n v="1"/>
    <d v="2016-03-01T00:00:00"/>
    <n v="1495"/>
    <s v="Departamento B"/>
    <s v="Dioz"/>
    <s v="Lisboa"/>
  </r>
  <r>
    <n v="163"/>
    <n v="3"/>
    <n v="20"/>
    <d v="2016-03-01T00:00:00"/>
    <n v="854"/>
    <s v="Departamento C"/>
    <s v="Betamox"/>
    <s v="Porto"/>
  </r>
  <r>
    <n v="164"/>
    <n v="2"/>
    <n v="10"/>
    <d v="2016-03-03T00:00:00"/>
    <n v="6929"/>
    <s v="Departamento A"/>
    <s v="Ciplox"/>
    <s v="Porto"/>
  </r>
  <r>
    <n v="165"/>
    <n v="1"/>
    <n v="7"/>
    <d v="2016-03-03T00:00:00"/>
    <n v="1102"/>
    <s v="Departamento B"/>
    <s v="Aranka"/>
    <s v="Lisboa"/>
  </r>
  <r>
    <n v="166"/>
    <n v="5"/>
    <n v="11"/>
    <d v="2016-03-04T00:00:00"/>
    <n v="1325"/>
    <s v="Departamento E"/>
    <s v="Clarus"/>
    <s v="Faro"/>
  </r>
  <r>
    <n v="167"/>
    <n v="4"/>
    <n v="8"/>
    <d v="2016-03-05T00:00:00"/>
    <n v="917"/>
    <s v="Departamento D"/>
    <s v="Azalia"/>
    <s v="Porto"/>
  </r>
  <r>
    <n v="168"/>
    <n v="1"/>
    <n v="4"/>
    <d v="2016-03-05T00:00:00"/>
    <n v="1965"/>
    <s v="Departamento B"/>
    <s v="Hedox"/>
    <s v="Lisboa"/>
  </r>
  <r>
    <n v="169"/>
    <n v="4"/>
    <n v="13"/>
    <d v="2016-03-05T00:00:00"/>
    <n v="127"/>
    <s v="Departamento D"/>
    <s v="Enicil"/>
    <s v="Porto"/>
  </r>
  <r>
    <n v="170"/>
    <n v="5"/>
    <n v="9"/>
    <d v="2016-03-06T00:00:00"/>
    <n v="1815"/>
    <s v="Departamento E"/>
    <s v="Bescil"/>
    <s v="Faro"/>
  </r>
  <r>
    <n v="171"/>
    <n v="1"/>
    <n v="13"/>
    <d v="2016-03-06T00:00:00"/>
    <n v="342"/>
    <s v="Departamento B"/>
    <s v="Enicil"/>
    <s v="Lisboa"/>
  </r>
  <r>
    <n v="172"/>
    <n v="3"/>
    <n v="1"/>
    <d v="2016-03-06T00:00:00"/>
    <n v="567"/>
    <s v="Departamento C"/>
    <s v="Dioz"/>
    <s v="Porto"/>
  </r>
  <r>
    <n v="173"/>
    <n v="3"/>
    <n v="13"/>
    <d v="2016-03-06T00:00:00"/>
    <n v="1162"/>
    <s v="Departamento C"/>
    <s v="Enicil"/>
    <s v="Porto"/>
  </r>
  <r>
    <n v="174"/>
    <n v="1"/>
    <n v="6"/>
    <d v="2016-03-07T00:00:00"/>
    <n v="829"/>
    <s v="Departamento B"/>
    <s v="Zurim"/>
    <s v="Lisboa"/>
  </r>
  <r>
    <n v="175"/>
    <n v="3"/>
    <n v="9"/>
    <d v="2016-03-07T00:00:00"/>
    <n v="725"/>
    <s v="Departamento C"/>
    <s v="Bescil"/>
    <s v="Porto"/>
  </r>
  <r>
    <n v="176"/>
    <n v="1"/>
    <n v="19"/>
    <d v="2016-03-07T00:00:00"/>
    <n v="1420"/>
    <s v="Departamento B"/>
    <s v="Vitodê"/>
    <s v="Lisboa"/>
  </r>
  <r>
    <n v="177"/>
    <n v="3"/>
    <n v="2"/>
    <d v="2016-03-07T00:00:00"/>
    <n v="593"/>
    <s v="Departamento C"/>
    <s v="Beapy"/>
    <s v="Porto"/>
  </r>
  <r>
    <n v="178"/>
    <n v="2"/>
    <n v="16"/>
    <d v="2016-03-08T00:00:00"/>
    <n v="549"/>
    <s v="Departamento A"/>
    <s v="Terbul"/>
    <s v="Porto"/>
  </r>
  <r>
    <n v="179"/>
    <n v="5"/>
    <n v="19"/>
    <d v="2016-03-08T00:00:00"/>
    <n v="457"/>
    <s v="Departamento E"/>
    <s v="Vitodê"/>
    <s v="Faro"/>
  </r>
  <r>
    <n v="180"/>
    <n v="2"/>
    <n v="5"/>
    <d v="2016-03-08T00:00:00"/>
    <n v="1048"/>
    <s v="Departamento A"/>
    <s v="Tomin"/>
    <s v="Porto"/>
  </r>
  <r>
    <n v="181"/>
    <n v="1"/>
    <n v="8"/>
    <d v="2016-03-09T00:00:00"/>
    <n v="119"/>
    <s v="Departamento B"/>
    <s v="Azalia"/>
    <s v="Lisboa"/>
  </r>
  <r>
    <n v="182"/>
    <n v="1"/>
    <n v="10"/>
    <d v="2016-03-10T00:00:00"/>
    <n v="5070"/>
    <s v="Departamento B"/>
    <s v="Ciplox"/>
    <s v="Lisboa"/>
  </r>
  <r>
    <n v="183"/>
    <n v="3"/>
    <n v="20"/>
    <d v="2016-03-10T00:00:00"/>
    <n v="692"/>
    <s v="Departamento C"/>
    <s v="Betamox"/>
    <s v="Porto"/>
  </r>
  <r>
    <n v="184"/>
    <n v="4"/>
    <n v="2"/>
    <d v="2016-03-10T00:00:00"/>
    <n v="633"/>
    <s v="Departamento D"/>
    <s v="Beapy"/>
    <s v="Porto"/>
  </r>
  <r>
    <n v="185"/>
    <n v="3"/>
    <n v="12"/>
    <d v="2016-03-10T00:00:00"/>
    <n v="3360"/>
    <s v="Departamento C"/>
    <s v="Desdek"/>
    <s v="Porto"/>
  </r>
  <r>
    <n v="186"/>
    <n v="1"/>
    <n v="8"/>
    <d v="2016-03-10T00:00:00"/>
    <n v="643"/>
    <s v="Departamento B"/>
    <s v="Azalia"/>
    <s v="Lisboa"/>
  </r>
  <r>
    <n v="187"/>
    <n v="1"/>
    <n v="17"/>
    <d v="2016-03-10T00:00:00"/>
    <n v="5350"/>
    <s v="Departamento B"/>
    <s v="Tolura"/>
    <s v="Lisboa"/>
  </r>
  <r>
    <n v="188"/>
    <n v="5"/>
    <n v="15"/>
    <d v="2016-03-12T00:00:00"/>
    <n v="714"/>
    <s v="Departamento E"/>
    <s v="Ipraxa"/>
    <s v="Faro"/>
  </r>
  <r>
    <n v="189"/>
    <n v="4"/>
    <n v="20"/>
    <d v="2016-03-12T00:00:00"/>
    <n v="479"/>
    <s v="Departamento D"/>
    <s v="Betamox"/>
    <s v="Porto"/>
  </r>
  <r>
    <n v="190"/>
    <n v="1"/>
    <n v="18"/>
    <d v="2016-03-12T00:00:00"/>
    <n v="214"/>
    <s v="Departamento B"/>
    <s v="Unilan"/>
    <s v="Lisboa"/>
  </r>
  <r>
    <n v="191"/>
    <n v="1"/>
    <n v="4"/>
    <d v="2016-03-13T00:00:00"/>
    <n v="672"/>
    <s v="Departamento B"/>
    <s v="Hedox"/>
    <s v="Lisboa"/>
  </r>
  <r>
    <n v="192"/>
    <n v="3"/>
    <n v="18"/>
    <d v="2016-03-15T00:00:00"/>
    <n v="173"/>
    <s v="Departamento C"/>
    <s v="Unilan"/>
    <s v="Porto"/>
  </r>
  <r>
    <n v="193"/>
    <n v="2"/>
    <n v="8"/>
    <d v="2016-03-15T00:00:00"/>
    <n v="195"/>
    <s v="Departamento A"/>
    <s v="Azalia"/>
    <s v="Porto"/>
  </r>
  <r>
    <n v="194"/>
    <n v="2"/>
    <n v="12"/>
    <d v="2016-03-15T00:00:00"/>
    <n v="2778"/>
    <s v="Departamento A"/>
    <s v="Desdek"/>
    <s v="Porto"/>
  </r>
  <r>
    <n v="195"/>
    <n v="1"/>
    <n v="13"/>
    <d v="2016-03-16T00:00:00"/>
    <n v="320"/>
    <s v="Departamento B"/>
    <s v="Enicil"/>
    <s v="Lisboa"/>
  </r>
  <r>
    <n v="196"/>
    <n v="4"/>
    <n v="20"/>
    <d v="2016-03-16T00:00:00"/>
    <n v="1090"/>
    <s v="Departamento D"/>
    <s v="Betamox"/>
    <s v="Porto"/>
  </r>
  <r>
    <n v="197"/>
    <n v="2"/>
    <n v="6"/>
    <d v="2016-03-18T00:00:00"/>
    <n v="877"/>
    <s v="Departamento A"/>
    <s v="Zurim"/>
    <s v="Porto"/>
  </r>
  <r>
    <n v="198"/>
    <n v="5"/>
    <n v="8"/>
    <d v="2016-03-18T00:00:00"/>
    <n v="312"/>
    <s v="Departamento E"/>
    <s v="Azalia"/>
    <s v="Faro"/>
  </r>
  <r>
    <n v="199"/>
    <n v="3"/>
    <n v="9"/>
    <d v="2016-03-19T00:00:00"/>
    <n v="291"/>
    <s v="Departamento C"/>
    <s v="Bescil"/>
    <s v="Porto"/>
  </r>
  <r>
    <n v="200"/>
    <n v="5"/>
    <n v="4"/>
    <d v="2016-03-19T00:00:00"/>
    <n v="6700"/>
    <s v="Departamento E"/>
    <s v="Hedox"/>
    <s v="Faro"/>
  </r>
  <r>
    <n v="201"/>
    <n v="1"/>
    <n v="15"/>
    <d v="2016-03-19T00:00:00"/>
    <n v="367"/>
    <s v="Departamento B"/>
    <s v="Ipraxa"/>
    <s v="Lisboa"/>
  </r>
  <r>
    <n v="202"/>
    <n v="2"/>
    <n v="9"/>
    <d v="2016-03-20T00:00:00"/>
    <n v="1458"/>
    <s v="Departamento A"/>
    <s v="Bescil"/>
    <s v="Porto"/>
  </r>
  <r>
    <n v="203"/>
    <n v="5"/>
    <n v="9"/>
    <d v="2016-03-20T00:00:00"/>
    <n v="113"/>
    <s v="Departamento E"/>
    <s v="Bescil"/>
    <s v="Faro"/>
  </r>
  <r>
    <n v="204"/>
    <n v="2"/>
    <n v="13"/>
    <d v="2016-03-20T00:00:00"/>
    <n v="889"/>
    <s v="Departamento A"/>
    <s v="Enicil"/>
    <s v="Porto"/>
  </r>
  <r>
    <n v="205"/>
    <n v="4"/>
    <n v="6"/>
    <d v="2016-03-21T00:00:00"/>
    <n v="577"/>
    <s v="Departamento D"/>
    <s v="Zurim"/>
    <s v="Porto"/>
  </r>
  <r>
    <n v="206"/>
    <n v="5"/>
    <n v="12"/>
    <d v="2016-03-21T00:00:00"/>
    <n v="6542"/>
    <s v="Departamento E"/>
    <s v="Desdek"/>
    <s v="Faro"/>
  </r>
  <r>
    <n v="207"/>
    <n v="5"/>
    <n v="4"/>
    <d v="2016-03-21T00:00:00"/>
    <n v="1329"/>
    <s v="Departamento E"/>
    <s v="Hedox"/>
    <s v="Faro"/>
  </r>
  <r>
    <n v="208"/>
    <n v="1"/>
    <n v="5"/>
    <d v="2016-03-22T00:00:00"/>
    <n v="755"/>
    <s v="Departamento B"/>
    <s v="Tomin"/>
    <s v="Lisboa"/>
  </r>
  <r>
    <n v="209"/>
    <n v="3"/>
    <n v="6"/>
    <d v="2016-03-22T00:00:00"/>
    <n v="453"/>
    <s v="Departamento C"/>
    <s v="Zurim"/>
    <s v="Porto"/>
  </r>
  <r>
    <n v="210"/>
    <n v="2"/>
    <n v="14"/>
    <d v="2016-03-22T00:00:00"/>
    <n v="492"/>
    <s v="Departamento A"/>
    <s v="Etolyn"/>
    <s v="Porto"/>
  </r>
  <r>
    <n v="211"/>
    <n v="1"/>
    <n v="9"/>
    <d v="2016-03-22T00:00:00"/>
    <n v="545"/>
    <s v="Departamento B"/>
    <s v="Bescil"/>
    <s v="Lisboa"/>
  </r>
  <r>
    <n v="212"/>
    <n v="5"/>
    <n v="7"/>
    <d v="2016-03-22T00:00:00"/>
    <n v="769"/>
    <s v="Departamento E"/>
    <s v="Aranka"/>
    <s v="Faro"/>
  </r>
  <r>
    <n v="213"/>
    <n v="2"/>
    <n v="11"/>
    <d v="2016-03-23T00:00:00"/>
    <n v="1209"/>
    <s v="Departamento A"/>
    <s v="Clarus"/>
    <s v="Porto"/>
  </r>
  <r>
    <n v="214"/>
    <n v="1"/>
    <n v="11"/>
    <d v="2016-03-24T00:00:00"/>
    <n v="555"/>
    <s v="Departamento B"/>
    <s v="Clarus"/>
    <s v="Lisboa"/>
  </r>
  <r>
    <n v="215"/>
    <n v="3"/>
    <n v="12"/>
    <d v="2016-03-24T00:00:00"/>
    <n v="8375"/>
    <s v="Departamento C"/>
    <s v="Desdek"/>
    <s v="Porto"/>
  </r>
  <r>
    <n v="216"/>
    <n v="4"/>
    <n v="9"/>
    <d v="2016-03-25T00:00:00"/>
    <n v="769"/>
    <s v="Departamento D"/>
    <s v="Bescil"/>
    <s v="Porto"/>
  </r>
  <r>
    <n v="217"/>
    <n v="3"/>
    <n v="15"/>
    <d v="2016-03-25T00:00:00"/>
    <n v="1465"/>
    <s v="Departamento C"/>
    <s v="Ipraxa"/>
    <s v="Porto"/>
  </r>
  <r>
    <n v="218"/>
    <n v="3"/>
    <n v="14"/>
    <d v="2016-03-25T00:00:00"/>
    <n v="283"/>
    <s v="Departamento C"/>
    <s v="Etolyn"/>
    <s v="Porto"/>
  </r>
  <r>
    <n v="219"/>
    <n v="1"/>
    <n v="16"/>
    <d v="2016-03-26T00:00:00"/>
    <n v="2669"/>
    <s v="Departamento B"/>
    <s v="Terbul"/>
    <s v="Lisboa"/>
  </r>
  <r>
    <n v="220"/>
    <n v="1"/>
    <n v="11"/>
    <d v="2016-03-26T00:00:00"/>
    <n v="339"/>
    <s v="Departamento B"/>
    <s v="Clarus"/>
    <s v="Lisboa"/>
  </r>
  <r>
    <n v="221"/>
    <n v="4"/>
    <n v="14"/>
    <d v="2016-03-26T00:00:00"/>
    <n v="110"/>
    <s v="Departamento D"/>
    <s v="Etolyn"/>
    <s v="Porto"/>
  </r>
  <r>
    <n v="222"/>
    <n v="3"/>
    <n v="20"/>
    <d v="2016-03-27T00:00:00"/>
    <n v="330"/>
    <s v="Departamento C"/>
    <s v="Betamox"/>
    <s v="Porto"/>
  </r>
  <r>
    <n v="223"/>
    <n v="1"/>
    <n v="17"/>
    <d v="2016-03-27T00:00:00"/>
    <n v="2693"/>
    <s v="Departamento B"/>
    <s v="Tolura"/>
    <s v="Lisboa"/>
  </r>
  <r>
    <n v="224"/>
    <n v="1"/>
    <n v="7"/>
    <d v="2016-03-28T00:00:00"/>
    <n v="1561"/>
    <s v="Departamento B"/>
    <s v="Aranka"/>
    <s v="Lisboa"/>
  </r>
  <r>
    <n v="225"/>
    <n v="4"/>
    <n v="11"/>
    <d v="2016-03-29T00:00:00"/>
    <n v="753"/>
    <s v="Departamento D"/>
    <s v="Clarus"/>
    <s v="Porto"/>
  </r>
  <r>
    <n v="226"/>
    <n v="3"/>
    <n v="14"/>
    <d v="2016-03-29T00:00:00"/>
    <n v="246"/>
    <s v="Departamento C"/>
    <s v="Etolyn"/>
    <s v="Porto"/>
  </r>
  <r>
    <n v="227"/>
    <n v="5"/>
    <n v="12"/>
    <d v="2016-03-29T00:00:00"/>
    <n v="4259"/>
    <s v="Departamento E"/>
    <s v="Desdek"/>
    <s v="Faro"/>
  </r>
  <r>
    <n v="228"/>
    <n v="2"/>
    <n v="18"/>
    <d v="2016-03-29T00:00:00"/>
    <n v="1313"/>
    <s v="Departamento A"/>
    <s v="Unilan"/>
    <s v="Porto"/>
  </r>
  <r>
    <n v="229"/>
    <n v="3"/>
    <n v="18"/>
    <d v="2016-03-30T00:00:00"/>
    <n v="1143"/>
    <s v="Departamento C"/>
    <s v="Unilan"/>
    <s v="Porto"/>
  </r>
  <r>
    <n v="230"/>
    <n v="2"/>
    <n v="15"/>
    <d v="2016-03-30T00:00:00"/>
    <n v="403"/>
    <s v="Departamento A"/>
    <s v="Ipraxa"/>
    <s v="Porto"/>
  </r>
  <r>
    <n v="231"/>
    <n v="1"/>
    <n v="5"/>
    <d v="2016-03-30T00:00:00"/>
    <n v="1050"/>
    <s v="Departamento B"/>
    <s v="Tomin"/>
    <s v="Lisboa"/>
  </r>
  <r>
    <n v="232"/>
    <n v="2"/>
    <n v="7"/>
    <d v="2016-04-01T00:00:00"/>
    <n v="516"/>
    <s v="Departamento A"/>
    <s v="Aranka"/>
    <s v="Porto"/>
  </r>
  <r>
    <n v="233"/>
    <n v="3"/>
    <n v="14"/>
    <d v="2016-04-01T00:00:00"/>
    <n v="788"/>
    <s v="Departamento C"/>
    <s v="Etolyn"/>
    <s v="Porto"/>
  </r>
  <r>
    <n v="234"/>
    <n v="1"/>
    <n v="18"/>
    <d v="2016-04-01T00:00:00"/>
    <n v="1031"/>
    <s v="Departamento B"/>
    <s v="Unilan"/>
    <s v="Lisboa"/>
  </r>
  <r>
    <n v="235"/>
    <n v="1"/>
    <n v="6"/>
    <d v="2016-04-02T00:00:00"/>
    <n v="359"/>
    <s v="Departamento B"/>
    <s v="Zurim"/>
    <s v="Lisboa"/>
  </r>
  <r>
    <n v="236"/>
    <n v="1"/>
    <n v="10"/>
    <d v="2016-04-02T00:00:00"/>
    <n v="7910"/>
    <s v="Departamento B"/>
    <s v="Ciplox"/>
    <s v="Lisboa"/>
  </r>
  <r>
    <n v="237"/>
    <n v="2"/>
    <n v="17"/>
    <d v="2016-04-02T00:00:00"/>
    <n v="5793"/>
    <s v="Departamento A"/>
    <s v="Tolura"/>
    <s v="Porto"/>
  </r>
  <r>
    <n v="238"/>
    <n v="4"/>
    <n v="7"/>
    <d v="2016-04-03T00:00:00"/>
    <n v="934"/>
    <s v="Departamento D"/>
    <s v="Aranka"/>
    <s v="Porto"/>
  </r>
  <r>
    <n v="239"/>
    <n v="2"/>
    <n v="3"/>
    <d v="2016-04-03T00:00:00"/>
    <n v="990"/>
    <s v="Departamento A"/>
    <s v="Bglau"/>
    <s v="Porto"/>
  </r>
  <r>
    <n v="240"/>
    <n v="1"/>
    <n v="10"/>
    <d v="2016-04-03T00:00:00"/>
    <n v="8273"/>
    <s v="Departamento B"/>
    <s v="Ciplox"/>
    <s v="Lisboa"/>
  </r>
  <r>
    <n v="241"/>
    <n v="3"/>
    <n v="8"/>
    <d v="2016-04-03T00:00:00"/>
    <n v="184"/>
    <s v="Departamento C"/>
    <s v="Azalia"/>
    <s v="Porto"/>
  </r>
  <r>
    <n v="242"/>
    <n v="4"/>
    <n v="5"/>
    <d v="2016-04-04T00:00:00"/>
    <n v="545"/>
    <s v="Departamento D"/>
    <s v="Tomin"/>
    <s v="Porto"/>
  </r>
  <r>
    <n v="243"/>
    <n v="5"/>
    <n v="11"/>
    <d v="2016-04-04T00:00:00"/>
    <n v="973"/>
    <s v="Departamento E"/>
    <s v="Clarus"/>
    <s v="Faro"/>
  </r>
  <r>
    <n v="244"/>
    <n v="1"/>
    <n v="10"/>
    <d v="2016-04-05T00:00:00"/>
    <n v="1527"/>
    <s v="Departamento B"/>
    <s v="Ciplox"/>
    <s v="Lisboa"/>
  </r>
  <r>
    <n v="245"/>
    <n v="1"/>
    <n v="18"/>
    <d v="2016-04-07T00:00:00"/>
    <n v="655"/>
    <s v="Departamento B"/>
    <s v="Unilan"/>
    <s v="Lisboa"/>
  </r>
  <r>
    <n v="246"/>
    <n v="3"/>
    <n v="13"/>
    <d v="2016-04-07T00:00:00"/>
    <n v="103"/>
    <s v="Departamento C"/>
    <s v="Enicil"/>
    <s v="Porto"/>
  </r>
  <r>
    <n v="247"/>
    <n v="2"/>
    <n v="12"/>
    <d v="2016-04-08T00:00:00"/>
    <n v="924"/>
    <s v="Departamento A"/>
    <s v="Desdek"/>
    <s v="Porto"/>
  </r>
  <r>
    <n v="248"/>
    <n v="1"/>
    <n v="10"/>
    <d v="2016-04-08T00:00:00"/>
    <n v="3073"/>
    <s v="Departamento B"/>
    <s v="Ciplox"/>
    <s v="Lisboa"/>
  </r>
  <r>
    <n v="249"/>
    <n v="5"/>
    <n v="7"/>
    <d v="2016-04-08T00:00:00"/>
    <n v="300"/>
    <s v="Departamento E"/>
    <s v="Aranka"/>
    <s v="Faro"/>
  </r>
  <r>
    <n v="250"/>
    <n v="2"/>
    <n v="15"/>
    <d v="2016-04-09T00:00:00"/>
    <n v="476"/>
    <s v="Departamento A"/>
    <s v="Ipraxa"/>
    <s v="Porto"/>
  </r>
  <r>
    <n v="251"/>
    <n v="5"/>
    <n v="2"/>
    <d v="2016-04-09T00:00:00"/>
    <n v="423"/>
    <s v="Departamento E"/>
    <s v="Beapy"/>
    <s v="Faro"/>
  </r>
  <r>
    <n v="252"/>
    <n v="5"/>
    <n v="19"/>
    <d v="2016-04-09T00:00:00"/>
    <n v="889"/>
    <s v="Departamento E"/>
    <s v="Vitodê"/>
    <s v="Faro"/>
  </r>
  <r>
    <n v="253"/>
    <n v="2"/>
    <n v="19"/>
    <d v="2016-04-10T00:00:00"/>
    <n v="202"/>
    <s v="Departamento A"/>
    <s v="Vitodê"/>
    <s v="Porto"/>
  </r>
  <r>
    <n v="254"/>
    <n v="4"/>
    <n v="11"/>
    <d v="2016-04-10T00:00:00"/>
    <n v="786"/>
    <s v="Departamento D"/>
    <s v="Clarus"/>
    <s v="Porto"/>
  </r>
  <r>
    <n v="255"/>
    <n v="2"/>
    <n v="19"/>
    <d v="2016-04-11T00:00:00"/>
    <n v="479"/>
    <s v="Departamento A"/>
    <s v="Vitodê"/>
    <s v="Porto"/>
  </r>
  <r>
    <n v="256"/>
    <n v="1"/>
    <n v="13"/>
    <d v="2016-04-11T00:00:00"/>
    <n v="389"/>
    <s v="Departamento B"/>
    <s v="Enicil"/>
    <s v="Lisboa"/>
  </r>
  <r>
    <n v="257"/>
    <n v="4"/>
    <n v="1"/>
    <d v="2016-04-12T00:00:00"/>
    <n v="356"/>
    <s v="Departamento D"/>
    <s v="Dioz"/>
    <s v="Porto"/>
  </r>
  <r>
    <n v="258"/>
    <n v="3"/>
    <n v="14"/>
    <d v="2016-04-12T00:00:00"/>
    <n v="103"/>
    <s v="Departamento C"/>
    <s v="Etolyn"/>
    <s v="Porto"/>
  </r>
  <r>
    <n v="259"/>
    <n v="1"/>
    <n v="8"/>
    <d v="2016-04-13T00:00:00"/>
    <n v="293"/>
    <s v="Departamento B"/>
    <s v="Azalia"/>
    <s v="Lisboa"/>
  </r>
  <r>
    <n v="260"/>
    <n v="1"/>
    <n v="15"/>
    <d v="2016-04-13T00:00:00"/>
    <n v="1001"/>
    <s v="Departamento B"/>
    <s v="Ipraxa"/>
    <s v="Lisboa"/>
  </r>
  <r>
    <n v="261"/>
    <n v="5"/>
    <n v="10"/>
    <d v="2016-04-13T00:00:00"/>
    <n v="5364"/>
    <s v="Departamento E"/>
    <s v="Ciplox"/>
    <s v="Faro"/>
  </r>
  <r>
    <n v="262"/>
    <n v="2"/>
    <n v="6"/>
    <d v="2016-04-14T00:00:00"/>
    <n v="477"/>
    <s v="Departamento A"/>
    <s v="Zurim"/>
    <s v="Porto"/>
  </r>
  <r>
    <n v="263"/>
    <n v="5"/>
    <n v="8"/>
    <d v="2016-04-14T00:00:00"/>
    <n v="152"/>
    <s v="Departamento E"/>
    <s v="Azalia"/>
    <s v="Faro"/>
  </r>
  <r>
    <n v="264"/>
    <n v="3"/>
    <n v="5"/>
    <d v="2016-04-14T00:00:00"/>
    <n v="112"/>
    <s v="Departamento C"/>
    <s v="Tomin"/>
    <s v="Porto"/>
  </r>
  <r>
    <n v="265"/>
    <n v="4"/>
    <n v="12"/>
    <d v="2016-04-15T00:00:00"/>
    <n v="1224"/>
    <s v="Departamento D"/>
    <s v="Desdek"/>
    <s v="Porto"/>
  </r>
  <r>
    <n v="266"/>
    <n v="2"/>
    <n v="6"/>
    <d v="2016-04-15T00:00:00"/>
    <n v="910"/>
    <s v="Departamento A"/>
    <s v="Zurim"/>
    <s v="Porto"/>
  </r>
  <r>
    <n v="267"/>
    <n v="2"/>
    <n v="13"/>
    <d v="2016-04-15T00:00:00"/>
    <n v="135"/>
    <s v="Departamento A"/>
    <s v="Enicil"/>
    <s v="Porto"/>
  </r>
  <r>
    <n v="268"/>
    <n v="2"/>
    <n v="9"/>
    <d v="2016-04-15T00:00:00"/>
    <n v="236"/>
    <s v="Departamento A"/>
    <s v="Bescil"/>
    <s v="Porto"/>
  </r>
  <r>
    <n v="269"/>
    <n v="2"/>
    <n v="6"/>
    <d v="2016-04-16T00:00:00"/>
    <n v="1089"/>
    <s v="Departamento A"/>
    <s v="Zurim"/>
    <s v="Porto"/>
  </r>
  <r>
    <n v="270"/>
    <n v="1"/>
    <n v="14"/>
    <d v="2016-04-16T00:00:00"/>
    <n v="222"/>
    <s v="Departamento B"/>
    <s v="Etolyn"/>
    <s v="Lisboa"/>
  </r>
  <r>
    <n v="271"/>
    <n v="2"/>
    <n v="7"/>
    <d v="2016-04-17T00:00:00"/>
    <n v="645"/>
    <s v="Departamento A"/>
    <s v="Aranka"/>
    <s v="Porto"/>
  </r>
  <r>
    <n v="272"/>
    <n v="4"/>
    <n v="15"/>
    <d v="2016-04-17T00:00:00"/>
    <n v="512"/>
    <s v="Departamento D"/>
    <s v="Ipraxa"/>
    <s v="Porto"/>
  </r>
  <r>
    <n v="273"/>
    <n v="4"/>
    <n v="15"/>
    <d v="2016-04-17T00:00:00"/>
    <n v="367"/>
    <s v="Departamento D"/>
    <s v="Ipraxa"/>
    <s v="Porto"/>
  </r>
  <r>
    <n v="274"/>
    <n v="1"/>
    <n v="5"/>
    <d v="2016-04-18T00:00:00"/>
    <n v="526"/>
    <s v="Departamento B"/>
    <s v="Tomin"/>
    <s v="Lisboa"/>
  </r>
  <r>
    <n v="275"/>
    <n v="2"/>
    <n v="2"/>
    <d v="2016-04-18T00:00:00"/>
    <n v="1634"/>
    <s v="Departamento A"/>
    <s v="Beapy"/>
    <s v="Porto"/>
  </r>
  <r>
    <n v="276"/>
    <n v="3"/>
    <n v="14"/>
    <d v="2016-04-19T00:00:00"/>
    <n v="1343"/>
    <s v="Departamento C"/>
    <s v="Etolyn"/>
    <s v="Porto"/>
  </r>
  <r>
    <n v="277"/>
    <n v="3"/>
    <n v="17"/>
    <d v="2016-04-19T00:00:00"/>
    <n v="3028"/>
    <s v="Departamento C"/>
    <s v="Tolura"/>
    <s v="Porto"/>
  </r>
  <r>
    <n v="278"/>
    <n v="2"/>
    <n v="4"/>
    <d v="2016-04-19T00:00:00"/>
    <n v="3041"/>
    <s v="Departamento A"/>
    <s v="Hedox"/>
    <s v="Porto"/>
  </r>
  <r>
    <n v="279"/>
    <n v="3"/>
    <n v="4"/>
    <d v="2016-04-19T00:00:00"/>
    <n v="731"/>
    <s v="Departamento C"/>
    <s v="Hedox"/>
    <s v="Porto"/>
  </r>
  <r>
    <n v="280"/>
    <n v="4"/>
    <n v="17"/>
    <d v="2016-04-21T00:00:00"/>
    <n v="5709"/>
    <s v="Departamento D"/>
    <s v="Tolura"/>
    <s v="Porto"/>
  </r>
  <r>
    <n v="281"/>
    <n v="4"/>
    <n v="8"/>
    <d v="2016-04-21T00:00:00"/>
    <n v="911"/>
    <s v="Departamento D"/>
    <s v="Azalia"/>
    <s v="Porto"/>
  </r>
  <r>
    <n v="282"/>
    <n v="5"/>
    <n v="19"/>
    <d v="2016-04-22T00:00:00"/>
    <n v="408"/>
    <s v="Departamento E"/>
    <s v="Vitodê"/>
    <s v="Faro"/>
  </r>
  <r>
    <n v="283"/>
    <n v="5"/>
    <n v="10"/>
    <d v="2016-04-22T00:00:00"/>
    <n v="7479"/>
    <s v="Departamento E"/>
    <s v="Ciplox"/>
    <s v="Faro"/>
  </r>
  <r>
    <n v="284"/>
    <n v="1"/>
    <n v="13"/>
    <d v="2016-04-23T00:00:00"/>
    <n v="563"/>
    <s v="Departamento B"/>
    <s v="Enicil"/>
    <s v="Lisboa"/>
  </r>
  <r>
    <n v="285"/>
    <n v="1"/>
    <n v="16"/>
    <d v="2016-04-24T00:00:00"/>
    <n v="4563"/>
    <s v="Departamento B"/>
    <s v="Terbul"/>
    <s v="Lisboa"/>
  </r>
  <r>
    <n v="286"/>
    <n v="5"/>
    <n v="8"/>
    <d v="2016-04-26T00:00:00"/>
    <n v="868"/>
    <s v="Departamento E"/>
    <s v="Azalia"/>
    <s v="Faro"/>
  </r>
  <r>
    <n v="287"/>
    <n v="3"/>
    <n v="18"/>
    <d v="2016-04-26T00:00:00"/>
    <n v="1407"/>
    <s v="Departamento C"/>
    <s v="Unilan"/>
    <s v="Porto"/>
  </r>
  <r>
    <n v="288"/>
    <n v="3"/>
    <n v="5"/>
    <d v="2016-04-27T00:00:00"/>
    <n v="363"/>
    <s v="Departamento C"/>
    <s v="Tomin"/>
    <s v="Porto"/>
  </r>
  <r>
    <n v="289"/>
    <n v="1"/>
    <n v="17"/>
    <d v="2016-04-27T00:00:00"/>
    <n v="3083"/>
    <s v="Departamento B"/>
    <s v="Tolura"/>
    <s v="Lisboa"/>
  </r>
  <r>
    <n v="290"/>
    <n v="2"/>
    <n v="8"/>
    <d v="2016-04-27T00:00:00"/>
    <n v="1093"/>
    <s v="Departamento A"/>
    <s v="Azalia"/>
    <s v="Porto"/>
  </r>
  <r>
    <n v="291"/>
    <n v="5"/>
    <n v="14"/>
    <d v="2016-04-27T00:00:00"/>
    <n v="534"/>
    <s v="Departamento E"/>
    <s v="Etolyn"/>
    <s v="Faro"/>
  </r>
  <r>
    <n v="292"/>
    <n v="1"/>
    <n v="13"/>
    <d v="2016-04-27T00:00:00"/>
    <n v="660"/>
    <s v="Departamento B"/>
    <s v="Enicil"/>
    <s v="Lisboa"/>
  </r>
  <r>
    <n v="293"/>
    <n v="3"/>
    <n v="2"/>
    <d v="2016-04-28T00:00:00"/>
    <n v="367"/>
    <s v="Departamento C"/>
    <s v="Beapy"/>
    <s v="Porto"/>
  </r>
  <r>
    <n v="294"/>
    <n v="3"/>
    <n v="10"/>
    <d v="2016-04-28T00:00:00"/>
    <n v="1732"/>
    <s v="Departamento C"/>
    <s v="Ciplox"/>
    <s v="Porto"/>
  </r>
  <r>
    <n v="295"/>
    <n v="1"/>
    <n v="3"/>
    <d v="2016-04-28T00:00:00"/>
    <n v="1372"/>
    <s v="Departamento B"/>
    <s v="Bglau"/>
    <s v="Lisboa"/>
  </r>
  <r>
    <n v="296"/>
    <n v="2"/>
    <n v="8"/>
    <d v="2016-04-28T00:00:00"/>
    <n v="154"/>
    <s v="Departamento A"/>
    <s v="Azalia"/>
    <s v="Porto"/>
  </r>
  <r>
    <n v="297"/>
    <n v="1"/>
    <n v="10"/>
    <d v="2016-04-29T00:00:00"/>
    <n v="7468"/>
    <s v="Departamento B"/>
    <s v="Ciplox"/>
    <s v="Lisboa"/>
  </r>
  <r>
    <n v="298"/>
    <n v="5"/>
    <n v="11"/>
    <d v="2016-04-29T00:00:00"/>
    <n v="1270"/>
    <s v="Departamento E"/>
    <s v="Clarus"/>
    <s v="Faro"/>
  </r>
  <r>
    <n v="299"/>
    <n v="1"/>
    <n v="1"/>
    <d v="2016-04-29T00:00:00"/>
    <n v="394"/>
    <s v="Departamento B"/>
    <s v="Dioz"/>
    <s v="Lisboa"/>
  </r>
  <r>
    <n v="300"/>
    <n v="1"/>
    <n v="4"/>
    <d v="2016-04-29T00:00:00"/>
    <n v="3553"/>
    <s v="Departamento B"/>
    <s v="Hedox"/>
    <s v="Lisboa"/>
  </r>
  <r>
    <n v="301"/>
    <n v="1"/>
    <n v="9"/>
    <d v="2016-04-30T00:00:00"/>
    <n v="1544"/>
    <s v="Departamento B"/>
    <s v="Bescil"/>
    <s v="Lisboa"/>
  </r>
  <r>
    <n v="302"/>
    <n v="4"/>
    <n v="1"/>
    <d v="2016-04-30T00:00:00"/>
    <n v="434"/>
    <s v="Departamento D"/>
    <s v="Dioz"/>
    <s v="Porto"/>
  </r>
  <r>
    <n v="303"/>
    <n v="5"/>
    <n v="17"/>
    <d v="2016-05-01T00:00:00"/>
    <n v="6578"/>
    <s v="Departamento E"/>
    <s v="Tolura"/>
    <s v="Faro"/>
  </r>
  <r>
    <n v="304"/>
    <n v="1"/>
    <n v="7"/>
    <d v="2016-05-01T00:00:00"/>
    <n v="246"/>
    <s v="Departamento B"/>
    <s v="Aranka"/>
    <s v="Lisboa"/>
  </r>
  <r>
    <n v="305"/>
    <n v="4"/>
    <n v="19"/>
    <d v="2016-05-03T00:00:00"/>
    <n v="406"/>
    <s v="Departamento D"/>
    <s v="Vitodê"/>
    <s v="Porto"/>
  </r>
  <r>
    <n v="306"/>
    <n v="1"/>
    <n v="1"/>
    <d v="2016-05-03T00:00:00"/>
    <n v="1817"/>
    <s v="Departamento B"/>
    <s v="Dioz"/>
    <s v="Lisboa"/>
  </r>
  <r>
    <n v="307"/>
    <n v="5"/>
    <n v="16"/>
    <d v="2016-05-03T00:00:00"/>
    <n v="3553"/>
    <s v="Departamento E"/>
    <s v="Terbul"/>
    <s v="Faro"/>
  </r>
  <r>
    <n v="308"/>
    <n v="2"/>
    <n v="18"/>
    <d v="2016-05-04T00:00:00"/>
    <n v="1245"/>
    <s v="Departamento A"/>
    <s v="Unilan"/>
    <s v="Porto"/>
  </r>
  <r>
    <n v="309"/>
    <n v="1"/>
    <n v="19"/>
    <d v="2016-05-05T00:00:00"/>
    <n v="1784"/>
    <s v="Departamento B"/>
    <s v="Vitodê"/>
    <s v="Lisboa"/>
  </r>
  <r>
    <n v="310"/>
    <n v="1"/>
    <n v="6"/>
    <d v="2016-05-05T00:00:00"/>
    <n v="1663"/>
    <s v="Departamento B"/>
    <s v="Zurim"/>
    <s v="Lisboa"/>
  </r>
  <r>
    <n v="311"/>
    <n v="4"/>
    <n v="12"/>
    <d v="2016-05-05T00:00:00"/>
    <n v="5152"/>
    <s v="Departamento D"/>
    <s v="Desdek"/>
    <s v="Porto"/>
  </r>
  <r>
    <n v="312"/>
    <n v="5"/>
    <n v="3"/>
    <d v="2016-05-05T00:00:00"/>
    <n v="540"/>
    <s v="Departamento E"/>
    <s v="Bglau"/>
    <s v="Faro"/>
  </r>
  <r>
    <n v="313"/>
    <n v="5"/>
    <n v="12"/>
    <d v="2016-05-05T00:00:00"/>
    <n v="5216"/>
    <s v="Departamento E"/>
    <s v="Desdek"/>
    <s v="Faro"/>
  </r>
  <r>
    <n v="314"/>
    <n v="2"/>
    <n v="7"/>
    <d v="2016-05-06T00:00:00"/>
    <n v="1907"/>
    <s v="Departamento A"/>
    <s v="Aranka"/>
    <s v="Porto"/>
  </r>
  <r>
    <n v="315"/>
    <n v="1"/>
    <n v="10"/>
    <d v="2016-05-06T00:00:00"/>
    <n v="6221"/>
    <s v="Departamento B"/>
    <s v="Ciplox"/>
    <s v="Lisboa"/>
  </r>
  <r>
    <n v="316"/>
    <n v="1"/>
    <n v="17"/>
    <d v="2016-05-07T00:00:00"/>
    <n v="5960"/>
    <s v="Departamento B"/>
    <s v="Tolura"/>
    <s v="Lisboa"/>
  </r>
  <r>
    <n v="317"/>
    <n v="5"/>
    <n v="7"/>
    <d v="2016-05-07T00:00:00"/>
    <n v="808"/>
    <s v="Departamento E"/>
    <s v="Aranka"/>
    <s v="Faro"/>
  </r>
  <r>
    <n v="318"/>
    <n v="1"/>
    <n v="10"/>
    <d v="2016-05-07T00:00:00"/>
    <n v="7673"/>
    <s v="Departamento B"/>
    <s v="Ciplox"/>
    <s v="Lisboa"/>
  </r>
  <r>
    <n v="319"/>
    <n v="5"/>
    <n v="5"/>
    <d v="2016-05-08T00:00:00"/>
    <n v="218"/>
    <s v="Departamento E"/>
    <s v="Tomin"/>
    <s v="Faro"/>
  </r>
  <r>
    <n v="320"/>
    <n v="2"/>
    <n v="7"/>
    <d v="2016-05-08T00:00:00"/>
    <n v="669"/>
    <s v="Departamento A"/>
    <s v="Aranka"/>
    <s v="Porto"/>
  </r>
  <r>
    <n v="321"/>
    <n v="4"/>
    <n v="8"/>
    <d v="2016-05-08T00:00:00"/>
    <n v="551"/>
    <s v="Departamento D"/>
    <s v="Azalia"/>
    <s v="Porto"/>
  </r>
  <r>
    <n v="322"/>
    <n v="1"/>
    <n v="4"/>
    <d v="2016-05-08T00:00:00"/>
    <n v="2330"/>
    <s v="Departamento B"/>
    <s v="Hedox"/>
    <s v="Lisboa"/>
  </r>
  <r>
    <n v="323"/>
    <n v="2"/>
    <n v="6"/>
    <d v="2016-05-09T00:00:00"/>
    <n v="584"/>
    <s v="Departamento A"/>
    <s v="Zurim"/>
    <s v="Porto"/>
  </r>
  <r>
    <n v="324"/>
    <n v="3"/>
    <n v="1"/>
    <d v="2016-05-09T00:00:00"/>
    <n v="1702"/>
    <s v="Departamento C"/>
    <s v="Dioz"/>
    <s v="Porto"/>
  </r>
  <r>
    <n v="325"/>
    <n v="2"/>
    <n v="6"/>
    <d v="2016-05-09T00:00:00"/>
    <n v="791"/>
    <s v="Departamento A"/>
    <s v="Zurim"/>
    <s v="Porto"/>
  </r>
  <r>
    <n v="326"/>
    <n v="2"/>
    <n v="8"/>
    <d v="2016-05-09T00:00:00"/>
    <n v="1099"/>
    <s v="Departamento A"/>
    <s v="Azalia"/>
    <s v="Porto"/>
  </r>
  <r>
    <n v="327"/>
    <n v="3"/>
    <n v="5"/>
    <d v="2016-05-09T00:00:00"/>
    <n v="1027"/>
    <s v="Departamento C"/>
    <s v="Tomin"/>
    <s v="Porto"/>
  </r>
  <r>
    <n v="328"/>
    <n v="3"/>
    <n v="8"/>
    <d v="2016-05-09T00:00:00"/>
    <n v="858"/>
    <s v="Departamento C"/>
    <s v="Azalia"/>
    <s v="Porto"/>
  </r>
  <r>
    <n v="329"/>
    <n v="3"/>
    <n v="19"/>
    <d v="2016-05-10T00:00:00"/>
    <n v="851"/>
    <s v="Departamento C"/>
    <s v="Vitodê"/>
    <s v="Porto"/>
  </r>
  <r>
    <n v="330"/>
    <n v="2"/>
    <n v="5"/>
    <d v="2016-05-11T00:00:00"/>
    <n v="346"/>
    <s v="Departamento A"/>
    <s v="Tomin"/>
    <s v="Porto"/>
  </r>
  <r>
    <n v="331"/>
    <n v="5"/>
    <n v="5"/>
    <d v="2016-05-11T00:00:00"/>
    <n v="396"/>
    <s v="Departamento E"/>
    <s v="Tomin"/>
    <s v="Faro"/>
  </r>
  <r>
    <n v="332"/>
    <n v="5"/>
    <n v="19"/>
    <d v="2016-05-12T00:00:00"/>
    <n v="1754"/>
    <s v="Departamento E"/>
    <s v="Vitodê"/>
    <s v="Faro"/>
  </r>
  <r>
    <n v="333"/>
    <n v="5"/>
    <n v="3"/>
    <d v="2016-05-12T00:00:00"/>
    <n v="1511"/>
    <s v="Departamento E"/>
    <s v="Bglau"/>
    <s v="Faro"/>
  </r>
  <r>
    <n v="334"/>
    <n v="2"/>
    <n v="9"/>
    <d v="2016-05-12T00:00:00"/>
    <n v="575"/>
    <s v="Departamento A"/>
    <s v="Bescil"/>
    <s v="Porto"/>
  </r>
  <r>
    <n v="335"/>
    <n v="4"/>
    <n v="20"/>
    <d v="2016-05-12T00:00:00"/>
    <n v="515"/>
    <s v="Departamento D"/>
    <s v="Betamox"/>
    <s v="Porto"/>
  </r>
  <r>
    <n v="336"/>
    <n v="5"/>
    <n v="20"/>
    <d v="2016-05-13T00:00:00"/>
    <n v="320"/>
    <s v="Departamento E"/>
    <s v="Betamox"/>
    <s v="Faro"/>
  </r>
  <r>
    <n v="337"/>
    <n v="3"/>
    <n v="10"/>
    <d v="2016-05-13T00:00:00"/>
    <n v="5210"/>
    <s v="Departamento C"/>
    <s v="Ciplox"/>
    <s v="Porto"/>
  </r>
  <r>
    <n v="338"/>
    <n v="5"/>
    <n v="7"/>
    <d v="2016-05-13T00:00:00"/>
    <n v="499"/>
    <s v="Departamento E"/>
    <s v="Aranka"/>
    <s v="Faro"/>
  </r>
  <r>
    <n v="339"/>
    <n v="1"/>
    <n v="12"/>
    <d v="2016-05-13T00:00:00"/>
    <n v="2945"/>
    <s v="Departamento B"/>
    <s v="Desdek"/>
    <s v="Lisboa"/>
  </r>
  <r>
    <n v="340"/>
    <n v="3"/>
    <n v="20"/>
    <d v="2016-05-13T00:00:00"/>
    <n v="247"/>
    <s v="Departamento C"/>
    <s v="Betamox"/>
    <s v="Porto"/>
  </r>
  <r>
    <n v="341"/>
    <n v="1"/>
    <n v="16"/>
    <d v="2016-05-14T00:00:00"/>
    <n v="3579"/>
    <s v="Departamento B"/>
    <s v="Terbul"/>
    <s v="Lisboa"/>
  </r>
  <r>
    <n v="342"/>
    <n v="4"/>
    <n v="3"/>
    <d v="2016-05-14T00:00:00"/>
    <n v="366"/>
    <s v="Departamento D"/>
    <s v="Bglau"/>
    <s v="Porto"/>
  </r>
  <r>
    <n v="343"/>
    <n v="2"/>
    <n v="12"/>
    <d v="2016-05-14T00:00:00"/>
    <n v="3199"/>
    <s v="Departamento A"/>
    <s v="Desdek"/>
    <s v="Porto"/>
  </r>
  <r>
    <n v="344"/>
    <n v="5"/>
    <n v="9"/>
    <d v="2016-05-14T00:00:00"/>
    <n v="593"/>
    <s v="Departamento E"/>
    <s v="Bescil"/>
    <s v="Faro"/>
  </r>
  <r>
    <n v="345"/>
    <n v="1"/>
    <n v="16"/>
    <d v="2016-05-16T00:00:00"/>
    <n v="3558"/>
    <s v="Departamento B"/>
    <s v="Terbul"/>
    <s v="Lisboa"/>
  </r>
  <r>
    <n v="346"/>
    <n v="3"/>
    <n v="19"/>
    <d v="2016-05-16T00:00:00"/>
    <n v="553"/>
    <s v="Departamento C"/>
    <s v="Vitodê"/>
    <s v="Porto"/>
  </r>
  <r>
    <n v="347"/>
    <n v="2"/>
    <n v="1"/>
    <d v="2016-05-16T00:00:00"/>
    <n v="255"/>
    <s v="Departamento A"/>
    <s v="Dioz"/>
    <s v="Porto"/>
  </r>
  <r>
    <n v="348"/>
    <n v="4"/>
    <n v="11"/>
    <d v="2016-05-17T00:00:00"/>
    <n v="107"/>
    <s v="Departamento D"/>
    <s v="Clarus"/>
    <s v="Porto"/>
  </r>
  <r>
    <n v="349"/>
    <n v="1"/>
    <n v="18"/>
    <d v="2016-05-17T00:00:00"/>
    <n v="1167"/>
    <s v="Departamento B"/>
    <s v="Unilan"/>
    <s v="Lisboa"/>
  </r>
  <r>
    <n v="350"/>
    <n v="2"/>
    <n v="15"/>
    <d v="2016-05-18T00:00:00"/>
    <n v="837"/>
    <s v="Departamento A"/>
    <s v="Ipraxa"/>
    <s v="Porto"/>
  </r>
  <r>
    <n v="351"/>
    <n v="1"/>
    <n v="6"/>
    <d v="2016-05-18T00:00:00"/>
    <n v="1253"/>
    <s v="Departamento B"/>
    <s v="Zurim"/>
    <s v="Lisboa"/>
  </r>
  <r>
    <n v="352"/>
    <n v="3"/>
    <n v="17"/>
    <d v="2016-05-18T00:00:00"/>
    <n v="2285"/>
    <s v="Departamento C"/>
    <s v="Tolura"/>
    <s v="Porto"/>
  </r>
  <r>
    <n v="353"/>
    <n v="2"/>
    <n v="10"/>
    <d v="2016-05-19T00:00:00"/>
    <n v="382"/>
    <s v="Departamento A"/>
    <s v="Ciplox"/>
    <s v="Porto"/>
  </r>
  <r>
    <n v="354"/>
    <n v="1"/>
    <n v="17"/>
    <d v="2016-05-19T00:00:00"/>
    <n v="6740"/>
    <s v="Departamento B"/>
    <s v="Tolura"/>
    <s v="Lisboa"/>
  </r>
  <r>
    <n v="355"/>
    <n v="5"/>
    <n v="1"/>
    <d v="2016-05-19T00:00:00"/>
    <n v="142"/>
    <s v="Departamento E"/>
    <s v="Dioz"/>
    <s v="Faro"/>
  </r>
  <r>
    <n v="356"/>
    <n v="4"/>
    <n v="20"/>
    <d v="2016-05-19T00:00:00"/>
    <n v="765"/>
    <s v="Departamento D"/>
    <s v="Betamox"/>
    <s v="Porto"/>
  </r>
  <r>
    <n v="357"/>
    <n v="2"/>
    <n v="18"/>
    <d v="2016-05-19T00:00:00"/>
    <n v="433"/>
    <s v="Departamento A"/>
    <s v="Unilan"/>
    <s v="Porto"/>
  </r>
  <r>
    <n v="358"/>
    <n v="2"/>
    <n v="10"/>
    <d v="2016-05-20T00:00:00"/>
    <n v="7352"/>
    <s v="Departamento A"/>
    <s v="Ciplox"/>
    <s v="Porto"/>
  </r>
  <r>
    <n v="359"/>
    <n v="4"/>
    <n v="8"/>
    <d v="2016-05-20T00:00:00"/>
    <n v="625"/>
    <s v="Departamento D"/>
    <s v="Azalia"/>
    <s v="Porto"/>
  </r>
  <r>
    <n v="360"/>
    <n v="2"/>
    <n v="17"/>
    <d v="2016-05-20T00:00:00"/>
    <n v="2738"/>
    <s v="Departamento A"/>
    <s v="Tolura"/>
    <s v="Porto"/>
  </r>
  <r>
    <n v="361"/>
    <n v="4"/>
    <n v="8"/>
    <d v="2016-05-20T00:00:00"/>
    <n v="1053"/>
    <s v="Departamento D"/>
    <s v="Azalia"/>
    <s v="Porto"/>
  </r>
  <r>
    <n v="362"/>
    <n v="5"/>
    <n v="2"/>
    <d v="2016-05-21T00:00:00"/>
    <n v="268"/>
    <s v="Departamento E"/>
    <s v="Beapy"/>
    <s v="Faro"/>
  </r>
  <r>
    <n v="363"/>
    <n v="1"/>
    <n v="13"/>
    <d v="2016-05-22T00:00:00"/>
    <n v="1641"/>
    <s v="Departamento B"/>
    <s v="Enicil"/>
    <s v="Lisboa"/>
  </r>
  <r>
    <n v="364"/>
    <n v="4"/>
    <n v="18"/>
    <d v="2016-05-22T00:00:00"/>
    <n v="593"/>
    <s v="Departamento D"/>
    <s v="Unilan"/>
    <s v="Porto"/>
  </r>
  <r>
    <n v="365"/>
    <n v="5"/>
    <n v="19"/>
    <d v="2016-05-22T00:00:00"/>
    <n v="834"/>
    <s v="Departamento E"/>
    <s v="Vitodê"/>
    <s v="Faro"/>
  </r>
  <r>
    <n v="366"/>
    <n v="2"/>
    <n v="2"/>
    <d v="2016-05-22T00:00:00"/>
    <n v="866"/>
    <s v="Departamento A"/>
    <s v="Beapy"/>
    <s v="Porto"/>
  </r>
  <r>
    <n v="367"/>
    <n v="2"/>
    <n v="9"/>
    <d v="2016-05-23T00:00:00"/>
    <n v="409"/>
    <s v="Departamento A"/>
    <s v="Bescil"/>
    <s v="Porto"/>
  </r>
  <r>
    <n v="368"/>
    <n v="1"/>
    <n v="9"/>
    <d v="2016-05-23T00:00:00"/>
    <n v="780"/>
    <s v="Departamento B"/>
    <s v="Bescil"/>
    <s v="Lisboa"/>
  </r>
  <r>
    <n v="369"/>
    <n v="1"/>
    <n v="10"/>
    <d v="2016-05-23T00:00:00"/>
    <n v="306"/>
    <s v="Departamento B"/>
    <s v="Ciplox"/>
    <s v="Lisboa"/>
  </r>
  <r>
    <n v="370"/>
    <n v="5"/>
    <n v="7"/>
    <d v="2016-05-23T00:00:00"/>
    <n v="336"/>
    <s v="Departamento E"/>
    <s v="Aranka"/>
    <s v="Faro"/>
  </r>
  <r>
    <n v="371"/>
    <n v="1"/>
    <n v="14"/>
    <d v="2016-05-24T00:00:00"/>
    <n v="715"/>
    <s v="Departamento B"/>
    <s v="Etolyn"/>
    <s v="Lisboa"/>
  </r>
  <r>
    <n v="372"/>
    <n v="1"/>
    <n v="14"/>
    <d v="2016-05-24T00:00:00"/>
    <n v="812"/>
    <s v="Departamento B"/>
    <s v="Etolyn"/>
    <s v="Lisboa"/>
  </r>
  <r>
    <n v="373"/>
    <n v="1"/>
    <n v="15"/>
    <d v="2016-05-25T00:00:00"/>
    <n v="640"/>
    <s v="Departamento B"/>
    <s v="Ipraxa"/>
    <s v="Lisboa"/>
  </r>
  <r>
    <n v="374"/>
    <n v="4"/>
    <n v="15"/>
    <d v="2016-05-25T00:00:00"/>
    <n v="1208"/>
    <s v="Departamento D"/>
    <s v="Ipraxa"/>
    <s v="Porto"/>
  </r>
  <r>
    <n v="375"/>
    <n v="1"/>
    <n v="9"/>
    <d v="2016-05-26T00:00:00"/>
    <n v="1266"/>
    <s v="Departamento B"/>
    <s v="Bescil"/>
    <s v="Lisboa"/>
  </r>
  <r>
    <n v="376"/>
    <n v="4"/>
    <n v="3"/>
    <d v="2016-05-26T00:00:00"/>
    <n v="263"/>
    <s v="Departamento D"/>
    <s v="Bglau"/>
    <s v="Porto"/>
  </r>
  <r>
    <n v="377"/>
    <n v="3"/>
    <n v="5"/>
    <d v="2016-05-27T00:00:00"/>
    <n v="978"/>
    <s v="Departamento C"/>
    <s v="Tomin"/>
    <s v="Porto"/>
  </r>
  <r>
    <n v="378"/>
    <n v="5"/>
    <n v="9"/>
    <d v="2016-05-27T00:00:00"/>
    <n v="302"/>
    <s v="Departamento E"/>
    <s v="Bescil"/>
    <s v="Faro"/>
  </r>
  <r>
    <n v="379"/>
    <n v="4"/>
    <n v="19"/>
    <d v="2016-05-27T00:00:00"/>
    <n v="774"/>
    <s v="Departamento D"/>
    <s v="Vitodê"/>
    <s v="Porto"/>
  </r>
  <r>
    <n v="380"/>
    <n v="5"/>
    <n v="3"/>
    <d v="2016-05-28T00:00:00"/>
    <n v="616"/>
    <s v="Departamento E"/>
    <s v="Bglau"/>
    <s v="Faro"/>
  </r>
  <r>
    <n v="381"/>
    <n v="2"/>
    <n v="2"/>
    <d v="2016-05-28T00:00:00"/>
    <n v="732"/>
    <s v="Departamento A"/>
    <s v="Beapy"/>
    <s v="Porto"/>
  </r>
  <r>
    <n v="382"/>
    <n v="1"/>
    <n v="11"/>
    <d v="2016-05-28T00:00:00"/>
    <n v="236"/>
    <s v="Departamento B"/>
    <s v="Clarus"/>
    <s v="Lisboa"/>
  </r>
  <r>
    <n v="383"/>
    <n v="1"/>
    <n v="1"/>
    <d v="2016-05-28T00:00:00"/>
    <n v="325"/>
    <s v="Departamento B"/>
    <s v="Dioz"/>
    <s v="Lisboa"/>
  </r>
  <r>
    <n v="384"/>
    <n v="5"/>
    <n v="12"/>
    <d v="2016-05-29T00:00:00"/>
    <n v="674"/>
    <s v="Departamento E"/>
    <s v="Desdek"/>
    <s v="Faro"/>
  </r>
  <r>
    <n v="385"/>
    <n v="5"/>
    <n v="2"/>
    <d v="2016-05-30T00:00:00"/>
    <n v="1194"/>
    <s v="Departamento E"/>
    <s v="Beapy"/>
    <s v="Faro"/>
  </r>
  <r>
    <n v="386"/>
    <n v="2"/>
    <n v="11"/>
    <d v="2016-05-30T00:00:00"/>
    <n v="270"/>
    <s v="Departamento A"/>
    <s v="Clarus"/>
    <s v="Porto"/>
  </r>
  <r>
    <n v="387"/>
    <n v="2"/>
    <n v="10"/>
    <d v="2016-05-30T00:00:00"/>
    <n v="5325"/>
    <s v="Departamento A"/>
    <s v="Ciplox"/>
    <s v="Porto"/>
  </r>
  <r>
    <n v="388"/>
    <n v="5"/>
    <n v="19"/>
    <d v="2016-05-30T00:00:00"/>
    <n v="176"/>
    <s v="Departamento E"/>
    <s v="Vitodê"/>
    <s v="Faro"/>
  </r>
  <r>
    <n v="389"/>
    <n v="1"/>
    <n v="17"/>
    <d v="2016-05-30T00:00:00"/>
    <n v="3218"/>
    <s v="Departamento B"/>
    <s v="Tolura"/>
    <s v="Lisboa"/>
  </r>
  <r>
    <n v="390"/>
    <n v="3"/>
    <n v="11"/>
    <d v="2016-05-30T00:00:00"/>
    <n v="915"/>
    <s v="Departamento C"/>
    <s v="Clarus"/>
    <s v="Porto"/>
  </r>
  <r>
    <n v="391"/>
    <n v="5"/>
    <n v="19"/>
    <d v="2016-05-31T00:00:00"/>
    <n v="123"/>
    <s v="Departamento E"/>
    <s v="Vitodê"/>
    <s v="Faro"/>
  </r>
  <r>
    <n v="392"/>
    <n v="4"/>
    <n v="2"/>
    <d v="2016-05-31T00:00:00"/>
    <n v="326"/>
    <s v="Departamento D"/>
    <s v="Beapy"/>
    <s v="Porto"/>
  </r>
  <r>
    <n v="393"/>
    <n v="1"/>
    <n v="1"/>
    <d v="2016-06-01T00:00:00"/>
    <n v="1030"/>
    <s v="Departamento B"/>
    <s v="Dioz"/>
    <s v="Lisboa"/>
  </r>
  <r>
    <n v="394"/>
    <n v="5"/>
    <n v="8"/>
    <d v="2016-06-01T00:00:00"/>
    <n v="1168"/>
    <s v="Departamento E"/>
    <s v="Azalia"/>
    <s v="Faro"/>
  </r>
  <r>
    <n v="395"/>
    <n v="4"/>
    <n v="8"/>
    <d v="2016-06-01T00:00:00"/>
    <n v="401"/>
    <s v="Departamento D"/>
    <s v="Azalia"/>
    <s v="Porto"/>
  </r>
  <r>
    <n v="396"/>
    <n v="5"/>
    <n v="16"/>
    <d v="2016-06-01T00:00:00"/>
    <n v="2035"/>
    <s v="Departamento E"/>
    <s v="Terbul"/>
    <s v="Faro"/>
  </r>
  <r>
    <n v="397"/>
    <n v="4"/>
    <n v="3"/>
    <d v="2016-06-01T00:00:00"/>
    <n v="516"/>
    <s v="Departamento D"/>
    <s v="Bglau"/>
    <s v="Porto"/>
  </r>
  <r>
    <n v="398"/>
    <n v="2"/>
    <n v="5"/>
    <d v="2016-06-02T00:00:00"/>
    <n v="670"/>
    <s v="Departamento A"/>
    <s v="Tomin"/>
    <s v="Porto"/>
  </r>
  <r>
    <n v="399"/>
    <n v="1"/>
    <n v="13"/>
    <d v="2016-06-02T00:00:00"/>
    <n v="121"/>
    <s v="Departamento B"/>
    <s v="Enicil"/>
    <s v="Lisboa"/>
  </r>
  <r>
    <n v="400"/>
    <n v="3"/>
    <n v="7"/>
    <d v="2016-06-03T00:00:00"/>
    <n v="657"/>
    <s v="Departamento C"/>
    <s v="Aranka"/>
    <s v="Porto"/>
  </r>
  <r>
    <n v="401"/>
    <n v="5"/>
    <n v="19"/>
    <d v="2016-06-03T00:00:00"/>
    <n v="823"/>
    <s v="Departamento E"/>
    <s v="Vitodê"/>
    <s v="Faro"/>
  </r>
  <r>
    <n v="402"/>
    <n v="1"/>
    <n v="7"/>
    <d v="2016-06-03T00:00:00"/>
    <n v="1151"/>
    <s v="Departamento B"/>
    <s v="Aranka"/>
    <s v="Lisboa"/>
  </r>
  <r>
    <n v="403"/>
    <n v="4"/>
    <n v="4"/>
    <d v="2016-06-03T00:00:00"/>
    <n v="4686"/>
    <s v="Departamento D"/>
    <s v="Hedox"/>
    <s v="Porto"/>
  </r>
  <r>
    <n v="404"/>
    <n v="1"/>
    <n v="17"/>
    <d v="2016-06-04T00:00:00"/>
    <n v="167"/>
    <s v="Departamento B"/>
    <s v="Tolura"/>
    <s v="Lisboa"/>
  </r>
  <r>
    <n v="405"/>
    <n v="2"/>
    <n v="19"/>
    <d v="2016-06-05T00:00:00"/>
    <n v="1025"/>
    <s v="Departamento A"/>
    <s v="Vitodê"/>
    <s v="Porto"/>
  </r>
  <r>
    <n v="406"/>
    <n v="1"/>
    <n v="10"/>
    <d v="2016-06-05T00:00:00"/>
    <n v="3140"/>
    <s v="Departamento B"/>
    <s v="Ciplox"/>
    <s v="Lisboa"/>
  </r>
  <r>
    <n v="407"/>
    <n v="2"/>
    <n v="15"/>
    <d v="2016-06-05T00:00:00"/>
    <n v="1854"/>
    <s v="Departamento A"/>
    <s v="Ipraxa"/>
    <s v="Porto"/>
  </r>
  <r>
    <n v="408"/>
    <n v="2"/>
    <n v="19"/>
    <d v="2016-06-05T00:00:00"/>
    <n v="473"/>
    <s v="Departamento A"/>
    <s v="Vitodê"/>
    <s v="Porto"/>
  </r>
  <r>
    <n v="409"/>
    <n v="5"/>
    <n v="7"/>
    <d v="2016-06-06T00:00:00"/>
    <n v="907"/>
    <s v="Departamento E"/>
    <s v="Aranka"/>
    <s v="Faro"/>
  </r>
  <r>
    <n v="410"/>
    <n v="1"/>
    <n v="7"/>
    <d v="2016-06-06T00:00:00"/>
    <n v="866"/>
    <s v="Departamento B"/>
    <s v="Aranka"/>
    <s v="Lisboa"/>
  </r>
  <r>
    <n v="411"/>
    <n v="2"/>
    <n v="15"/>
    <d v="2016-06-06T00:00:00"/>
    <n v="171"/>
    <s v="Departamento A"/>
    <s v="Ipraxa"/>
    <s v="Porto"/>
  </r>
  <r>
    <n v="412"/>
    <n v="2"/>
    <n v="16"/>
    <d v="2016-06-06T00:00:00"/>
    <n v="354"/>
    <s v="Departamento A"/>
    <s v="Terbul"/>
    <s v="Porto"/>
  </r>
  <r>
    <n v="413"/>
    <n v="5"/>
    <n v="6"/>
    <d v="2016-06-07T00:00:00"/>
    <n v="247"/>
    <s v="Departamento E"/>
    <s v="Zurim"/>
    <s v="Faro"/>
  </r>
  <r>
    <n v="414"/>
    <n v="1"/>
    <n v="14"/>
    <d v="2016-06-07T00:00:00"/>
    <n v="851"/>
    <s v="Departamento B"/>
    <s v="Etolyn"/>
    <s v="Lisboa"/>
  </r>
  <r>
    <n v="415"/>
    <n v="4"/>
    <n v="5"/>
    <d v="2016-06-07T00:00:00"/>
    <n v="712"/>
    <s v="Departamento D"/>
    <s v="Tomin"/>
    <s v="Porto"/>
  </r>
  <r>
    <n v="416"/>
    <n v="4"/>
    <n v="2"/>
    <d v="2016-06-07T00:00:00"/>
    <n v="322"/>
    <s v="Departamento D"/>
    <s v="Beapy"/>
    <s v="Porto"/>
  </r>
  <r>
    <n v="417"/>
    <n v="4"/>
    <n v="3"/>
    <d v="2016-06-07T00:00:00"/>
    <n v="1771"/>
    <s v="Departamento D"/>
    <s v="Bglau"/>
    <s v="Porto"/>
  </r>
  <r>
    <n v="418"/>
    <n v="3"/>
    <n v="19"/>
    <d v="2016-06-07T00:00:00"/>
    <n v="1598"/>
    <s v="Departamento C"/>
    <s v="Vitodê"/>
    <s v="Porto"/>
  </r>
  <r>
    <n v="419"/>
    <n v="1"/>
    <n v="5"/>
    <d v="2016-06-08T00:00:00"/>
    <n v="1409"/>
    <s v="Departamento B"/>
    <s v="Tomin"/>
    <s v="Lisboa"/>
  </r>
  <r>
    <n v="420"/>
    <n v="1"/>
    <n v="2"/>
    <d v="2016-06-08T00:00:00"/>
    <n v="1197"/>
    <s v="Departamento B"/>
    <s v="Beapy"/>
    <s v="Lisboa"/>
  </r>
  <r>
    <n v="421"/>
    <n v="3"/>
    <n v="14"/>
    <d v="2016-06-08T00:00:00"/>
    <n v="1749"/>
    <s v="Departamento C"/>
    <s v="Etolyn"/>
    <s v="Porto"/>
  </r>
  <r>
    <n v="422"/>
    <n v="4"/>
    <n v="19"/>
    <d v="2016-06-08T00:00:00"/>
    <n v="615"/>
    <s v="Departamento D"/>
    <s v="Vitodê"/>
    <s v="Porto"/>
  </r>
  <r>
    <n v="423"/>
    <n v="5"/>
    <n v="18"/>
    <d v="2016-06-09T00:00:00"/>
    <n v="619"/>
    <s v="Departamento E"/>
    <s v="Unilan"/>
    <s v="Faro"/>
  </r>
  <r>
    <n v="424"/>
    <n v="2"/>
    <n v="12"/>
    <d v="2016-06-09T00:00:00"/>
    <n v="4520"/>
    <s v="Departamento A"/>
    <s v="Desdek"/>
    <s v="Porto"/>
  </r>
  <r>
    <n v="425"/>
    <n v="2"/>
    <n v="6"/>
    <d v="2016-06-09T00:00:00"/>
    <n v="1469"/>
    <s v="Departamento A"/>
    <s v="Zurim"/>
    <s v="Porto"/>
  </r>
  <r>
    <n v="426"/>
    <n v="1"/>
    <n v="9"/>
    <d v="2016-06-09T00:00:00"/>
    <n v="374"/>
    <s v="Departamento B"/>
    <s v="Bescil"/>
    <s v="Lisboa"/>
  </r>
  <r>
    <n v="427"/>
    <n v="4"/>
    <n v="9"/>
    <d v="2016-06-10T00:00:00"/>
    <n v="1265"/>
    <s v="Departamento D"/>
    <s v="Bescil"/>
    <s v="Porto"/>
  </r>
  <r>
    <n v="428"/>
    <n v="3"/>
    <n v="17"/>
    <d v="2016-06-10T00:00:00"/>
    <n v="4504"/>
    <s v="Departamento C"/>
    <s v="Tolura"/>
    <s v="Porto"/>
  </r>
  <r>
    <n v="429"/>
    <n v="4"/>
    <n v="9"/>
    <d v="2016-06-10T00:00:00"/>
    <n v="822"/>
    <s v="Departamento D"/>
    <s v="Bescil"/>
    <s v="Porto"/>
  </r>
  <r>
    <n v="430"/>
    <n v="4"/>
    <n v="8"/>
    <d v="2016-06-11T00:00:00"/>
    <n v="820"/>
    <s v="Departamento D"/>
    <s v="Azalia"/>
    <s v="Porto"/>
  </r>
  <r>
    <n v="431"/>
    <n v="3"/>
    <n v="1"/>
    <d v="2016-06-11T00:00:00"/>
    <n v="1307"/>
    <s v="Departamento C"/>
    <s v="Dioz"/>
    <s v="Porto"/>
  </r>
  <r>
    <n v="432"/>
    <n v="2"/>
    <n v="15"/>
    <d v="2016-06-12T00:00:00"/>
    <n v="370"/>
    <s v="Departamento A"/>
    <s v="Ipraxa"/>
    <s v="Porto"/>
  </r>
  <r>
    <n v="433"/>
    <n v="3"/>
    <n v="8"/>
    <d v="2016-06-13T00:00:00"/>
    <n v="1114"/>
    <s v="Departamento C"/>
    <s v="Azalia"/>
    <s v="Porto"/>
  </r>
  <r>
    <n v="434"/>
    <n v="4"/>
    <n v="4"/>
    <d v="2016-06-13T00:00:00"/>
    <n v="3070"/>
    <s v="Departamento D"/>
    <s v="Hedox"/>
    <s v="Porto"/>
  </r>
  <r>
    <n v="435"/>
    <n v="3"/>
    <n v="18"/>
    <d v="2016-06-13T00:00:00"/>
    <n v="1108"/>
    <s v="Departamento C"/>
    <s v="Unilan"/>
    <s v="Porto"/>
  </r>
  <r>
    <n v="436"/>
    <n v="4"/>
    <n v="7"/>
    <d v="2016-06-13T00:00:00"/>
    <n v="261"/>
    <s v="Departamento D"/>
    <s v="Aranka"/>
    <s v="Porto"/>
  </r>
  <r>
    <n v="437"/>
    <n v="2"/>
    <n v="16"/>
    <d v="2016-06-13T00:00:00"/>
    <n v="3590"/>
    <s v="Departamento A"/>
    <s v="Terbul"/>
    <s v="Porto"/>
  </r>
  <r>
    <n v="438"/>
    <n v="1"/>
    <n v="13"/>
    <d v="2016-06-14T00:00:00"/>
    <n v="189"/>
    <s v="Departamento B"/>
    <s v="Enicil"/>
    <s v="Lisboa"/>
  </r>
  <r>
    <n v="439"/>
    <n v="2"/>
    <n v="4"/>
    <d v="2016-06-14T00:00:00"/>
    <n v="4332"/>
    <s v="Departamento A"/>
    <s v="Hedox"/>
    <s v="Porto"/>
  </r>
  <r>
    <n v="440"/>
    <n v="4"/>
    <n v="13"/>
    <d v="2016-06-14T00:00:00"/>
    <n v="869"/>
    <s v="Departamento D"/>
    <s v="Enicil"/>
    <s v="Porto"/>
  </r>
  <r>
    <n v="441"/>
    <n v="1"/>
    <n v="2"/>
    <d v="2016-06-15T00:00:00"/>
    <n v="698"/>
    <s v="Departamento B"/>
    <s v="Beapy"/>
    <s v="Lisboa"/>
  </r>
  <r>
    <n v="442"/>
    <n v="5"/>
    <n v="8"/>
    <d v="2016-06-15T00:00:00"/>
    <n v="714"/>
    <s v="Departamento E"/>
    <s v="Azalia"/>
    <s v="Faro"/>
  </r>
  <r>
    <n v="443"/>
    <n v="2"/>
    <n v="12"/>
    <d v="2016-06-16T00:00:00"/>
    <n v="2998"/>
    <s v="Departamento A"/>
    <s v="Desdek"/>
    <s v="Porto"/>
  </r>
  <r>
    <n v="444"/>
    <n v="5"/>
    <n v="3"/>
    <d v="2016-06-17T00:00:00"/>
    <n v="310"/>
    <s v="Departamento E"/>
    <s v="Bglau"/>
    <s v="Faro"/>
  </r>
  <r>
    <n v="445"/>
    <n v="5"/>
    <n v="1"/>
    <d v="2016-06-17T00:00:00"/>
    <n v="1361"/>
    <s v="Departamento E"/>
    <s v="Dioz"/>
    <s v="Faro"/>
  </r>
  <r>
    <n v="446"/>
    <n v="4"/>
    <n v="17"/>
    <d v="2016-06-17T00:00:00"/>
    <n v="5294"/>
    <s v="Departamento D"/>
    <s v="Tolura"/>
    <s v="Porto"/>
  </r>
  <r>
    <n v="447"/>
    <n v="4"/>
    <n v="11"/>
    <d v="2016-06-17T00:00:00"/>
    <n v="823"/>
    <s v="Departamento D"/>
    <s v="Clarus"/>
    <s v="Porto"/>
  </r>
  <r>
    <n v="448"/>
    <n v="1"/>
    <n v="17"/>
    <d v="2016-06-18T00:00:00"/>
    <n v="489"/>
    <s v="Departamento B"/>
    <s v="Tolura"/>
    <s v="Lisboa"/>
  </r>
  <r>
    <n v="449"/>
    <n v="5"/>
    <n v="11"/>
    <d v="2016-06-18T00:00:00"/>
    <n v="747"/>
    <s v="Departamento E"/>
    <s v="Clarus"/>
    <s v="Faro"/>
  </r>
  <r>
    <n v="450"/>
    <n v="1"/>
    <n v="8"/>
    <d v="2016-06-18T00:00:00"/>
    <n v="1506"/>
    <s v="Departamento B"/>
    <s v="Azalia"/>
    <s v="Lisboa"/>
  </r>
  <r>
    <n v="451"/>
    <n v="2"/>
    <n v="19"/>
    <d v="2016-06-18T00:00:00"/>
    <n v="527"/>
    <s v="Departamento A"/>
    <s v="Vitodê"/>
    <s v="Porto"/>
  </r>
  <r>
    <n v="452"/>
    <n v="2"/>
    <n v="7"/>
    <d v="2016-06-18T00:00:00"/>
    <n v="308"/>
    <s v="Departamento A"/>
    <s v="Aranka"/>
    <s v="Porto"/>
  </r>
  <r>
    <n v="453"/>
    <n v="1"/>
    <n v="4"/>
    <d v="2016-06-18T00:00:00"/>
    <n v="7125"/>
    <s v="Departamento B"/>
    <s v="Hedox"/>
    <s v="Lisboa"/>
  </r>
  <r>
    <n v="454"/>
    <n v="2"/>
    <n v="12"/>
    <d v="2016-06-18T00:00:00"/>
    <n v="6269"/>
    <s v="Departamento A"/>
    <s v="Desdek"/>
    <s v="Porto"/>
  </r>
  <r>
    <n v="455"/>
    <n v="1"/>
    <n v="4"/>
    <d v="2016-06-19T00:00:00"/>
    <n v="1201"/>
    <s v="Departamento B"/>
    <s v="Hedox"/>
    <s v="Lisboa"/>
  </r>
  <r>
    <n v="456"/>
    <n v="1"/>
    <n v="10"/>
    <d v="2016-06-19T00:00:00"/>
    <n v="8646"/>
    <s v="Departamento B"/>
    <s v="Ciplox"/>
    <s v="Lisboa"/>
  </r>
  <r>
    <n v="457"/>
    <n v="1"/>
    <n v="17"/>
    <d v="2016-06-19T00:00:00"/>
    <n v="6203"/>
    <s v="Departamento B"/>
    <s v="Tolura"/>
    <s v="Lisboa"/>
  </r>
  <r>
    <n v="458"/>
    <n v="4"/>
    <n v="2"/>
    <d v="2016-06-19T00:00:00"/>
    <n v="1335"/>
    <s v="Departamento D"/>
    <s v="Beapy"/>
    <s v="Porto"/>
  </r>
  <r>
    <n v="459"/>
    <n v="1"/>
    <n v="17"/>
    <d v="2016-06-19T00:00:00"/>
    <n v="5868"/>
    <s v="Departamento B"/>
    <s v="Tolura"/>
    <s v="Lisboa"/>
  </r>
  <r>
    <n v="460"/>
    <n v="5"/>
    <n v="10"/>
    <d v="2016-06-19T00:00:00"/>
    <n v="3942"/>
    <s v="Departamento E"/>
    <s v="Ciplox"/>
    <s v="Faro"/>
  </r>
  <r>
    <n v="461"/>
    <n v="5"/>
    <n v="9"/>
    <d v="2016-06-19T00:00:00"/>
    <n v="277"/>
    <s v="Departamento E"/>
    <s v="Bescil"/>
    <s v="Faro"/>
  </r>
  <r>
    <n v="462"/>
    <n v="5"/>
    <n v="1"/>
    <d v="2016-06-20T00:00:00"/>
    <n v="1285"/>
    <s v="Departamento E"/>
    <s v="Dioz"/>
    <s v="Faro"/>
  </r>
  <r>
    <n v="463"/>
    <n v="2"/>
    <n v="15"/>
    <d v="2016-06-20T00:00:00"/>
    <n v="168"/>
    <s v="Departamento A"/>
    <s v="Ipraxa"/>
    <s v="Porto"/>
  </r>
  <r>
    <n v="464"/>
    <n v="4"/>
    <n v="4"/>
    <d v="2016-06-20T00:00:00"/>
    <n v="3230"/>
    <s v="Departamento D"/>
    <s v="Hedox"/>
    <s v="Porto"/>
  </r>
  <r>
    <n v="465"/>
    <n v="5"/>
    <n v="7"/>
    <d v="2016-06-21T00:00:00"/>
    <n v="442"/>
    <s v="Departamento E"/>
    <s v="Aranka"/>
    <s v="Faro"/>
  </r>
  <r>
    <n v="466"/>
    <n v="4"/>
    <n v="2"/>
    <d v="2016-06-21T00:00:00"/>
    <n v="1834"/>
    <s v="Departamento D"/>
    <s v="Beapy"/>
    <s v="Porto"/>
  </r>
  <r>
    <n v="467"/>
    <n v="1"/>
    <n v="19"/>
    <d v="2016-06-21T00:00:00"/>
    <n v="598"/>
    <s v="Departamento B"/>
    <s v="Vitodê"/>
    <s v="Lisboa"/>
  </r>
  <r>
    <n v="468"/>
    <n v="5"/>
    <n v="8"/>
    <d v="2016-06-22T00:00:00"/>
    <n v="100"/>
    <s v="Departamento E"/>
    <s v="Azalia"/>
    <s v="Faro"/>
  </r>
  <r>
    <n v="469"/>
    <n v="3"/>
    <n v="19"/>
    <d v="2016-06-23T00:00:00"/>
    <n v="736"/>
    <s v="Departamento C"/>
    <s v="Vitodê"/>
    <s v="Porto"/>
  </r>
  <r>
    <n v="470"/>
    <n v="4"/>
    <n v="7"/>
    <d v="2016-06-26T00:00:00"/>
    <n v="1947"/>
    <s v="Departamento D"/>
    <s v="Aranka"/>
    <s v="Porto"/>
  </r>
  <r>
    <n v="471"/>
    <n v="1"/>
    <n v="11"/>
    <d v="2016-06-26T00:00:00"/>
    <n v="246"/>
    <s v="Departamento B"/>
    <s v="Clarus"/>
    <s v="Lisboa"/>
  </r>
  <r>
    <n v="472"/>
    <n v="2"/>
    <n v="3"/>
    <d v="2016-06-26T00:00:00"/>
    <n v="816"/>
    <s v="Departamento A"/>
    <s v="Bglau"/>
    <s v="Porto"/>
  </r>
  <r>
    <n v="473"/>
    <n v="3"/>
    <n v="3"/>
    <d v="2016-06-27T00:00:00"/>
    <n v="450"/>
    <s v="Departamento C"/>
    <s v="Bglau"/>
    <s v="Porto"/>
  </r>
  <r>
    <n v="474"/>
    <n v="1"/>
    <n v="17"/>
    <d v="2016-06-27T00:00:00"/>
    <n v="3630"/>
    <s v="Departamento B"/>
    <s v="Tolura"/>
    <s v="Lisboa"/>
  </r>
  <r>
    <n v="475"/>
    <n v="5"/>
    <n v="19"/>
    <d v="2016-06-28T00:00:00"/>
    <n v="945"/>
    <s v="Departamento E"/>
    <s v="Vitodê"/>
    <s v="Faro"/>
  </r>
  <r>
    <n v="476"/>
    <n v="4"/>
    <n v="5"/>
    <d v="2016-06-29T00:00:00"/>
    <n v="872"/>
    <s v="Departamento D"/>
    <s v="Tomin"/>
    <s v="Porto"/>
  </r>
  <r>
    <n v="477"/>
    <n v="4"/>
    <n v="3"/>
    <d v="2016-06-30T00:00:00"/>
    <n v="157"/>
    <s v="Departamento D"/>
    <s v="Bglau"/>
    <s v="Porto"/>
  </r>
  <r>
    <n v="478"/>
    <n v="4"/>
    <n v="17"/>
    <d v="2016-06-30T00:00:00"/>
    <n v="4565"/>
    <s v="Departamento D"/>
    <s v="Tolura"/>
    <s v="Porto"/>
  </r>
  <r>
    <n v="479"/>
    <n v="4"/>
    <n v="4"/>
    <d v="2016-06-30T00:00:00"/>
    <n v="5356"/>
    <s v="Departamento D"/>
    <s v="Hedox"/>
    <s v="Porto"/>
  </r>
  <r>
    <n v="480"/>
    <n v="1"/>
    <n v="15"/>
    <d v="2016-06-30T00:00:00"/>
    <n v="1499"/>
    <s v="Departamento B"/>
    <s v="Ipraxa"/>
    <s v="Lisboa"/>
  </r>
  <r>
    <n v="481"/>
    <n v="4"/>
    <n v="14"/>
    <d v="2016-06-30T00:00:00"/>
    <n v="471"/>
    <s v="Departamento D"/>
    <s v="Etolyn"/>
    <s v="Porto"/>
  </r>
  <r>
    <n v="482"/>
    <n v="1"/>
    <n v="7"/>
    <d v="2016-07-01T00:00:00"/>
    <n v="1317"/>
    <s v="Departamento B"/>
    <s v="Aranka"/>
    <s v="Lisboa"/>
  </r>
  <r>
    <n v="483"/>
    <n v="2"/>
    <n v="12"/>
    <d v="2016-07-02T00:00:00"/>
    <n v="5783"/>
    <s v="Departamento A"/>
    <s v="Desdek"/>
    <s v="Porto"/>
  </r>
  <r>
    <n v="484"/>
    <n v="2"/>
    <n v="20"/>
    <d v="2016-07-03T00:00:00"/>
    <n v="314"/>
    <s v="Departamento A"/>
    <s v="Betamox"/>
    <s v="Porto"/>
  </r>
  <r>
    <n v="485"/>
    <n v="2"/>
    <n v="1"/>
    <d v="2016-07-03T00:00:00"/>
    <n v="905"/>
    <s v="Departamento A"/>
    <s v="Dioz"/>
    <s v="Porto"/>
  </r>
  <r>
    <n v="486"/>
    <n v="4"/>
    <n v="9"/>
    <d v="2016-07-04T00:00:00"/>
    <n v="164"/>
    <s v="Departamento D"/>
    <s v="Bescil"/>
    <s v="Porto"/>
  </r>
  <r>
    <n v="487"/>
    <n v="2"/>
    <n v="8"/>
    <d v="2016-07-04T00:00:00"/>
    <n v="460"/>
    <s v="Departamento A"/>
    <s v="Azalia"/>
    <s v="Porto"/>
  </r>
  <r>
    <n v="488"/>
    <n v="4"/>
    <n v="9"/>
    <d v="2016-07-04T00:00:00"/>
    <n v="594"/>
    <s v="Departamento D"/>
    <s v="Bescil"/>
    <s v="Porto"/>
  </r>
  <r>
    <n v="489"/>
    <n v="1"/>
    <n v="15"/>
    <d v="2016-07-04T00:00:00"/>
    <n v="528"/>
    <s v="Departamento B"/>
    <s v="Ipraxa"/>
    <s v="Lisboa"/>
  </r>
  <r>
    <n v="490"/>
    <n v="3"/>
    <n v="11"/>
    <d v="2016-07-04T00:00:00"/>
    <n v="1502"/>
    <s v="Departamento C"/>
    <s v="Clarus"/>
    <s v="Porto"/>
  </r>
  <r>
    <n v="491"/>
    <n v="3"/>
    <n v="19"/>
    <d v="2016-07-05T00:00:00"/>
    <n v="639"/>
    <s v="Departamento C"/>
    <s v="Vitodê"/>
    <s v="Porto"/>
  </r>
  <r>
    <n v="492"/>
    <n v="3"/>
    <n v="11"/>
    <d v="2016-07-05T00:00:00"/>
    <n v="524"/>
    <s v="Departamento C"/>
    <s v="Clarus"/>
    <s v="Porto"/>
  </r>
  <r>
    <n v="493"/>
    <n v="5"/>
    <n v="10"/>
    <d v="2016-07-05T00:00:00"/>
    <n v="6031"/>
    <s v="Departamento E"/>
    <s v="Ciplox"/>
    <s v="Faro"/>
  </r>
  <r>
    <n v="494"/>
    <n v="1"/>
    <n v="12"/>
    <d v="2016-07-06T00:00:00"/>
    <n v="8078"/>
    <s v="Departamento B"/>
    <s v="Desdek"/>
    <s v="Lisboa"/>
  </r>
  <r>
    <n v="495"/>
    <n v="5"/>
    <n v="14"/>
    <d v="2016-07-06T00:00:00"/>
    <n v="492"/>
    <s v="Departamento E"/>
    <s v="Etolyn"/>
    <s v="Faro"/>
  </r>
  <r>
    <n v="496"/>
    <n v="2"/>
    <n v="4"/>
    <d v="2016-07-07T00:00:00"/>
    <n v="4990"/>
    <s v="Departamento A"/>
    <s v="Hedox"/>
    <s v="Porto"/>
  </r>
  <r>
    <n v="497"/>
    <n v="2"/>
    <n v="11"/>
    <d v="2016-07-07T00:00:00"/>
    <n v="329"/>
    <s v="Departamento A"/>
    <s v="Clarus"/>
    <s v="Porto"/>
  </r>
  <r>
    <n v="498"/>
    <n v="2"/>
    <n v="6"/>
    <d v="2016-07-07T00:00:00"/>
    <n v="430"/>
    <s v="Departamento A"/>
    <s v="Zurim"/>
    <s v="Porto"/>
  </r>
  <r>
    <n v="499"/>
    <n v="5"/>
    <n v="6"/>
    <d v="2016-07-07T00:00:00"/>
    <n v="421"/>
    <s v="Departamento E"/>
    <s v="Zurim"/>
    <s v="Faro"/>
  </r>
  <r>
    <n v="500"/>
    <n v="4"/>
    <n v="20"/>
    <d v="2016-07-08T00:00:00"/>
    <n v="311"/>
    <s v="Departamento D"/>
    <s v="Betamox"/>
    <s v="Porto"/>
  </r>
  <r>
    <n v="501"/>
    <n v="5"/>
    <n v="1"/>
    <d v="2016-07-08T00:00:00"/>
    <n v="157"/>
    <s v="Departamento E"/>
    <s v="Dioz"/>
    <s v="Faro"/>
  </r>
  <r>
    <n v="502"/>
    <n v="2"/>
    <n v="1"/>
    <d v="2016-07-08T00:00:00"/>
    <n v="495"/>
    <s v="Departamento A"/>
    <s v="Dioz"/>
    <s v="Porto"/>
  </r>
  <r>
    <n v="503"/>
    <n v="2"/>
    <n v="5"/>
    <d v="2016-07-09T00:00:00"/>
    <n v="749"/>
    <s v="Departamento A"/>
    <s v="Tomin"/>
    <s v="Porto"/>
  </r>
  <r>
    <n v="504"/>
    <n v="1"/>
    <n v="2"/>
    <d v="2016-07-09T00:00:00"/>
    <n v="222"/>
    <s v="Departamento B"/>
    <s v="Beapy"/>
    <s v="Lisboa"/>
  </r>
  <r>
    <n v="505"/>
    <n v="1"/>
    <n v="8"/>
    <d v="2016-07-10T00:00:00"/>
    <n v="825"/>
    <s v="Departamento B"/>
    <s v="Azalia"/>
    <s v="Lisboa"/>
  </r>
  <r>
    <n v="506"/>
    <n v="5"/>
    <n v="5"/>
    <d v="2016-07-11T00:00:00"/>
    <n v="531"/>
    <s v="Departamento E"/>
    <s v="Tomin"/>
    <s v="Faro"/>
  </r>
  <r>
    <n v="507"/>
    <n v="1"/>
    <n v="18"/>
    <d v="2016-07-11T00:00:00"/>
    <n v="1022"/>
    <s v="Departamento B"/>
    <s v="Unilan"/>
    <s v="Lisboa"/>
  </r>
  <r>
    <n v="508"/>
    <n v="4"/>
    <n v="17"/>
    <d v="2016-07-12T00:00:00"/>
    <n v="3717"/>
    <s v="Departamento D"/>
    <s v="Tolura"/>
    <s v="Porto"/>
  </r>
  <r>
    <n v="509"/>
    <n v="4"/>
    <n v="3"/>
    <d v="2016-07-12T00:00:00"/>
    <n v="823"/>
    <s v="Departamento D"/>
    <s v="Bglau"/>
    <s v="Porto"/>
  </r>
  <r>
    <n v="510"/>
    <n v="5"/>
    <n v="6"/>
    <d v="2016-07-13T00:00:00"/>
    <n v="1545"/>
    <s v="Departamento E"/>
    <s v="Zurim"/>
    <s v="Faro"/>
  </r>
  <r>
    <n v="511"/>
    <n v="3"/>
    <n v="6"/>
    <d v="2016-07-13T00:00:00"/>
    <n v="485"/>
    <s v="Departamento C"/>
    <s v="Zurim"/>
    <s v="Porto"/>
  </r>
  <r>
    <n v="512"/>
    <n v="4"/>
    <n v="16"/>
    <d v="2016-07-14T00:00:00"/>
    <n v="823"/>
    <s v="Departamento D"/>
    <s v="Terbul"/>
    <s v="Porto"/>
  </r>
  <r>
    <n v="513"/>
    <n v="4"/>
    <n v="19"/>
    <d v="2016-07-14T00:00:00"/>
    <n v="1063"/>
    <s v="Departamento D"/>
    <s v="Vitodê"/>
    <s v="Porto"/>
  </r>
  <r>
    <n v="514"/>
    <n v="2"/>
    <n v="18"/>
    <d v="2016-07-14T00:00:00"/>
    <n v="166"/>
    <s v="Departamento A"/>
    <s v="Unilan"/>
    <s v="Porto"/>
  </r>
  <r>
    <n v="515"/>
    <n v="3"/>
    <n v="18"/>
    <d v="2016-07-15T00:00:00"/>
    <n v="674"/>
    <s v="Departamento C"/>
    <s v="Unilan"/>
    <s v="Porto"/>
  </r>
  <r>
    <n v="516"/>
    <n v="2"/>
    <n v="4"/>
    <d v="2016-07-15T00:00:00"/>
    <n v="7817"/>
    <s v="Departamento A"/>
    <s v="Hedox"/>
    <s v="Porto"/>
  </r>
  <r>
    <n v="517"/>
    <n v="4"/>
    <n v="9"/>
    <d v="2016-07-15T00:00:00"/>
    <n v="772"/>
    <s v="Departamento D"/>
    <s v="Bescil"/>
    <s v="Porto"/>
  </r>
  <r>
    <n v="518"/>
    <n v="1"/>
    <n v="3"/>
    <d v="2016-07-15T00:00:00"/>
    <n v="309"/>
    <s v="Departamento B"/>
    <s v="Bglau"/>
    <s v="Lisboa"/>
  </r>
  <r>
    <n v="519"/>
    <n v="4"/>
    <n v="11"/>
    <d v="2016-07-15T00:00:00"/>
    <n v="1478"/>
    <s v="Departamento D"/>
    <s v="Clarus"/>
    <s v="Porto"/>
  </r>
  <r>
    <n v="520"/>
    <n v="1"/>
    <n v="6"/>
    <d v="2016-07-16T00:00:00"/>
    <n v="767"/>
    <s v="Departamento B"/>
    <s v="Zurim"/>
    <s v="Lisboa"/>
  </r>
  <r>
    <n v="521"/>
    <n v="1"/>
    <n v="2"/>
    <d v="2016-07-16T00:00:00"/>
    <n v="281"/>
    <s v="Departamento B"/>
    <s v="Beapy"/>
    <s v="Lisboa"/>
  </r>
  <r>
    <n v="522"/>
    <n v="1"/>
    <n v="11"/>
    <d v="2016-07-16T00:00:00"/>
    <n v="1001"/>
    <s v="Departamento B"/>
    <s v="Clarus"/>
    <s v="Lisboa"/>
  </r>
  <r>
    <n v="523"/>
    <n v="2"/>
    <n v="4"/>
    <d v="2016-07-17T00:00:00"/>
    <n v="1177"/>
    <s v="Departamento A"/>
    <s v="Hedox"/>
    <s v="Porto"/>
  </r>
  <r>
    <n v="524"/>
    <n v="2"/>
    <n v="10"/>
    <d v="2016-07-17T00:00:00"/>
    <n v="5461"/>
    <s v="Departamento A"/>
    <s v="Ciplox"/>
    <s v="Porto"/>
  </r>
  <r>
    <n v="525"/>
    <n v="4"/>
    <n v="7"/>
    <d v="2016-07-17T00:00:00"/>
    <n v="624"/>
    <s v="Departamento D"/>
    <s v="Aranka"/>
    <s v="Porto"/>
  </r>
  <r>
    <n v="526"/>
    <n v="5"/>
    <n v="5"/>
    <d v="2016-07-18T00:00:00"/>
    <n v="1616"/>
    <s v="Departamento E"/>
    <s v="Tomin"/>
    <s v="Faro"/>
  </r>
  <r>
    <n v="527"/>
    <n v="4"/>
    <n v="7"/>
    <d v="2016-07-18T00:00:00"/>
    <n v="614"/>
    <s v="Departamento D"/>
    <s v="Aranka"/>
    <s v="Porto"/>
  </r>
  <r>
    <n v="528"/>
    <n v="3"/>
    <n v="2"/>
    <d v="2016-07-18T00:00:00"/>
    <n v="1716"/>
    <s v="Departamento C"/>
    <s v="Beapy"/>
    <s v="Porto"/>
  </r>
  <r>
    <n v="529"/>
    <n v="3"/>
    <n v="1"/>
    <d v="2016-07-18T00:00:00"/>
    <n v="1010"/>
    <s v="Departamento C"/>
    <s v="Dioz"/>
    <s v="Porto"/>
  </r>
  <r>
    <n v="530"/>
    <n v="4"/>
    <n v="11"/>
    <d v="2016-07-18T00:00:00"/>
    <n v="658"/>
    <s v="Departamento D"/>
    <s v="Clarus"/>
    <s v="Porto"/>
  </r>
  <r>
    <n v="531"/>
    <n v="3"/>
    <n v="2"/>
    <d v="2016-07-19T00:00:00"/>
    <n v="767"/>
    <s v="Departamento C"/>
    <s v="Beapy"/>
    <s v="Porto"/>
  </r>
  <r>
    <n v="532"/>
    <n v="4"/>
    <n v="12"/>
    <d v="2016-07-19T00:00:00"/>
    <n v="5361"/>
    <s v="Departamento D"/>
    <s v="Desdek"/>
    <s v="Porto"/>
  </r>
  <r>
    <n v="533"/>
    <n v="3"/>
    <n v="3"/>
    <d v="2016-07-19T00:00:00"/>
    <n v="711"/>
    <s v="Departamento C"/>
    <s v="Bglau"/>
    <s v="Porto"/>
  </r>
  <r>
    <n v="534"/>
    <n v="1"/>
    <n v="17"/>
    <d v="2016-07-19T00:00:00"/>
    <n v="6852"/>
    <s v="Departamento B"/>
    <s v="Tolura"/>
    <s v="Lisboa"/>
  </r>
  <r>
    <n v="535"/>
    <n v="4"/>
    <n v="3"/>
    <d v="2016-07-19T00:00:00"/>
    <n v="563"/>
    <s v="Departamento D"/>
    <s v="Bglau"/>
    <s v="Porto"/>
  </r>
  <r>
    <n v="536"/>
    <n v="5"/>
    <n v="9"/>
    <d v="2016-07-20T00:00:00"/>
    <n v="241"/>
    <s v="Departamento E"/>
    <s v="Bescil"/>
    <s v="Faro"/>
  </r>
  <r>
    <n v="537"/>
    <n v="2"/>
    <n v="9"/>
    <d v="2016-07-20T00:00:00"/>
    <n v="464"/>
    <s v="Departamento A"/>
    <s v="Bescil"/>
    <s v="Porto"/>
  </r>
  <r>
    <n v="538"/>
    <n v="2"/>
    <n v="9"/>
    <d v="2016-07-20T00:00:00"/>
    <n v="543"/>
    <s v="Departamento A"/>
    <s v="Bescil"/>
    <s v="Porto"/>
  </r>
  <r>
    <n v="539"/>
    <n v="4"/>
    <n v="7"/>
    <d v="2016-07-21T00:00:00"/>
    <n v="1644"/>
    <s v="Departamento D"/>
    <s v="Aranka"/>
    <s v="Porto"/>
  </r>
  <r>
    <n v="540"/>
    <n v="5"/>
    <n v="12"/>
    <d v="2016-07-21T00:00:00"/>
    <n v="2203"/>
    <s v="Departamento E"/>
    <s v="Desdek"/>
    <s v="Faro"/>
  </r>
  <r>
    <n v="541"/>
    <n v="3"/>
    <n v="14"/>
    <d v="2016-07-21T00:00:00"/>
    <n v="301"/>
    <s v="Departamento C"/>
    <s v="Etolyn"/>
    <s v="Porto"/>
  </r>
  <r>
    <n v="542"/>
    <n v="1"/>
    <n v="20"/>
    <d v="2016-07-22T00:00:00"/>
    <n v="650"/>
    <s v="Departamento B"/>
    <s v="Betamox"/>
    <s v="Lisboa"/>
  </r>
  <r>
    <n v="543"/>
    <n v="2"/>
    <n v="1"/>
    <d v="2016-07-22T00:00:00"/>
    <n v="232"/>
    <s v="Departamento A"/>
    <s v="Dioz"/>
    <s v="Porto"/>
  </r>
  <r>
    <n v="544"/>
    <n v="5"/>
    <n v="13"/>
    <d v="2016-07-22T00:00:00"/>
    <n v="666"/>
    <s v="Departamento E"/>
    <s v="Enicil"/>
    <s v="Faro"/>
  </r>
  <r>
    <n v="545"/>
    <n v="1"/>
    <n v="2"/>
    <d v="2016-07-22T00:00:00"/>
    <n v="1285"/>
    <s v="Departamento B"/>
    <s v="Beapy"/>
    <s v="Lisboa"/>
  </r>
  <r>
    <n v="546"/>
    <n v="3"/>
    <n v="17"/>
    <d v="2016-07-23T00:00:00"/>
    <n v="6846"/>
    <s v="Departamento C"/>
    <s v="Tolura"/>
    <s v="Porto"/>
  </r>
  <r>
    <n v="547"/>
    <n v="2"/>
    <n v="1"/>
    <d v="2016-07-24T00:00:00"/>
    <n v="1196"/>
    <s v="Departamento A"/>
    <s v="Dioz"/>
    <s v="Porto"/>
  </r>
  <r>
    <n v="548"/>
    <n v="3"/>
    <n v="5"/>
    <d v="2016-07-25T00:00:00"/>
    <n v="537"/>
    <s v="Departamento C"/>
    <s v="Tomin"/>
    <s v="Porto"/>
  </r>
  <r>
    <n v="549"/>
    <n v="3"/>
    <n v="7"/>
    <d v="2016-07-25T00:00:00"/>
    <n v="1720"/>
    <s v="Departamento C"/>
    <s v="Aranka"/>
    <s v="Porto"/>
  </r>
  <r>
    <n v="550"/>
    <n v="4"/>
    <n v="9"/>
    <d v="2016-07-26T00:00:00"/>
    <n v="579"/>
    <s v="Departamento D"/>
    <s v="Bescil"/>
    <s v="Porto"/>
  </r>
  <r>
    <n v="551"/>
    <n v="2"/>
    <n v="20"/>
    <d v="2016-07-26T00:00:00"/>
    <n v="746"/>
    <s v="Departamento A"/>
    <s v="Betamox"/>
    <s v="Porto"/>
  </r>
  <r>
    <n v="552"/>
    <n v="1"/>
    <n v="2"/>
    <d v="2016-07-26T00:00:00"/>
    <n v="190"/>
    <s v="Departamento B"/>
    <s v="Beapy"/>
    <s v="Lisboa"/>
  </r>
  <r>
    <n v="553"/>
    <n v="2"/>
    <n v="14"/>
    <d v="2016-07-27T00:00:00"/>
    <n v="393"/>
    <s v="Departamento A"/>
    <s v="Etolyn"/>
    <s v="Porto"/>
  </r>
  <r>
    <n v="554"/>
    <n v="3"/>
    <n v="1"/>
    <d v="2016-07-28T00:00:00"/>
    <n v="652"/>
    <s v="Departamento C"/>
    <s v="Dioz"/>
    <s v="Porto"/>
  </r>
  <r>
    <n v="555"/>
    <n v="2"/>
    <n v="4"/>
    <d v="2016-07-28T00:00:00"/>
    <n v="5715"/>
    <s v="Departamento A"/>
    <s v="Hedox"/>
    <s v="Porto"/>
  </r>
  <r>
    <n v="556"/>
    <n v="2"/>
    <n v="20"/>
    <d v="2016-07-28T00:00:00"/>
    <n v="1324"/>
    <s v="Departamento A"/>
    <s v="Betamox"/>
    <s v="Porto"/>
  </r>
  <r>
    <n v="557"/>
    <n v="1"/>
    <n v="2"/>
    <d v="2016-07-28T00:00:00"/>
    <n v="688"/>
    <s v="Departamento B"/>
    <s v="Beapy"/>
    <s v="Lisboa"/>
  </r>
  <r>
    <n v="558"/>
    <n v="1"/>
    <n v="13"/>
    <d v="2016-07-29T00:00:00"/>
    <n v="785"/>
    <s v="Departamento B"/>
    <s v="Enicil"/>
    <s v="Lisboa"/>
  </r>
  <r>
    <n v="559"/>
    <n v="5"/>
    <n v="19"/>
    <d v="2016-07-29T00:00:00"/>
    <n v="1121"/>
    <s v="Departamento E"/>
    <s v="Vitodê"/>
    <s v="Faro"/>
  </r>
  <r>
    <n v="560"/>
    <n v="1"/>
    <n v="4"/>
    <d v="2016-07-29T00:00:00"/>
    <n v="5502"/>
    <s v="Departamento B"/>
    <s v="Hedox"/>
    <s v="Lisboa"/>
  </r>
  <r>
    <n v="561"/>
    <n v="5"/>
    <n v="10"/>
    <d v="2016-07-30T00:00:00"/>
    <n v="4642"/>
    <s v="Departamento E"/>
    <s v="Ciplox"/>
    <s v="Faro"/>
  </r>
  <r>
    <n v="562"/>
    <n v="1"/>
    <n v="17"/>
    <d v="2016-07-30T00:00:00"/>
    <n v="4441"/>
    <s v="Departamento B"/>
    <s v="Tolura"/>
    <s v="Lisboa"/>
  </r>
  <r>
    <n v="563"/>
    <n v="1"/>
    <n v="4"/>
    <d v="2016-07-31T00:00:00"/>
    <n v="3720"/>
    <s v="Departamento B"/>
    <s v="Hedox"/>
    <s v="Lisboa"/>
  </r>
  <r>
    <n v="564"/>
    <n v="4"/>
    <n v="4"/>
    <d v="2016-07-31T00:00:00"/>
    <n v="3034"/>
    <s v="Departamento D"/>
    <s v="Hedox"/>
    <s v="Porto"/>
  </r>
  <r>
    <n v="565"/>
    <n v="5"/>
    <n v="10"/>
    <d v="2016-07-31T00:00:00"/>
    <n v="3839"/>
    <s v="Departamento E"/>
    <s v="Ciplox"/>
    <s v="Faro"/>
  </r>
  <r>
    <n v="566"/>
    <n v="1"/>
    <n v="10"/>
    <d v="2016-07-31T00:00:00"/>
    <n v="4451"/>
    <s v="Departamento B"/>
    <s v="Ciplox"/>
    <s v="Lisboa"/>
  </r>
  <r>
    <n v="567"/>
    <n v="2"/>
    <n v="16"/>
    <d v="2016-08-01T00:00:00"/>
    <n v="980"/>
    <s v="Departamento A"/>
    <s v="Terbul"/>
    <s v="Porto"/>
  </r>
  <r>
    <n v="568"/>
    <n v="5"/>
    <n v="3"/>
    <d v="2016-08-01T00:00:00"/>
    <n v="972"/>
    <s v="Departamento E"/>
    <s v="Bglau"/>
    <s v="Faro"/>
  </r>
  <r>
    <n v="569"/>
    <n v="2"/>
    <n v="3"/>
    <d v="2016-08-01T00:00:00"/>
    <n v="1818"/>
    <s v="Departamento A"/>
    <s v="Bglau"/>
    <s v="Porto"/>
  </r>
  <r>
    <n v="570"/>
    <n v="1"/>
    <n v="13"/>
    <d v="2016-08-02T00:00:00"/>
    <n v="803"/>
    <s v="Departamento B"/>
    <s v="Enicil"/>
    <s v="Lisboa"/>
  </r>
  <r>
    <n v="571"/>
    <n v="1"/>
    <n v="6"/>
    <d v="2016-08-02T00:00:00"/>
    <n v="181"/>
    <s v="Departamento B"/>
    <s v="Zurim"/>
    <s v="Lisboa"/>
  </r>
  <r>
    <n v="572"/>
    <n v="3"/>
    <n v="20"/>
    <d v="2016-08-02T00:00:00"/>
    <n v="382"/>
    <s v="Departamento C"/>
    <s v="Betamox"/>
    <s v="Porto"/>
  </r>
  <r>
    <n v="573"/>
    <n v="3"/>
    <n v="6"/>
    <d v="2016-08-02T00:00:00"/>
    <n v="1697"/>
    <s v="Departamento C"/>
    <s v="Zurim"/>
    <s v="Porto"/>
  </r>
  <r>
    <n v="574"/>
    <n v="1"/>
    <n v="6"/>
    <d v="2016-08-03T00:00:00"/>
    <n v="761"/>
    <s v="Departamento B"/>
    <s v="Zurim"/>
    <s v="Lisboa"/>
  </r>
  <r>
    <n v="575"/>
    <n v="4"/>
    <n v="18"/>
    <d v="2016-08-04T00:00:00"/>
    <n v="414"/>
    <s v="Departamento D"/>
    <s v="Unilan"/>
    <s v="Porto"/>
  </r>
  <r>
    <n v="576"/>
    <n v="1"/>
    <n v="16"/>
    <d v="2016-08-05T00:00:00"/>
    <n v="631"/>
    <s v="Departamento B"/>
    <s v="Terbul"/>
    <s v="Lisboa"/>
  </r>
  <r>
    <n v="577"/>
    <n v="5"/>
    <n v="19"/>
    <d v="2016-08-06T00:00:00"/>
    <n v="438"/>
    <s v="Departamento E"/>
    <s v="Vitodê"/>
    <s v="Faro"/>
  </r>
  <r>
    <n v="578"/>
    <n v="1"/>
    <n v="16"/>
    <d v="2016-08-07T00:00:00"/>
    <n v="3097"/>
    <s v="Departamento B"/>
    <s v="Terbul"/>
    <s v="Lisboa"/>
  </r>
  <r>
    <n v="579"/>
    <n v="3"/>
    <n v="9"/>
    <d v="2016-08-07T00:00:00"/>
    <n v="584"/>
    <s v="Departamento C"/>
    <s v="Bescil"/>
    <s v="Porto"/>
  </r>
  <r>
    <n v="580"/>
    <n v="4"/>
    <n v="7"/>
    <d v="2016-08-07T00:00:00"/>
    <n v="1397"/>
    <s v="Departamento D"/>
    <s v="Aranka"/>
    <s v="Porto"/>
  </r>
  <r>
    <n v="581"/>
    <n v="4"/>
    <n v="20"/>
    <d v="2016-08-08T00:00:00"/>
    <n v="788"/>
    <s v="Departamento D"/>
    <s v="Betamox"/>
    <s v="Porto"/>
  </r>
  <r>
    <n v="582"/>
    <n v="4"/>
    <n v="10"/>
    <d v="2016-08-08T00:00:00"/>
    <n v="3278"/>
    <s v="Departamento D"/>
    <s v="Ciplox"/>
    <s v="Porto"/>
  </r>
  <r>
    <n v="583"/>
    <n v="2"/>
    <n v="10"/>
    <d v="2016-08-08T00:00:00"/>
    <n v="5686"/>
    <s v="Departamento A"/>
    <s v="Ciplox"/>
    <s v="Porto"/>
  </r>
  <r>
    <n v="584"/>
    <n v="4"/>
    <n v="5"/>
    <d v="2016-08-09T00:00:00"/>
    <n v="252"/>
    <s v="Departamento D"/>
    <s v="Tomin"/>
    <s v="Porto"/>
  </r>
  <r>
    <n v="585"/>
    <n v="2"/>
    <n v="17"/>
    <d v="2016-08-09T00:00:00"/>
    <n v="6109"/>
    <s v="Departamento A"/>
    <s v="Tolura"/>
    <s v="Porto"/>
  </r>
  <r>
    <n v="586"/>
    <n v="1"/>
    <n v="12"/>
    <d v="2016-08-09T00:00:00"/>
    <n v="3827"/>
    <s v="Departamento B"/>
    <s v="Desdek"/>
    <s v="Lisboa"/>
  </r>
  <r>
    <n v="587"/>
    <n v="4"/>
    <n v="3"/>
    <d v="2016-08-09T00:00:00"/>
    <n v="701"/>
    <s v="Departamento D"/>
    <s v="Bglau"/>
    <s v="Porto"/>
  </r>
  <r>
    <n v="588"/>
    <n v="3"/>
    <n v="11"/>
    <d v="2016-08-11T00:00:00"/>
    <n v="244"/>
    <s v="Departamento C"/>
    <s v="Clarus"/>
    <s v="Porto"/>
  </r>
  <r>
    <n v="589"/>
    <n v="2"/>
    <n v="19"/>
    <d v="2016-08-11T00:00:00"/>
    <n v="518"/>
    <s v="Departamento A"/>
    <s v="Vitodê"/>
    <s v="Porto"/>
  </r>
  <r>
    <n v="590"/>
    <n v="2"/>
    <n v="17"/>
    <d v="2016-08-11T00:00:00"/>
    <n v="6946"/>
    <s v="Departamento A"/>
    <s v="Tolura"/>
    <s v="Porto"/>
  </r>
  <r>
    <n v="591"/>
    <n v="3"/>
    <n v="7"/>
    <d v="2016-08-11T00:00:00"/>
    <n v="491"/>
    <s v="Departamento C"/>
    <s v="Aranka"/>
    <s v="Porto"/>
  </r>
  <r>
    <n v="592"/>
    <n v="4"/>
    <n v="19"/>
    <d v="2016-08-11T00:00:00"/>
    <n v="348"/>
    <s v="Departamento D"/>
    <s v="Vitodê"/>
    <s v="Porto"/>
  </r>
  <r>
    <n v="593"/>
    <n v="2"/>
    <n v="3"/>
    <d v="2016-08-12T00:00:00"/>
    <n v="896"/>
    <s v="Departamento A"/>
    <s v="Bglau"/>
    <s v="Porto"/>
  </r>
  <r>
    <n v="594"/>
    <n v="1"/>
    <n v="7"/>
    <d v="2016-08-12T00:00:00"/>
    <n v="613"/>
    <s v="Departamento B"/>
    <s v="Aranka"/>
    <s v="Lisboa"/>
  </r>
  <r>
    <n v="595"/>
    <n v="1"/>
    <n v="5"/>
    <d v="2016-08-12T00:00:00"/>
    <n v="893"/>
    <s v="Departamento B"/>
    <s v="Tomin"/>
    <s v="Lisboa"/>
  </r>
  <r>
    <n v="596"/>
    <n v="3"/>
    <n v="8"/>
    <d v="2016-08-12T00:00:00"/>
    <n v="565"/>
    <s v="Departamento C"/>
    <s v="Azalia"/>
    <s v="Porto"/>
  </r>
  <r>
    <n v="597"/>
    <n v="4"/>
    <n v="11"/>
    <d v="2016-08-13T00:00:00"/>
    <n v="230"/>
    <s v="Departamento D"/>
    <s v="Clarus"/>
    <s v="Porto"/>
  </r>
  <r>
    <n v="598"/>
    <n v="1"/>
    <n v="4"/>
    <d v="2016-08-14T00:00:00"/>
    <n v="3036"/>
    <s v="Departamento B"/>
    <s v="Hedox"/>
    <s v="Lisboa"/>
  </r>
  <r>
    <n v="599"/>
    <n v="3"/>
    <n v="14"/>
    <d v="2016-08-14T00:00:00"/>
    <n v="1289"/>
    <s v="Departamento C"/>
    <s v="Etolyn"/>
    <s v="Porto"/>
  </r>
  <r>
    <n v="600"/>
    <n v="1"/>
    <n v="17"/>
    <d v="2016-08-14T00:00:00"/>
    <n v="747"/>
    <s v="Departamento B"/>
    <s v="Tolura"/>
    <s v="Lisboa"/>
  </r>
  <r>
    <n v="601"/>
    <n v="4"/>
    <n v="16"/>
    <d v="2016-08-15T00:00:00"/>
    <n v="3673"/>
    <s v="Departamento D"/>
    <s v="Terbul"/>
    <s v="Porto"/>
  </r>
  <r>
    <n v="602"/>
    <n v="5"/>
    <n v="19"/>
    <d v="2016-08-15T00:00:00"/>
    <n v="530"/>
    <s v="Departamento E"/>
    <s v="Vitodê"/>
    <s v="Faro"/>
  </r>
  <r>
    <n v="603"/>
    <n v="1"/>
    <n v="18"/>
    <d v="2016-08-15T00:00:00"/>
    <n v="216"/>
    <s v="Departamento B"/>
    <s v="Unilan"/>
    <s v="Lisboa"/>
  </r>
  <r>
    <n v="604"/>
    <n v="5"/>
    <n v="14"/>
    <d v="2016-08-16T00:00:00"/>
    <n v="333"/>
    <s v="Departamento E"/>
    <s v="Etolyn"/>
    <s v="Faro"/>
  </r>
  <r>
    <n v="605"/>
    <n v="5"/>
    <n v="9"/>
    <d v="2016-08-16T00:00:00"/>
    <n v="629"/>
    <s v="Departamento E"/>
    <s v="Bescil"/>
    <s v="Faro"/>
  </r>
  <r>
    <n v="606"/>
    <n v="3"/>
    <n v="12"/>
    <d v="2016-08-16T00:00:00"/>
    <n v="8821"/>
    <s v="Departamento C"/>
    <s v="Desdek"/>
    <s v="Porto"/>
  </r>
  <r>
    <n v="607"/>
    <n v="2"/>
    <n v="17"/>
    <d v="2016-08-16T00:00:00"/>
    <n v="2175"/>
    <s v="Departamento A"/>
    <s v="Tolura"/>
    <s v="Porto"/>
  </r>
  <r>
    <n v="608"/>
    <n v="2"/>
    <n v="4"/>
    <d v="2016-08-16T00:00:00"/>
    <n v="572"/>
    <s v="Departamento A"/>
    <s v="Hedox"/>
    <s v="Porto"/>
  </r>
  <r>
    <n v="609"/>
    <n v="5"/>
    <n v="20"/>
    <d v="2016-08-16T00:00:00"/>
    <n v="517"/>
    <s v="Departamento E"/>
    <s v="Betamox"/>
    <s v="Faro"/>
  </r>
  <r>
    <n v="610"/>
    <n v="2"/>
    <n v="11"/>
    <d v="2016-08-17T00:00:00"/>
    <n v="414"/>
    <s v="Departamento A"/>
    <s v="Clarus"/>
    <s v="Porto"/>
  </r>
  <r>
    <n v="611"/>
    <n v="1"/>
    <n v="3"/>
    <d v="2016-08-17T00:00:00"/>
    <n v="404"/>
    <s v="Departamento B"/>
    <s v="Bglau"/>
    <s v="Lisboa"/>
  </r>
  <r>
    <n v="612"/>
    <n v="3"/>
    <n v="9"/>
    <d v="2016-08-17T00:00:00"/>
    <n v="934"/>
    <s v="Departamento C"/>
    <s v="Bescil"/>
    <s v="Porto"/>
  </r>
  <r>
    <n v="613"/>
    <n v="3"/>
    <n v="17"/>
    <d v="2016-08-17T00:00:00"/>
    <n v="1162"/>
    <s v="Departamento C"/>
    <s v="Tolura"/>
    <s v="Porto"/>
  </r>
  <r>
    <n v="614"/>
    <n v="1"/>
    <n v="16"/>
    <d v="2016-08-17T00:00:00"/>
    <n v="4033"/>
    <s v="Departamento B"/>
    <s v="Terbul"/>
    <s v="Lisboa"/>
  </r>
  <r>
    <n v="615"/>
    <n v="4"/>
    <n v="13"/>
    <d v="2016-08-17T00:00:00"/>
    <n v="1754"/>
    <s v="Departamento D"/>
    <s v="Enicil"/>
    <s v="Porto"/>
  </r>
  <r>
    <n v="616"/>
    <n v="1"/>
    <n v="19"/>
    <d v="2016-08-18T00:00:00"/>
    <n v="1765"/>
    <s v="Departamento B"/>
    <s v="Vitodê"/>
    <s v="Lisboa"/>
  </r>
  <r>
    <n v="617"/>
    <n v="5"/>
    <n v="3"/>
    <d v="2016-08-18T00:00:00"/>
    <n v="360"/>
    <s v="Departamento E"/>
    <s v="Bglau"/>
    <s v="Faro"/>
  </r>
  <r>
    <n v="618"/>
    <n v="5"/>
    <n v="17"/>
    <d v="2016-08-18T00:00:00"/>
    <n v="2031"/>
    <s v="Departamento E"/>
    <s v="Tolura"/>
    <s v="Faro"/>
  </r>
  <r>
    <n v="619"/>
    <n v="4"/>
    <n v="15"/>
    <d v="2016-08-18T00:00:00"/>
    <n v="662"/>
    <s v="Departamento D"/>
    <s v="Ipraxa"/>
    <s v="Porto"/>
  </r>
  <r>
    <n v="620"/>
    <n v="2"/>
    <n v="1"/>
    <d v="2016-08-19T00:00:00"/>
    <n v="720"/>
    <s v="Departamento A"/>
    <s v="Dioz"/>
    <s v="Porto"/>
  </r>
  <r>
    <n v="621"/>
    <n v="1"/>
    <n v="10"/>
    <d v="2016-08-19T00:00:00"/>
    <n v="3860"/>
    <s v="Departamento B"/>
    <s v="Ciplox"/>
    <s v="Lisboa"/>
  </r>
  <r>
    <n v="622"/>
    <n v="3"/>
    <n v="5"/>
    <d v="2016-08-20T00:00:00"/>
    <n v="1683"/>
    <s v="Departamento C"/>
    <s v="Tomin"/>
    <s v="Porto"/>
  </r>
  <r>
    <n v="623"/>
    <n v="1"/>
    <n v="1"/>
    <d v="2016-08-20T00:00:00"/>
    <n v="493"/>
    <s v="Departamento B"/>
    <s v="Dioz"/>
    <s v="Lisboa"/>
  </r>
  <r>
    <n v="624"/>
    <n v="3"/>
    <n v="5"/>
    <d v="2016-08-20T00:00:00"/>
    <n v="412"/>
    <s v="Departamento C"/>
    <s v="Tomin"/>
    <s v="Porto"/>
  </r>
  <r>
    <n v="625"/>
    <n v="1"/>
    <n v="2"/>
    <d v="2016-08-21T00:00:00"/>
    <n v="443"/>
    <s v="Departamento B"/>
    <s v="Beapy"/>
    <s v="Lisboa"/>
  </r>
  <r>
    <n v="626"/>
    <n v="2"/>
    <n v="17"/>
    <d v="2016-08-21T00:00:00"/>
    <n v="1029"/>
    <s v="Departamento A"/>
    <s v="Tolura"/>
    <s v="Porto"/>
  </r>
  <r>
    <n v="627"/>
    <n v="3"/>
    <n v="19"/>
    <d v="2016-08-21T00:00:00"/>
    <n v="1227"/>
    <s v="Departamento C"/>
    <s v="Vitodê"/>
    <s v="Porto"/>
  </r>
  <r>
    <n v="628"/>
    <n v="1"/>
    <n v="4"/>
    <d v="2016-08-22T00:00:00"/>
    <n v="2659"/>
    <s v="Departamento B"/>
    <s v="Hedox"/>
    <s v="Lisboa"/>
  </r>
  <r>
    <n v="629"/>
    <n v="1"/>
    <n v="15"/>
    <d v="2016-08-22T00:00:00"/>
    <n v="241"/>
    <s v="Departamento B"/>
    <s v="Ipraxa"/>
    <s v="Lisboa"/>
  </r>
  <r>
    <n v="630"/>
    <n v="1"/>
    <n v="11"/>
    <d v="2016-08-22T00:00:00"/>
    <n v="704"/>
    <s v="Departamento B"/>
    <s v="Clarus"/>
    <s v="Lisboa"/>
  </r>
  <r>
    <n v="631"/>
    <n v="3"/>
    <n v="15"/>
    <d v="2016-08-23T00:00:00"/>
    <n v="818"/>
    <s v="Departamento C"/>
    <s v="Ipraxa"/>
    <s v="Porto"/>
  </r>
  <r>
    <n v="632"/>
    <n v="1"/>
    <n v="6"/>
    <d v="2016-08-23T00:00:00"/>
    <n v="1448"/>
    <s v="Departamento B"/>
    <s v="Zurim"/>
    <s v="Lisboa"/>
  </r>
  <r>
    <n v="633"/>
    <n v="1"/>
    <n v="11"/>
    <d v="2016-08-23T00:00:00"/>
    <n v="295"/>
    <s v="Departamento B"/>
    <s v="Clarus"/>
    <s v="Lisboa"/>
  </r>
  <r>
    <n v="634"/>
    <n v="1"/>
    <n v="12"/>
    <d v="2016-08-23T00:00:00"/>
    <n v="1350"/>
    <s v="Departamento B"/>
    <s v="Desdek"/>
    <s v="Lisboa"/>
  </r>
  <r>
    <n v="635"/>
    <n v="3"/>
    <n v="18"/>
    <d v="2016-08-23T00:00:00"/>
    <n v="239"/>
    <s v="Departamento C"/>
    <s v="Unilan"/>
    <s v="Porto"/>
  </r>
  <r>
    <n v="636"/>
    <n v="4"/>
    <n v="3"/>
    <d v="2016-08-24T00:00:00"/>
    <n v="624"/>
    <s v="Departamento D"/>
    <s v="Bglau"/>
    <s v="Porto"/>
  </r>
  <r>
    <n v="637"/>
    <n v="2"/>
    <n v="3"/>
    <d v="2016-08-25T00:00:00"/>
    <n v="844"/>
    <s v="Departamento A"/>
    <s v="Bglau"/>
    <s v="Porto"/>
  </r>
  <r>
    <n v="638"/>
    <n v="2"/>
    <n v="17"/>
    <d v="2016-08-26T00:00:00"/>
    <n v="264"/>
    <s v="Departamento A"/>
    <s v="Tolura"/>
    <s v="Porto"/>
  </r>
  <r>
    <n v="639"/>
    <n v="4"/>
    <n v="19"/>
    <d v="2016-08-27T00:00:00"/>
    <n v="345"/>
    <s v="Departamento D"/>
    <s v="Vitodê"/>
    <s v="Porto"/>
  </r>
  <r>
    <n v="640"/>
    <n v="4"/>
    <n v="15"/>
    <d v="2016-08-27T00:00:00"/>
    <n v="1117"/>
    <s v="Departamento D"/>
    <s v="Ipraxa"/>
    <s v="Porto"/>
  </r>
  <r>
    <n v="641"/>
    <n v="2"/>
    <n v="11"/>
    <d v="2016-08-27T00:00:00"/>
    <n v="480"/>
    <s v="Departamento A"/>
    <s v="Clarus"/>
    <s v="Porto"/>
  </r>
  <r>
    <n v="642"/>
    <n v="1"/>
    <n v="8"/>
    <d v="2016-08-28T00:00:00"/>
    <n v="863"/>
    <s v="Departamento B"/>
    <s v="Azalia"/>
    <s v="Lisboa"/>
  </r>
  <r>
    <n v="643"/>
    <n v="1"/>
    <n v="12"/>
    <d v="2016-08-30T00:00:00"/>
    <n v="5015"/>
    <s v="Departamento B"/>
    <s v="Desdek"/>
    <s v="Lisboa"/>
  </r>
  <r>
    <n v="644"/>
    <n v="3"/>
    <n v="10"/>
    <d v="2016-08-30T00:00:00"/>
    <n v="3339"/>
    <s v="Departamento C"/>
    <s v="Ciplox"/>
    <s v="Porto"/>
  </r>
  <r>
    <n v="645"/>
    <n v="2"/>
    <n v="2"/>
    <d v="2016-08-31T00:00:00"/>
    <n v="105"/>
    <s v="Departamento A"/>
    <s v="Beapy"/>
    <s v="Porto"/>
  </r>
  <r>
    <n v="646"/>
    <n v="3"/>
    <n v="15"/>
    <d v="2016-08-31T00:00:00"/>
    <n v="423"/>
    <s v="Departamento C"/>
    <s v="Ipraxa"/>
    <s v="Porto"/>
  </r>
  <r>
    <n v="647"/>
    <n v="3"/>
    <n v="12"/>
    <d v="2016-08-31T00:00:00"/>
    <n v="3173"/>
    <s v="Departamento C"/>
    <s v="Desdek"/>
    <s v="Porto"/>
  </r>
  <r>
    <n v="648"/>
    <n v="3"/>
    <n v="1"/>
    <d v="2016-08-31T00:00:00"/>
    <n v="113"/>
    <s v="Departamento C"/>
    <s v="Dioz"/>
    <s v="Porto"/>
  </r>
  <r>
    <n v="649"/>
    <n v="5"/>
    <n v="15"/>
    <d v="2016-09-01T00:00:00"/>
    <n v="127"/>
    <s v="Departamento E"/>
    <s v="Ipraxa"/>
    <s v="Faro"/>
  </r>
  <r>
    <n v="650"/>
    <n v="4"/>
    <n v="11"/>
    <d v="2016-09-01T00:00:00"/>
    <n v="1403"/>
    <s v="Departamento D"/>
    <s v="Clarus"/>
    <s v="Porto"/>
  </r>
  <r>
    <n v="651"/>
    <n v="1"/>
    <n v="10"/>
    <d v="2016-09-01T00:00:00"/>
    <n v="2293"/>
    <s v="Departamento B"/>
    <s v="Ciplox"/>
    <s v="Lisboa"/>
  </r>
  <r>
    <n v="652"/>
    <n v="3"/>
    <n v="10"/>
    <d v="2016-09-01T00:00:00"/>
    <n v="4824"/>
    <s v="Departamento C"/>
    <s v="Ciplox"/>
    <s v="Porto"/>
  </r>
  <r>
    <n v="653"/>
    <n v="5"/>
    <n v="19"/>
    <d v="2016-09-01T00:00:00"/>
    <n v="460"/>
    <s v="Departamento E"/>
    <s v="Vitodê"/>
    <s v="Faro"/>
  </r>
  <r>
    <n v="654"/>
    <n v="5"/>
    <n v="5"/>
    <d v="2016-09-03T00:00:00"/>
    <n v="332"/>
    <s v="Departamento E"/>
    <s v="Tomin"/>
    <s v="Faro"/>
  </r>
  <r>
    <n v="655"/>
    <n v="4"/>
    <n v="15"/>
    <d v="2016-09-03T00:00:00"/>
    <n v="656"/>
    <s v="Departamento D"/>
    <s v="Ipraxa"/>
    <s v="Porto"/>
  </r>
  <r>
    <n v="656"/>
    <n v="1"/>
    <n v="14"/>
    <d v="2016-09-04T00:00:00"/>
    <n v="479"/>
    <s v="Departamento B"/>
    <s v="Etolyn"/>
    <s v="Lisboa"/>
  </r>
  <r>
    <n v="657"/>
    <n v="3"/>
    <n v="17"/>
    <d v="2016-09-05T00:00:00"/>
    <n v="411"/>
    <s v="Departamento C"/>
    <s v="Tolura"/>
    <s v="Porto"/>
  </r>
  <r>
    <n v="658"/>
    <n v="3"/>
    <n v="12"/>
    <d v="2016-09-05T00:00:00"/>
    <n v="2447"/>
    <s v="Departamento C"/>
    <s v="Desdek"/>
    <s v="Porto"/>
  </r>
  <r>
    <n v="659"/>
    <n v="4"/>
    <n v="20"/>
    <d v="2016-09-05T00:00:00"/>
    <n v="583"/>
    <s v="Departamento D"/>
    <s v="Betamox"/>
    <s v="Porto"/>
  </r>
  <r>
    <n v="660"/>
    <n v="4"/>
    <n v="9"/>
    <d v="2016-09-05T00:00:00"/>
    <n v="771"/>
    <s v="Departamento D"/>
    <s v="Bescil"/>
    <s v="Porto"/>
  </r>
  <r>
    <n v="661"/>
    <n v="3"/>
    <n v="20"/>
    <d v="2016-09-05T00:00:00"/>
    <n v="1022"/>
    <s v="Departamento C"/>
    <s v="Betamox"/>
    <s v="Porto"/>
  </r>
  <r>
    <n v="662"/>
    <n v="1"/>
    <n v="7"/>
    <d v="2016-09-05T00:00:00"/>
    <n v="1296"/>
    <s v="Departamento B"/>
    <s v="Aranka"/>
    <s v="Lisboa"/>
  </r>
  <r>
    <n v="663"/>
    <n v="1"/>
    <n v="20"/>
    <d v="2016-09-06T00:00:00"/>
    <n v="1361"/>
    <s v="Departamento B"/>
    <s v="Betamox"/>
    <s v="Lisboa"/>
  </r>
  <r>
    <n v="664"/>
    <n v="3"/>
    <n v="3"/>
    <d v="2016-09-07T00:00:00"/>
    <n v="1019"/>
    <s v="Departamento C"/>
    <s v="Bglau"/>
    <s v="Porto"/>
  </r>
  <r>
    <n v="665"/>
    <n v="2"/>
    <n v="3"/>
    <d v="2016-09-07T00:00:00"/>
    <n v="902"/>
    <s v="Departamento A"/>
    <s v="Bglau"/>
    <s v="Porto"/>
  </r>
  <r>
    <n v="666"/>
    <n v="3"/>
    <n v="20"/>
    <d v="2016-09-08T00:00:00"/>
    <n v="226"/>
    <s v="Departamento C"/>
    <s v="Betamox"/>
    <s v="Porto"/>
  </r>
  <r>
    <n v="667"/>
    <n v="4"/>
    <n v="6"/>
    <d v="2016-09-08T00:00:00"/>
    <n v="211"/>
    <s v="Departamento D"/>
    <s v="Zurim"/>
    <s v="Porto"/>
  </r>
  <r>
    <n v="668"/>
    <n v="1"/>
    <n v="17"/>
    <d v="2016-09-09T00:00:00"/>
    <n v="5286"/>
    <s v="Departamento B"/>
    <s v="Tolura"/>
    <s v="Lisboa"/>
  </r>
  <r>
    <n v="669"/>
    <n v="3"/>
    <n v="19"/>
    <d v="2016-09-11T00:00:00"/>
    <n v="1018"/>
    <s v="Departamento C"/>
    <s v="Vitodê"/>
    <s v="Porto"/>
  </r>
  <r>
    <n v="670"/>
    <n v="2"/>
    <n v="8"/>
    <d v="2016-09-11T00:00:00"/>
    <n v="1371"/>
    <s v="Departamento A"/>
    <s v="Azalia"/>
    <s v="Porto"/>
  </r>
  <r>
    <n v="671"/>
    <n v="5"/>
    <n v="4"/>
    <d v="2016-09-11T00:00:00"/>
    <n v="8262"/>
    <s v="Departamento E"/>
    <s v="Hedox"/>
    <s v="Faro"/>
  </r>
  <r>
    <n v="672"/>
    <n v="1"/>
    <n v="9"/>
    <d v="2016-09-12T00:00:00"/>
    <n v="184"/>
    <s v="Departamento B"/>
    <s v="Bescil"/>
    <s v="Lisboa"/>
  </r>
  <r>
    <n v="673"/>
    <n v="4"/>
    <n v="2"/>
    <d v="2016-09-12T00:00:00"/>
    <n v="982"/>
    <s v="Departamento D"/>
    <s v="Beapy"/>
    <s v="Porto"/>
  </r>
  <r>
    <n v="674"/>
    <n v="1"/>
    <n v="7"/>
    <d v="2016-09-12T00:00:00"/>
    <n v="358"/>
    <s v="Departamento B"/>
    <s v="Aranka"/>
    <s v="Lisboa"/>
  </r>
  <r>
    <n v="675"/>
    <n v="1"/>
    <n v="4"/>
    <d v="2016-09-12T00:00:00"/>
    <n v="5821"/>
    <s v="Departamento B"/>
    <s v="Hedox"/>
    <s v="Lisboa"/>
  </r>
  <r>
    <n v="676"/>
    <n v="3"/>
    <n v="15"/>
    <d v="2016-09-12T00:00:00"/>
    <n v="113"/>
    <s v="Departamento C"/>
    <s v="Ipraxa"/>
    <s v="Porto"/>
  </r>
  <r>
    <n v="677"/>
    <n v="4"/>
    <n v="5"/>
    <d v="2016-09-12T00:00:00"/>
    <n v="532"/>
    <s v="Departamento D"/>
    <s v="Tomin"/>
    <s v="Porto"/>
  </r>
  <r>
    <n v="678"/>
    <n v="5"/>
    <n v="20"/>
    <d v="2016-09-13T00:00:00"/>
    <n v="940"/>
    <s v="Departamento E"/>
    <s v="Betamox"/>
    <s v="Faro"/>
  </r>
  <r>
    <n v="679"/>
    <n v="4"/>
    <n v="2"/>
    <d v="2016-09-13T00:00:00"/>
    <n v="1303"/>
    <s v="Departamento D"/>
    <s v="Beapy"/>
    <s v="Porto"/>
  </r>
  <r>
    <n v="680"/>
    <n v="2"/>
    <n v="6"/>
    <d v="2016-09-13T00:00:00"/>
    <n v="228"/>
    <s v="Departamento A"/>
    <s v="Zurim"/>
    <s v="Porto"/>
  </r>
  <r>
    <n v="681"/>
    <n v="1"/>
    <n v="5"/>
    <d v="2016-09-14T00:00:00"/>
    <n v="1461"/>
    <s v="Departamento B"/>
    <s v="Tomin"/>
    <s v="Lisboa"/>
  </r>
  <r>
    <n v="682"/>
    <n v="5"/>
    <n v="2"/>
    <d v="2016-09-15T00:00:00"/>
    <n v="345"/>
    <s v="Departamento E"/>
    <s v="Beapy"/>
    <s v="Faro"/>
  </r>
  <r>
    <n v="683"/>
    <n v="5"/>
    <n v="7"/>
    <d v="2016-09-15T00:00:00"/>
    <n v="527"/>
    <s v="Departamento E"/>
    <s v="Aranka"/>
    <s v="Faro"/>
  </r>
  <r>
    <n v="684"/>
    <n v="3"/>
    <n v="14"/>
    <d v="2016-09-15T00:00:00"/>
    <n v="1126"/>
    <s v="Departamento C"/>
    <s v="Etolyn"/>
    <s v="Porto"/>
  </r>
  <r>
    <n v="685"/>
    <n v="4"/>
    <n v="9"/>
    <d v="2016-09-15T00:00:00"/>
    <n v="1052"/>
    <s v="Departamento D"/>
    <s v="Bescil"/>
    <s v="Porto"/>
  </r>
  <r>
    <n v="686"/>
    <n v="2"/>
    <n v="15"/>
    <d v="2016-09-16T00:00:00"/>
    <n v="936"/>
    <s v="Departamento A"/>
    <s v="Ipraxa"/>
    <s v="Porto"/>
  </r>
  <r>
    <n v="687"/>
    <n v="2"/>
    <n v="6"/>
    <d v="2016-09-16T00:00:00"/>
    <n v="436"/>
    <s v="Departamento A"/>
    <s v="Zurim"/>
    <s v="Porto"/>
  </r>
  <r>
    <n v="688"/>
    <n v="3"/>
    <n v="13"/>
    <d v="2016-09-16T00:00:00"/>
    <n v="817"/>
    <s v="Departamento C"/>
    <s v="Enicil"/>
    <s v="Porto"/>
  </r>
  <r>
    <n v="689"/>
    <n v="2"/>
    <n v="5"/>
    <d v="2016-09-16T00:00:00"/>
    <n v="610"/>
    <s v="Departamento A"/>
    <s v="Tomin"/>
    <s v="Porto"/>
  </r>
  <r>
    <n v="690"/>
    <n v="5"/>
    <n v="2"/>
    <d v="2016-09-16T00:00:00"/>
    <n v="1184"/>
    <s v="Departamento E"/>
    <s v="Beapy"/>
    <s v="Faro"/>
  </r>
  <r>
    <n v="691"/>
    <n v="2"/>
    <n v="8"/>
    <d v="2016-09-17T00:00:00"/>
    <n v="312"/>
    <s v="Departamento A"/>
    <s v="Azalia"/>
    <s v="Porto"/>
  </r>
  <r>
    <n v="692"/>
    <n v="4"/>
    <n v="2"/>
    <d v="2016-09-17T00:00:00"/>
    <n v="1463"/>
    <s v="Departamento D"/>
    <s v="Beapy"/>
    <s v="Porto"/>
  </r>
  <r>
    <n v="693"/>
    <n v="3"/>
    <n v="1"/>
    <d v="2016-09-18T00:00:00"/>
    <n v="967"/>
    <s v="Departamento C"/>
    <s v="Dioz"/>
    <s v="Porto"/>
  </r>
  <r>
    <n v="694"/>
    <n v="2"/>
    <n v="8"/>
    <d v="2016-09-20T00:00:00"/>
    <n v="961"/>
    <s v="Departamento A"/>
    <s v="Azalia"/>
    <s v="Porto"/>
  </r>
  <r>
    <n v="695"/>
    <n v="1"/>
    <n v="16"/>
    <d v="2016-09-20T00:00:00"/>
    <n v="4052"/>
    <s v="Departamento B"/>
    <s v="Terbul"/>
    <s v="Lisboa"/>
  </r>
  <r>
    <n v="696"/>
    <n v="2"/>
    <n v="20"/>
    <d v="2016-09-20T00:00:00"/>
    <n v="1001"/>
    <s v="Departamento A"/>
    <s v="Betamox"/>
    <s v="Porto"/>
  </r>
  <r>
    <n v="697"/>
    <n v="2"/>
    <n v="14"/>
    <d v="2016-09-21T00:00:00"/>
    <n v="636"/>
    <s v="Departamento A"/>
    <s v="Etolyn"/>
    <s v="Porto"/>
  </r>
  <r>
    <n v="698"/>
    <n v="1"/>
    <n v="10"/>
    <d v="2016-09-21T00:00:00"/>
    <n v="3522"/>
    <s v="Departamento B"/>
    <s v="Ciplox"/>
    <s v="Lisboa"/>
  </r>
  <r>
    <n v="699"/>
    <n v="1"/>
    <n v="5"/>
    <d v="2016-09-21T00:00:00"/>
    <n v="267"/>
    <s v="Departamento B"/>
    <s v="Tomin"/>
    <s v="Lisboa"/>
  </r>
  <r>
    <n v="700"/>
    <n v="1"/>
    <n v="4"/>
    <d v="2016-09-21T00:00:00"/>
    <n v="5731"/>
    <s v="Departamento B"/>
    <s v="Hedox"/>
    <s v="Lisboa"/>
  </r>
  <r>
    <n v="701"/>
    <n v="1"/>
    <n v="10"/>
    <d v="2016-09-21T00:00:00"/>
    <n v="5181"/>
    <s v="Departamento B"/>
    <s v="Ciplox"/>
    <s v="Lisboa"/>
  </r>
  <r>
    <n v="702"/>
    <n v="2"/>
    <n v="9"/>
    <d v="2016-09-21T00:00:00"/>
    <n v="341"/>
    <s v="Departamento A"/>
    <s v="Bescil"/>
    <s v="Porto"/>
  </r>
  <r>
    <n v="703"/>
    <n v="1"/>
    <n v="3"/>
    <d v="2016-09-21T00:00:00"/>
    <n v="243"/>
    <s v="Departamento B"/>
    <s v="Bglau"/>
    <s v="Lisboa"/>
  </r>
  <r>
    <n v="704"/>
    <n v="1"/>
    <n v="20"/>
    <d v="2016-09-22T00:00:00"/>
    <n v="1120"/>
    <s v="Departamento B"/>
    <s v="Betamox"/>
    <s v="Lisboa"/>
  </r>
  <r>
    <n v="705"/>
    <n v="1"/>
    <n v="5"/>
    <d v="2016-09-22T00:00:00"/>
    <n v="982"/>
    <s v="Departamento B"/>
    <s v="Tomin"/>
    <s v="Lisboa"/>
  </r>
  <r>
    <n v="706"/>
    <n v="1"/>
    <n v="16"/>
    <d v="2016-09-22T00:00:00"/>
    <n v="6399"/>
    <s v="Departamento B"/>
    <s v="Terbul"/>
    <s v="Lisboa"/>
  </r>
  <r>
    <n v="707"/>
    <n v="2"/>
    <n v="9"/>
    <d v="2016-09-23T00:00:00"/>
    <n v="864"/>
    <s v="Departamento A"/>
    <s v="Bescil"/>
    <s v="Porto"/>
  </r>
  <r>
    <n v="708"/>
    <n v="2"/>
    <n v="4"/>
    <d v="2016-09-23T00:00:00"/>
    <n v="7187"/>
    <s v="Departamento A"/>
    <s v="Hedox"/>
    <s v="Porto"/>
  </r>
  <r>
    <n v="709"/>
    <n v="2"/>
    <n v="17"/>
    <d v="2016-09-23T00:00:00"/>
    <n v="1470"/>
    <s v="Departamento A"/>
    <s v="Tolura"/>
    <s v="Porto"/>
  </r>
  <r>
    <n v="710"/>
    <n v="2"/>
    <n v="8"/>
    <d v="2016-09-23T00:00:00"/>
    <n v="485"/>
    <s v="Departamento A"/>
    <s v="Azalia"/>
    <s v="Porto"/>
  </r>
  <r>
    <n v="711"/>
    <n v="4"/>
    <n v="7"/>
    <d v="2016-09-24T00:00:00"/>
    <n v="474"/>
    <s v="Departamento D"/>
    <s v="Aranka"/>
    <s v="Porto"/>
  </r>
  <r>
    <n v="712"/>
    <n v="1"/>
    <n v="14"/>
    <d v="2016-09-24T00:00:00"/>
    <n v="517"/>
    <s v="Departamento B"/>
    <s v="Etolyn"/>
    <s v="Lisboa"/>
  </r>
  <r>
    <n v="713"/>
    <n v="4"/>
    <n v="7"/>
    <d v="2016-09-24T00:00:00"/>
    <n v="1283"/>
    <s v="Departamento D"/>
    <s v="Aranka"/>
    <s v="Porto"/>
  </r>
  <r>
    <n v="714"/>
    <n v="3"/>
    <n v="12"/>
    <d v="2016-09-24T00:00:00"/>
    <n v="3749"/>
    <s v="Departamento C"/>
    <s v="Desdek"/>
    <s v="Porto"/>
  </r>
  <r>
    <n v="715"/>
    <n v="3"/>
    <n v="2"/>
    <d v="2016-09-24T00:00:00"/>
    <n v="599"/>
    <s v="Departamento C"/>
    <s v="Beapy"/>
    <s v="Porto"/>
  </r>
  <r>
    <n v="716"/>
    <n v="2"/>
    <n v="20"/>
    <d v="2016-09-25T00:00:00"/>
    <n v="357"/>
    <s v="Departamento A"/>
    <s v="Betamox"/>
    <s v="Porto"/>
  </r>
  <r>
    <n v="717"/>
    <n v="1"/>
    <n v="9"/>
    <d v="2016-09-25T00:00:00"/>
    <n v="330"/>
    <s v="Departamento B"/>
    <s v="Bescil"/>
    <s v="Lisboa"/>
  </r>
  <r>
    <n v="718"/>
    <n v="4"/>
    <n v="17"/>
    <d v="2016-09-26T00:00:00"/>
    <n v="5183"/>
    <s v="Departamento D"/>
    <s v="Tolura"/>
    <s v="Porto"/>
  </r>
  <r>
    <n v="719"/>
    <n v="2"/>
    <n v="7"/>
    <d v="2016-09-26T00:00:00"/>
    <n v="1005"/>
    <s v="Departamento A"/>
    <s v="Aranka"/>
    <s v="Porto"/>
  </r>
  <r>
    <n v="720"/>
    <n v="3"/>
    <n v="18"/>
    <d v="2016-09-26T00:00:00"/>
    <n v="775"/>
    <s v="Departamento C"/>
    <s v="Unilan"/>
    <s v="Porto"/>
  </r>
  <r>
    <n v="721"/>
    <n v="1"/>
    <n v="13"/>
    <d v="2016-09-27T00:00:00"/>
    <n v="182"/>
    <s v="Departamento B"/>
    <s v="Enicil"/>
    <s v="Lisboa"/>
  </r>
  <r>
    <n v="722"/>
    <n v="3"/>
    <n v="20"/>
    <d v="2016-09-27T00:00:00"/>
    <n v="735"/>
    <s v="Departamento C"/>
    <s v="Betamox"/>
    <s v="Porto"/>
  </r>
  <r>
    <n v="723"/>
    <n v="4"/>
    <n v="7"/>
    <d v="2016-09-28T00:00:00"/>
    <n v="964"/>
    <s v="Departamento D"/>
    <s v="Aranka"/>
    <s v="Porto"/>
  </r>
  <r>
    <n v="724"/>
    <n v="3"/>
    <n v="2"/>
    <d v="2016-09-28T00:00:00"/>
    <n v="1658"/>
    <s v="Departamento C"/>
    <s v="Beapy"/>
    <s v="Porto"/>
  </r>
  <r>
    <n v="725"/>
    <n v="5"/>
    <n v="19"/>
    <d v="2016-09-29T00:00:00"/>
    <n v="138"/>
    <s v="Departamento E"/>
    <s v="Vitodê"/>
    <s v="Faro"/>
  </r>
  <r>
    <n v="726"/>
    <n v="3"/>
    <n v="12"/>
    <d v="2016-09-29T00:00:00"/>
    <n v="4979"/>
    <s v="Departamento C"/>
    <s v="Desdek"/>
    <s v="Porto"/>
  </r>
  <r>
    <n v="727"/>
    <n v="4"/>
    <n v="6"/>
    <d v="2016-09-29T00:00:00"/>
    <n v="1670"/>
    <s v="Departamento D"/>
    <s v="Zurim"/>
    <s v="Porto"/>
  </r>
  <r>
    <n v="728"/>
    <n v="4"/>
    <n v="15"/>
    <d v="2016-09-29T00:00:00"/>
    <n v="300"/>
    <s v="Departamento D"/>
    <s v="Ipraxa"/>
    <s v="Porto"/>
  </r>
  <r>
    <n v="729"/>
    <n v="1"/>
    <n v="10"/>
    <d v="2016-09-29T00:00:00"/>
    <n v="3332"/>
    <s v="Departamento B"/>
    <s v="Ciplox"/>
    <s v="Lisboa"/>
  </r>
  <r>
    <n v="730"/>
    <n v="2"/>
    <n v="17"/>
    <d v="2016-09-30T00:00:00"/>
    <n v="3475"/>
    <s v="Departamento A"/>
    <s v="Tolura"/>
    <s v="Porto"/>
  </r>
  <r>
    <n v="731"/>
    <n v="5"/>
    <n v="20"/>
    <d v="2016-09-30T00:00:00"/>
    <n v="193"/>
    <s v="Departamento E"/>
    <s v="Betamox"/>
    <s v="Faro"/>
  </r>
  <r>
    <n v="732"/>
    <n v="1"/>
    <n v="18"/>
    <d v="2016-09-30T00:00:00"/>
    <n v="734"/>
    <s v="Departamento B"/>
    <s v="Unilan"/>
    <s v="Lisboa"/>
  </r>
  <r>
    <n v="733"/>
    <n v="3"/>
    <n v="14"/>
    <d v="2016-09-30T00:00:00"/>
    <n v="491"/>
    <s v="Departamento C"/>
    <s v="Etolyn"/>
    <s v="Porto"/>
  </r>
  <r>
    <n v="734"/>
    <n v="2"/>
    <n v="6"/>
    <d v="2016-09-30T00:00:00"/>
    <n v="787"/>
    <s v="Departamento A"/>
    <s v="Zurim"/>
    <s v="Porto"/>
  </r>
  <r>
    <n v="735"/>
    <n v="5"/>
    <n v="11"/>
    <d v="2016-09-30T00:00:00"/>
    <n v="437"/>
    <s v="Departamento E"/>
    <s v="Clarus"/>
    <s v="Faro"/>
  </r>
  <r>
    <n v="736"/>
    <n v="2"/>
    <n v="20"/>
    <d v="2016-10-01T00:00:00"/>
    <n v="663"/>
    <s v="Departamento A"/>
    <s v="Betamox"/>
    <s v="Porto"/>
  </r>
  <r>
    <n v="737"/>
    <n v="2"/>
    <n v="2"/>
    <d v="2016-10-01T00:00:00"/>
    <n v="471"/>
    <s v="Departamento A"/>
    <s v="Beapy"/>
    <s v="Porto"/>
  </r>
  <r>
    <n v="738"/>
    <n v="2"/>
    <n v="14"/>
    <d v="2016-10-01T00:00:00"/>
    <n v="118"/>
    <s v="Departamento A"/>
    <s v="Etolyn"/>
    <s v="Porto"/>
  </r>
  <r>
    <n v="739"/>
    <n v="2"/>
    <n v="19"/>
    <d v="2016-10-01T00:00:00"/>
    <n v="281"/>
    <s v="Departamento A"/>
    <s v="Vitodê"/>
    <s v="Porto"/>
  </r>
  <r>
    <n v="740"/>
    <n v="3"/>
    <n v="10"/>
    <d v="2016-10-02T00:00:00"/>
    <n v="3441"/>
    <s v="Departamento C"/>
    <s v="Ciplox"/>
    <s v="Porto"/>
  </r>
  <r>
    <n v="741"/>
    <n v="1"/>
    <n v="11"/>
    <d v="2016-10-02T00:00:00"/>
    <n v="655"/>
    <s v="Departamento B"/>
    <s v="Clarus"/>
    <s v="Lisboa"/>
  </r>
  <r>
    <n v="742"/>
    <n v="2"/>
    <n v="10"/>
    <d v="2016-10-02T00:00:00"/>
    <n v="7636"/>
    <s v="Departamento A"/>
    <s v="Ciplox"/>
    <s v="Porto"/>
  </r>
  <r>
    <n v="743"/>
    <n v="3"/>
    <n v="18"/>
    <d v="2016-10-03T00:00:00"/>
    <n v="594"/>
    <s v="Departamento C"/>
    <s v="Unilan"/>
    <s v="Porto"/>
  </r>
  <r>
    <n v="744"/>
    <n v="2"/>
    <n v="4"/>
    <d v="2016-10-03T00:00:00"/>
    <n v="2614"/>
    <s v="Departamento A"/>
    <s v="Hedox"/>
    <s v="Porto"/>
  </r>
  <r>
    <n v="745"/>
    <n v="4"/>
    <n v="7"/>
    <d v="2016-10-03T00:00:00"/>
    <n v="1114"/>
    <s v="Departamento D"/>
    <s v="Aranka"/>
    <s v="Porto"/>
  </r>
  <r>
    <n v="746"/>
    <n v="5"/>
    <n v="6"/>
    <d v="2016-10-03T00:00:00"/>
    <n v="470"/>
    <s v="Departamento E"/>
    <s v="Zurim"/>
    <s v="Faro"/>
  </r>
  <r>
    <n v="747"/>
    <n v="3"/>
    <n v="20"/>
    <d v="2016-10-04T00:00:00"/>
    <n v="1135"/>
    <s v="Departamento C"/>
    <s v="Betamox"/>
    <s v="Porto"/>
  </r>
  <r>
    <n v="748"/>
    <n v="4"/>
    <n v="1"/>
    <d v="2016-10-04T00:00:00"/>
    <n v="562"/>
    <s v="Departamento D"/>
    <s v="Dioz"/>
    <s v="Porto"/>
  </r>
  <r>
    <n v="749"/>
    <n v="4"/>
    <n v="6"/>
    <d v="2016-10-04T00:00:00"/>
    <n v="268"/>
    <s v="Departamento D"/>
    <s v="Zurim"/>
    <s v="Porto"/>
  </r>
  <r>
    <n v="750"/>
    <n v="4"/>
    <n v="16"/>
    <d v="2016-10-04T00:00:00"/>
    <n v="5615"/>
    <s v="Departamento D"/>
    <s v="Terbul"/>
    <s v="Porto"/>
  </r>
  <r>
    <n v="751"/>
    <n v="4"/>
    <n v="8"/>
    <d v="2016-10-04T00:00:00"/>
    <n v="343"/>
    <s v="Departamento D"/>
    <s v="Azalia"/>
    <s v="Porto"/>
  </r>
  <r>
    <n v="752"/>
    <n v="2"/>
    <n v="3"/>
    <d v="2016-10-04T00:00:00"/>
    <n v="266"/>
    <s v="Departamento A"/>
    <s v="Bglau"/>
    <s v="Porto"/>
  </r>
  <r>
    <n v="753"/>
    <n v="1"/>
    <n v="5"/>
    <d v="2016-10-04T00:00:00"/>
    <n v="318"/>
    <s v="Departamento B"/>
    <s v="Tomin"/>
    <s v="Lisboa"/>
  </r>
  <r>
    <n v="754"/>
    <n v="2"/>
    <n v="10"/>
    <d v="2016-10-05T00:00:00"/>
    <n v="3189"/>
    <s v="Departamento A"/>
    <s v="Ciplox"/>
    <s v="Porto"/>
  </r>
  <r>
    <n v="755"/>
    <n v="4"/>
    <n v="14"/>
    <d v="2016-10-05T00:00:00"/>
    <n v="771"/>
    <s v="Departamento D"/>
    <s v="Etolyn"/>
    <s v="Porto"/>
  </r>
  <r>
    <n v="756"/>
    <n v="5"/>
    <n v="14"/>
    <d v="2016-10-06T00:00:00"/>
    <n v="476"/>
    <s v="Departamento E"/>
    <s v="Etolyn"/>
    <s v="Faro"/>
  </r>
  <r>
    <n v="757"/>
    <n v="3"/>
    <n v="9"/>
    <d v="2016-10-06T00:00:00"/>
    <n v="1673"/>
    <s v="Departamento C"/>
    <s v="Bescil"/>
    <s v="Porto"/>
  </r>
  <r>
    <n v="758"/>
    <n v="5"/>
    <n v="16"/>
    <d v="2016-10-07T00:00:00"/>
    <n v="1840"/>
    <s v="Departamento E"/>
    <s v="Terbul"/>
    <s v="Faro"/>
  </r>
  <r>
    <n v="759"/>
    <n v="3"/>
    <n v="5"/>
    <d v="2016-10-07T00:00:00"/>
    <n v="1996"/>
    <s v="Departamento C"/>
    <s v="Tomin"/>
    <s v="Porto"/>
  </r>
  <r>
    <n v="760"/>
    <n v="4"/>
    <n v="3"/>
    <d v="2016-10-07T00:00:00"/>
    <n v="1002"/>
    <s v="Departamento D"/>
    <s v="Bglau"/>
    <s v="Porto"/>
  </r>
  <r>
    <n v="761"/>
    <n v="2"/>
    <n v="1"/>
    <d v="2016-10-07T00:00:00"/>
    <n v="669"/>
    <s v="Departamento A"/>
    <s v="Dioz"/>
    <s v="Porto"/>
  </r>
  <r>
    <n v="762"/>
    <n v="4"/>
    <n v="14"/>
    <d v="2016-10-07T00:00:00"/>
    <n v="1173"/>
    <s v="Departamento D"/>
    <s v="Etolyn"/>
    <s v="Porto"/>
  </r>
  <r>
    <n v="763"/>
    <n v="1"/>
    <n v="15"/>
    <d v="2016-10-08T00:00:00"/>
    <n v="1139"/>
    <s v="Departamento B"/>
    <s v="Ipraxa"/>
    <s v="Lisboa"/>
  </r>
  <r>
    <n v="764"/>
    <n v="5"/>
    <n v="1"/>
    <d v="2016-10-10T00:00:00"/>
    <n v="108"/>
    <s v="Departamento E"/>
    <s v="Dioz"/>
    <s v="Faro"/>
  </r>
  <r>
    <n v="765"/>
    <n v="2"/>
    <n v="18"/>
    <d v="2016-10-11T00:00:00"/>
    <n v="291"/>
    <s v="Departamento A"/>
    <s v="Unilan"/>
    <s v="Porto"/>
  </r>
  <r>
    <n v="766"/>
    <n v="1"/>
    <n v="17"/>
    <d v="2016-10-11T00:00:00"/>
    <n v="5733"/>
    <s v="Departamento B"/>
    <s v="Tolura"/>
    <s v="Lisboa"/>
  </r>
  <r>
    <n v="767"/>
    <n v="5"/>
    <n v="1"/>
    <d v="2016-10-12T00:00:00"/>
    <n v="395"/>
    <s v="Departamento E"/>
    <s v="Dioz"/>
    <s v="Faro"/>
  </r>
  <r>
    <n v="768"/>
    <n v="2"/>
    <n v="20"/>
    <d v="2016-10-12T00:00:00"/>
    <n v="336"/>
    <s v="Departamento A"/>
    <s v="Betamox"/>
    <s v="Porto"/>
  </r>
  <r>
    <n v="769"/>
    <n v="4"/>
    <n v="12"/>
    <d v="2016-10-12T00:00:00"/>
    <n v="6132"/>
    <s v="Departamento D"/>
    <s v="Desdek"/>
    <s v="Porto"/>
  </r>
  <r>
    <n v="770"/>
    <n v="3"/>
    <n v="14"/>
    <d v="2016-10-12T00:00:00"/>
    <n v="571"/>
    <s v="Departamento C"/>
    <s v="Etolyn"/>
    <s v="Porto"/>
  </r>
  <r>
    <n v="771"/>
    <n v="2"/>
    <n v="17"/>
    <d v="2016-10-12T00:00:00"/>
    <n v="2155"/>
    <s v="Departamento A"/>
    <s v="Tolura"/>
    <s v="Porto"/>
  </r>
  <r>
    <n v="772"/>
    <n v="2"/>
    <n v="18"/>
    <d v="2016-10-13T00:00:00"/>
    <n v="125"/>
    <s v="Departamento A"/>
    <s v="Unilan"/>
    <s v="Porto"/>
  </r>
  <r>
    <n v="773"/>
    <n v="2"/>
    <n v="18"/>
    <d v="2016-10-13T00:00:00"/>
    <n v="142"/>
    <s v="Departamento A"/>
    <s v="Unilan"/>
    <s v="Porto"/>
  </r>
  <r>
    <n v="774"/>
    <n v="1"/>
    <n v="11"/>
    <d v="2016-10-13T00:00:00"/>
    <n v="738"/>
    <s v="Departamento B"/>
    <s v="Clarus"/>
    <s v="Lisboa"/>
  </r>
  <r>
    <n v="775"/>
    <n v="4"/>
    <n v="5"/>
    <d v="2016-10-14T00:00:00"/>
    <n v="931"/>
    <s v="Departamento D"/>
    <s v="Tomin"/>
    <s v="Porto"/>
  </r>
  <r>
    <n v="776"/>
    <n v="5"/>
    <n v="20"/>
    <d v="2016-10-15T00:00:00"/>
    <n v="276"/>
    <s v="Departamento E"/>
    <s v="Betamox"/>
    <s v="Faro"/>
  </r>
  <r>
    <n v="777"/>
    <n v="1"/>
    <n v="7"/>
    <d v="2016-10-15T00:00:00"/>
    <n v="1335"/>
    <s v="Departamento B"/>
    <s v="Aranka"/>
    <s v="Lisboa"/>
  </r>
  <r>
    <n v="778"/>
    <n v="1"/>
    <n v="10"/>
    <d v="2016-10-16T00:00:00"/>
    <n v="4148"/>
    <s v="Departamento B"/>
    <s v="Ciplox"/>
    <s v="Lisboa"/>
  </r>
  <r>
    <n v="779"/>
    <n v="1"/>
    <n v="15"/>
    <d v="2016-10-16T00:00:00"/>
    <n v="712"/>
    <s v="Departamento B"/>
    <s v="Ipraxa"/>
    <s v="Lisboa"/>
  </r>
  <r>
    <n v="780"/>
    <n v="1"/>
    <n v="16"/>
    <d v="2016-10-17T00:00:00"/>
    <n v="6979"/>
    <s v="Departamento B"/>
    <s v="Terbul"/>
    <s v="Lisboa"/>
  </r>
  <r>
    <n v="781"/>
    <n v="2"/>
    <n v="14"/>
    <d v="2016-10-17T00:00:00"/>
    <n v="887"/>
    <s v="Departamento A"/>
    <s v="Etolyn"/>
    <s v="Porto"/>
  </r>
  <r>
    <n v="782"/>
    <n v="3"/>
    <n v="2"/>
    <d v="2016-10-17T00:00:00"/>
    <n v="1749"/>
    <s v="Departamento C"/>
    <s v="Beapy"/>
    <s v="Porto"/>
  </r>
  <r>
    <n v="783"/>
    <n v="1"/>
    <n v="1"/>
    <d v="2016-10-18T00:00:00"/>
    <n v="744"/>
    <s v="Departamento B"/>
    <s v="Dioz"/>
    <s v="Lisboa"/>
  </r>
  <r>
    <n v="784"/>
    <n v="1"/>
    <n v="7"/>
    <d v="2016-10-18T00:00:00"/>
    <n v="1024"/>
    <s v="Departamento B"/>
    <s v="Aranka"/>
    <s v="Lisboa"/>
  </r>
  <r>
    <n v="785"/>
    <n v="5"/>
    <n v="9"/>
    <d v="2016-10-18T00:00:00"/>
    <n v="1185"/>
    <s v="Departamento E"/>
    <s v="Bescil"/>
    <s v="Faro"/>
  </r>
  <r>
    <n v="786"/>
    <n v="1"/>
    <n v="4"/>
    <d v="2016-10-19T00:00:00"/>
    <n v="6407"/>
    <s v="Departamento B"/>
    <s v="Hedox"/>
    <s v="Lisboa"/>
  </r>
  <r>
    <n v="787"/>
    <n v="1"/>
    <n v="9"/>
    <d v="2016-10-19T00:00:00"/>
    <n v="1462"/>
    <s v="Departamento B"/>
    <s v="Bescil"/>
    <s v="Lisboa"/>
  </r>
  <r>
    <n v="788"/>
    <n v="5"/>
    <n v="11"/>
    <d v="2016-10-19T00:00:00"/>
    <n v="266"/>
    <s v="Departamento E"/>
    <s v="Clarus"/>
    <s v="Faro"/>
  </r>
  <r>
    <n v="789"/>
    <n v="3"/>
    <n v="14"/>
    <d v="2016-10-19T00:00:00"/>
    <n v="1904"/>
    <s v="Departamento C"/>
    <s v="Etolyn"/>
    <s v="Porto"/>
  </r>
  <r>
    <n v="790"/>
    <n v="5"/>
    <n v="4"/>
    <d v="2016-10-20T00:00:00"/>
    <n v="6931"/>
    <s v="Departamento E"/>
    <s v="Hedox"/>
    <s v="Faro"/>
  </r>
  <r>
    <n v="791"/>
    <n v="1"/>
    <n v="15"/>
    <d v="2016-10-21T00:00:00"/>
    <n v="1160"/>
    <s v="Departamento B"/>
    <s v="Ipraxa"/>
    <s v="Lisboa"/>
  </r>
  <r>
    <n v="792"/>
    <n v="5"/>
    <n v="3"/>
    <d v="2016-10-21T00:00:00"/>
    <n v="184"/>
    <s v="Departamento E"/>
    <s v="Bglau"/>
    <s v="Faro"/>
  </r>
  <r>
    <n v="793"/>
    <n v="2"/>
    <n v="18"/>
    <d v="2016-10-21T00:00:00"/>
    <n v="509"/>
    <s v="Departamento A"/>
    <s v="Unilan"/>
    <s v="Porto"/>
  </r>
  <r>
    <n v="794"/>
    <n v="2"/>
    <n v="8"/>
    <d v="2016-10-21T00:00:00"/>
    <n v="218"/>
    <s v="Departamento A"/>
    <s v="Azalia"/>
    <s v="Porto"/>
  </r>
  <r>
    <n v="795"/>
    <n v="1"/>
    <n v="19"/>
    <d v="2016-10-21T00:00:00"/>
    <n v="1310"/>
    <s v="Departamento B"/>
    <s v="Vitodê"/>
    <s v="Lisboa"/>
  </r>
  <r>
    <n v="796"/>
    <n v="3"/>
    <n v="1"/>
    <d v="2016-10-22T00:00:00"/>
    <n v="178"/>
    <s v="Departamento C"/>
    <s v="Dioz"/>
    <s v="Porto"/>
  </r>
  <r>
    <n v="797"/>
    <n v="1"/>
    <n v="12"/>
    <d v="2016-10-22T00:00:00"/>
    <n v="8637"/>
    <s v="Departamento B"/>
    <s v="Desdek"/>
    <s v="Lisboa"/>
  </r>
  <r>
    <n v="798"/>
    <n v="3"/>
    <n v="10"/>
    <d v="2016-10-22T00:00:00"/>
    <n v="6533"/>
    <s v="Departamento C"/>
    <s v="Ciplox"/>
    <s v="Porto"/>
  </r>
  <r>
    <n v="799"/>
    <n v="4"/>
    <n v="11"/>
    <d v="2016-10-22T00:00:00"/>
    <n v="329"/>
    <s v="Departamento D"/>
    <s v="Clarus"/>
    <s v="Porto"/>
  </r>
  <r>
    <n v="800"/>
    <n v="1"/>
    <n v="17"/>
    <d v="2016-10-23T00:00:00"/>
    <n v="5780"/>
    <s v="Departamento B"/>
    <s v="Tolura"/>
    <s v="Lisboa"/>
  </r>
  <r>
    <n v="801"/>
    <n v="5"/>
    <n v="9"/>
    <d v="2016-10-24T00:00:00"/>
    <n v="396"/>
    <s v="Departamento E"/>
    <s v="Bescil"/>
    <s v="Faro"/>
  </r>
  <r>
    <n v="802"/>
    <n v="3"/>
    <n v="20"/>
    <d v="2016-10-24T00:00:00"/>
    <n v="2050"/>
    <s v="Departamento C"/>
    <s v="Betamox"/>
    <s v="Porto"/>
  </r>
  <r>
    <n v="803"/>
    <n v="2"/>
    <n v="11"/>
    <d v="2016-10-25T00:00:00"/>
    <n v="120"/>
    <s v="Departamento A"/>
    <s v="Clarus"/>
    <s v="Porto"/>
  </r>
  <r>
    <n v="804"/>
    <n v="3"/>
    <n v="3"/>
    <d v="2016-10-25T00:00:00"/>
    <n v="282"/>
    <s v="Departamento C"/>
    <s v="Bglau"/>
    <s v="Porto"/>
  </r>
  <r>
    <n v="805"/>
    <n v="3"/>
    <n v="3"/>
    <d v="2016-10-26T00:00:00"/>
    <n v="333"/>
    <s v="Departamento C"/>
    <s v="Bglau"/>
    <s v="Porto"/>
  </r>
  <r>
    <n v="806"/>
    <n v="3"/>
    <n v="3"/>
    <d v="2016-10-27T00:00:00"/>
    <n v="455"/>
    <s v="Departamento C"/>
    <s v="Bglau"/>
    <s v="Porto"/>
  </r>
  <r>
    <n v="807"/>
    <n v="1"/>
    <n v="10"/>
    <d v="2016-10-28T00:00:00"/>
    <n v="3898"/>
    <s v="Departamento B"/>
    <s v="Ciplox"/>
    <s v="Lisboa"/>
  </r>
  <r>
    <n v="808"/>
    <n v="3"/>
    <n v="7"/>
    <d v="2016-10-28T00:00:00"/>
    <n v="1325"/>
    <s v="Departamento C"/>
    <s v="Aranka"/>
    <s v="Porto"/>
  </r>
  <r>
    <n v="809"/>
    <n v="5"/>
    <n v="6"/>
    <d v="2016-10-28T00:00:00"/>
    <n v="569"/>
    <s v="Departamento E"/>
    <s v="Zurim"/>
    <s v="Faro"/>
  </r>
  <r>
    <n v="810"/>
    <n v="4"/>
    <n v="20"/>
    <d v="2016-10-28T00:00:00"/>
    <n v="541"/>
    <s v="Departamento D"/>
    <s v="Betamox"/>
    <s v="Porto"/>
  </r>
  <r>
    <n v="811"/>
    <n v="2"/>
    <n v="5"/>
    <d v="2016-10-30T00:00:00"/>
    <n v="658"/>
    <s v="Departamento A"/>
    <s v="Tomin"/>
    <s v="Porto"/>
  </r>
  <r>
    <n v="812"/>
    <n v="1"/>
    <n v="4"/>
    <d v="2016-10-30T00:00:00"/>
    <n v="2330"/>
    <s v="Departamento B"/>
    <s v="Hedox"/>
    <s v="Lisboa"/>
  </r>
  <r>
    <n v="813"/>
    <n v="3"/>
    <n v="7"/>
    <d v="2016-10-30T00:00:00"/>
    <n v="891"/>
    <s v="Departamento C"/>
    <s v="Aranka"/>
    <s v="Porto"/>
  </r>
  <r>
    <n v="814"/>
    <n v="2"/>
    <n v="3"/>
    <d v="2016-10-30T00:00:00"/>
    <n v="655"/>
    <s v="Departamento A"/>
    <s v="Bglau"/>
    <s v="Porto"/>
  </r>
  <r>
    <n v="815"/>
    <n v="4"/>
    <n v="19"/>
    <d v="2016-10-30T00:00:00"/>
    <n v="676"/>
    <s v="Departamento D"/>
    <s v="Vitodê"/>
    <s v="Porto"/>
  </r>
  <r>
    <n v="816"/>
    <n v="4"/>
    <n v="19"/>
    <d v="2016-10-30T00:00:00"/>
    <n v="1037"/>
    <s v="Departamento D"/>
    <s v="Vitodê"/>
    <s v="Porto"/>
  </r>
  <r>
    <n v="817"/>
    <n v="1"/>
    <n v="14"/>
    <d v="2016-10-31T00:00:00"/>
    <n v="794"/>
    <s v="Departamento B"/>
    <s v="Etolyn"/>
    <s v="Lisboa"/>
  </r>
  <r>
    <n v="818"/>
    <n v="5"/>
    <n v="6"/>
    <d v="2016-10-31T00:00:00"/>
    <n v="564"/>
    <s v="Departamento E"/>
    <s v="Zurim"/>
    <s v="Faro"/>
  </r>
  <r>
    <n v="819"/>
    <n v="4"/>
    <n v="15"/>
    <d v="2016-10-31T00:00:00"/>
    <n v="139"/>
    <s v="Departamento D"/>
    <s v="Ipraxa"/>
    <s v="Porto"/>
  </r>
  <r>
    <n v="820"/>
    <n v="3"/>
    <n v="1"/>
    <d v="2016-10-31T00:00:00"/>
    <n v="1725"/>
    <s v="Departamento C"/>
    <s v="Dioz"/>
    <s v="Porto"/>
  </r>
  <r>
    <n v="821"/>
    <n v="5"/>
    <n v="4"/>
    <d v="2016-10-31T00:00:00"/>
    <n v="1279"/>
    <s v="Departamento E"/>
    <s v="Hedox"/>
    <s v="Faro"/>
  </r>
  <r>
    <n v="822"/>
    <n v="4"/>
    <n v="18"/>
    <d v="2016-10-31T00:00:00"/>
    <n v="275"/>
    <s v="Departamento D"/>
    <s v="Unilan"/>
    <s v="Porto"/>
  </r>
  <r>
    <n v="823"/>
    <n v="2"/>
    <n v="11"/>
    <d v="2016-10-31T00:00:00"/>
    <n v="137"/>
    <s v="Departamento A"/>
    <s v="Clarus"/>
    <s v="Porto"/>
  </r>
  <r>
    <n v="824"/>
    <n v="1"/>
    <n v="5"/>
    <d v="2016-11-01T00:00:00"/>
    <n v="658"/>
    <s v="Departamento B"/>
    <s v="Tomin"/>
    <s v="Lisboa"/>
  </r>
  <r>
    <n v="825"/>
    <n v="1"/>
    <n v="2"/>
    <d v="2016-11-01T00:00:00"/>
    <n v="1178"/>
    <s v="Departamento B"/>
    <s v="Beapy"/>
    <s v="Lisboa"/>
  </r>
  <r>
    <n v="826"/>
    <n v="3"/>
    <n v="13"/>
    <d v="2016-11-01T00:00:00"/>
    <n v="172"/>
    <s v="Departamento C"/>
    <s v="Enicil"/>
    <s v="Porto"/>
  </r>
  <r>
    <n v="827"/>
    <n v="5"/>
    <n v="18"/>
    <d v="2016-11-01T00:00:00"/>
    <n v="320"/>
    <s v="Departamento E"/>
    <s v="Unilan"/>
    <s v="Faro"/>
  </r>
  <r>
    <n v="828"/>
    <n v="1"/>
    <n v="3"/>
    <d v="2016-11-01T00:00:00"/>
    <n v="846"/>
    <s v="Departamento B"/>
    <s v="Bglau"/>
    <s v="Lisboa"/>
  </r>
  <r>
    <n v="829"/>
    <n v="2"/>
    <n v="15"/>
    <d v="2016-11-01T00:00:00"/>
    <n v="589"/>
    <s v="Departamento A"/>
    <s v="Ipraxa"/>
    <s v="Porto"/>
  </r>
  <r>
    <n v="830"/>
    <n v="4"/>
    <n v="11"/>
    <d v="2016-11-02T00:00:00"/>
    <n v="336"/>
    <s v="Departamento D"/>
    <s v="Clarus"/>
    <s v="Porto"/>
  </r>
  <r>
    <n v="831"/>
    <n v="5"/>
    <n v="11"/>
    <d v="2016-11-02T00:00:00"/>
    <n v="855"/>
    <s v="Departamento E"/>
    <s v="Clarus"/>
    <s v="Faro"/>
  </r>
  <r>
    <n v="832"/>
    <n v="5"/>
    <n v="18"/>
    <d v="2016-11-03T00:00:00"/>
    <n v="487"/>
    <s v="Departamento E"/>
    <s v="Unilan"/>
    <s v="Faro"/>
  </r>
  <r>
    <n v="833"/>
    <n v="3"/>
    <n v="19"/>
    <d v="2016-11-03T00:00:00"/>
    <n v="392"/>
    <s v="Departamento C"/>
    <s v="Vitodê"/>
    <s v="Porto"/>
  </r>
  <r>
    <n v="834"/>
    <n v="4"/>
    <n v="1"/>
    <d v="2016-11-03T00:00:00"/>
    <n v="680"/>
    <s v="Departamento D"/>
    <s v="Dioz"/>
    <s v="Porto"/>
  </r>
  <r>
    <n v="835"/>
    <n v="4"/>
    <n v="20"/>
    <d v="2016-11-03T00:00:00"/>
    <n v="272"/>
    <s v="Departamento D"/>
    <s v="Betamox"/>
    <s v="Porto"/>
  </r>
  <r>
    <n v="836"/>
    <n v="5"/>
    <n v="11"/>
    <d v="2016-11-04T00:00:00"/>
    <n v="1195"/>
    <s v="Departamento E"/>
    <s v="Clarus"/>
    <s v="Faro"/>
  </r>
  <r>
    <n v="837"/>
    <n v="5"/>
    <n v="9"/>
    <d v="2016-11-04T00:00:00"/>
    <n v="271"/>
    <s v="Departamento E"/>
    <s v="Bescil"/>
    <s v="Faro"/>
  </r>
  <r>
    <n v="838"/>
    <n v="3"/>
    <n v="11"/>
    <d v="2016-11-04T00:00:00"/>
    <n v="432"/>
    <s v="Departamento C"/>
    <s v="Clarus"/>
    <s v="Porto"/>
  </r>
  <r>
    <n v="839"/>
    <n v="5"/>
    <n v="12"/>
    <d v="2016-11-05T00:00:00"/>
    <n v="5393"/>
    <s v="Departamento E"/>
    <s v="Desdek"/>
    <s v="Faro"/>
  </r>
  <r>
    <n v="840"/>
    <n v="4"/>
    <n v="16"/>
    <d v="2016-11-05T00:00:00"/>
    <n v="5083"/>
    <s v="Departamento D"/>
    <s v="Terbul"/>
    <s v="Porto"/>
  </r>
  <r>
    <n v="841"/>
    <n v="2"/>
    <n v="19"/>
    <d v="2016-11-05T00:00:00"/>
    <n v="648"/>
    <s v="Departamento A"/>
    <s v="Vitodê"/>
    <s v="Porto"/>
  </r>
  <r>
    <n v="842"/>
    <n v="4"/>
    <n v="3"/>
    <d v="2016-11-06T00:00:00"/>
    <n v="395"/>
    <s v="Departamento D"/>
    <s v="Bglau"/>
    <s v="Porto"/>
  </r>
  <r>
    <n v="843"/>
    <n v="3"/>
    <n v="5"/>
    <d v="2016-11-06T00:00:00"/>
    <n v="1339"/>
    <s v="Departamento C"/>
    <s v="Tomin"/>
    <s v="Porto"/>
  </r>
  <r>
    <n v="844"/>
    <n v="4"/>
    <n v="5"/>
    <d v="2016-11-07T00:00:00"/>
    <n v="214"/>
    <s v="Departamento D"/>
    <s v="Tomin"/>
    <s v="Porto"/>
  </r>
  <r>
    <n v="845"/>
    <n v="2"/>
    <n v="12"/>
    <d v="2016-11-07T00:00:00"/>
    <n v="3677"/>
    <s v="Departamento A"/>
    <s v="Desdek"/>
    <s v="Porto"/>
  </r>
  <r>
    <n v="846"/>
    <n v="1"/>
    <n v="5"/>
    <d v="2016-11-07T00:00:00"/>
    <n v="381"/>
    <s v="Departamento B"/>
    <s v="Tomin"/>
    <s v="Lisboa"/>
  </r>
  <r>
    <n v="847"/>
    <n v="1"/>
    <n v="16"/>
    <d v="2016-11-08T00:00:00"/>
    <n v="7141"/>
    <s v="Departamento B"/>
    <s v="Terbul"/>
    <s v="Lisboa"/>
  </r>
  <r>
    <n v="848"/>
    <n v="4"/>
    <n v="8"/>
    <d v="2016-11-08T00:00:00"/>
    <n v="505"/>
    <s v="Departamento D"/>
    <s v="Azalia"/>
    <s v="Porto"/>
  </r>
  <r>
    <n v="849"/>
    <n v="4"/>
    <n v="20"/>
    <d v="2016-11-08T00:00:00"/>
    <n v="1564"/>
    <s v="Departamento D"/>
    <s v="Betamox"/>
    <s v="Porto"/>
  </r>
  <r>
    <n v="850"/>
    <n v="5"/>
    <n v="3"/>
    <d v="2016-11-08T00:00:00"/>
    <n v="1453"/>
    <s v="Departamento E"/>
    <s v="Bglau"/>
    <s v="Faro"/>
  </r>
  <r>
    <n v="851"/>
    <n v="4"/>
    <n v="6"/>
    <d v="2016-11-09T00:00:00"/>
    <n v="1527"/>
    <s v="Departamento D"/>
    <s v="Zurim"/>
    <s v="Porto"/>
  </r>
  <r>
    <n v="852"/>
    <n v="2"/>
    <n v="14"/>
    <d v="2016-11-09T00:00:00"/>
    <n v="183"/>
    <s v="Departamento A"/>
    <s v="Etolyn"/>
    <s v="Porto"/>
  </r>
  <r>
    <n v="853"/>
    <n v="4"/>
    <n v="3"/>
    <d v="2016-11-09T00:00:00"/>
    <n v="371"/>
    <s v="Departamento D"/>
    <s v="Bglau"/>
    <s v="Porto"/>
  </r>
  <r>
    <n v="854"/>
    <n v="2"/>
    <n v="10"/>
    <d v="2016-11-10T00:00:00"/>
    <n v="2598"/>
    <s v="Departamento A"/>
    <s v="Ciplox"/>
    <s v="Porto"/>
  </r>
  <r>
    <n v="855"/>
    <n v="1"/>
    <n v="11"/>
    <d v="2016-11-11T00:00:00"/>
    <n v="282"/>
    <s v="Departamento B"/>
    <s v="Clarus"/>
    <s v="Lisboa"/>
  </r>
  <r>
    <n v="856"/>
    <n v="1"/>
    <n v="8"/>
    <d v="2016-11-11T00:00:00"/>
    <n v="868"/>
    <s v="Departamento B"/>
    <s v="Azalia"/>
    <s v="Lisboa"/>
  </r>
  <r>
    <n v="857"/>
    <n v="4"/>
    <n v="17"/>
    <d v="2016-11-12T00:00:00"/>
    <n v="7816"/>
    <s v="Departamento D"/>
    <s v="Tolura"/>
    <s v="Porto"/>
  </r>
  <r>
    <n v="858"/>
    <n v="2"/>
    <n v="10"/>
    <d v="2016-11-12T00:00:00"/>
    <n v="4266"/>
    <s v="Departamento A"/>
    <s v="Ciplox"/>
    <s v="Porto"/>
  </r>
  <r>
    <n v="859"/>
    <n v="5"/>
    <n v="18"/>
    <d v="2016-11-12T00:00:00"/>
    <n v="594"/>
    <s v="Departamento E"/>
    <s v="Unilan"/>
    <s v="Faro"/>
  </r>
  <r>
    <n v="860"/>
    <n v="1"/>
    <n v="12"/>
    <d v="2016-11-12T00:00:00"/>
    <n v="1011"/>
    <s v="Departamento B"/>
    <s v="Desdek"/>
    <s v="Lisboa"/>
  </r>
  <r>
    <n v="861"/>
    <n v="2"/>
    <n v="7"/>
    <d v="2016-11-12T00:00:00"/>
    <n v="731"/>
    <s v="Departamento A"/>
    <s v="Aranka"/>
    <s v="Porto"/>
  </r>
  <r>
    <n v="862"/>
    <n v="4"/>
    <n v="6"/>
    <d v="2016-11-13T00:00:00"/>
    <n v="948"/>
    <s v="Departamento D"/>
    <s v="Zurim"/>
    <s v="Porto"/>
  </r>
  <r>
    <n v="863"/>
    <n v="3"/>
    <n v="13"/>
    <d v="2016-11-13T00:00:00"/>
    <n v="1133"/>
    <s v="Departamento C"/>
    <s v="Enicil"/>
    <s v="Porto"/>
  </r>
  <r>
    <n v="864"/>
    <n v="3"/>
    <n v="8"/>
    <d v="2016-11-13T00:00:00"/>
    <n v="1738"/>
    <s v="Departamento C"/>
    <s v="Azalia"/>
    <s v="Porto"/>
  </r>
  <r>
    <n v="865"/>
    <n v="1"/>
    <n v="13"/>
    <d v="2016-11-13T00:00:00"/>
    <n v="355"/>
    <s v="Departamento B"/>
    <s v="Enicil"/>
    <s v="Lisboa"/>
  </r>
  <r>
    <n v="866"/>
    <n v="2"/>
    <n v="7"/>
    <d v="2016-11-13T00:00:00"/>
    <n v="203"/>
    <s v="Departamento A"/>
    <s v="Aranka"/>
    <s v="Porto"/>
  </r>
  <r>
    <n v="867"/>
    <n v="5"/>
    <n v="13"/>
    <d v="2016-11-13T00:00:00"/>
    <n v="923"/>
    <s v="Departamento E"/>
    <s v="Enicil"/>
    <s v="Faro"/>
  </r>
  <r>
    <n v="868"/>
    <n v="1"/>
    <n v="9"/>
    <d v="2016-11-14T00:00:00"/>
    <n v="509"/>
    <s v="Departamento B"/>
    <s v="Bescil"/>
    <s v="Lisboa"/>
  </r>
  <r>
    <n v="869"/>
    <n v="3"/>
    <n v="8"/>
    <d v="2016-11-14T00:00:00"/>
    <n v="663"/>
    <s v="Departamento C"/>
    <s v="Azalia"/>
    <s v="Porto"/>
  </r>
  <r>
    <n v="870"/>
    <n v="2"/>
    <n v="6"/>
    <d v="2016-11-14T00:00:00"/>
    <n v="1204"/>
    <s v="Departamento A"/>
    <s v="Zurim"/>
    <s v="Porto"/>
  </r>
  <r>
    <n v="871"/>
    <n v="1"/>
    <n v="2"/>
    <d v="2016-11-14T00:00:00"/>
    <n v="544"/>
    <s v="Departamento B"/>
    <s v="Beapy"/>
    <s v="Lisboa"/>
  </r>
  <r>
    <n v="872"/>
    <n v="2"/>
    <n v="16"/>
    <d v="2016-11-15T00:00:00"/>
    <n v="473"/>
    <s v="Departamento A"/>
    <s v="Terbul"/>
    <s v="Porto"/>
  </r>
  <r>
    <n v="873"/>
    <n v="3"/>
    <n v="11"/>
    <d v="2016-11-15T00:00:00"/>
    <n v="957"/>
    <s v="Departamento C"/>
    <s v="Clarus"/>
    <s v="Porto"/>
  </r>
  <r>
    <n v="874"/>
    <n v="2"/>
    <n v="7"/>
    <d v="2016-11-15T00:00:00"/>
    <n v="1018"/>
    <s v="Departamento A"/>
    <s v="Aranka"/>
    <s v="Porto"/>
  </r>
  <r>
    <n v="875"/>
    <n v="2"/>
    <n v="16"/>
    <d v="2016-11-15T00:00:00"/>
    <n v="4963"/>
    <s v="Departamento A"/>
    <s v="Terbul"/>
    <s v="Porto"/>
  </r>
  <r>
    <n v="876"/>
    <n v="2"/>
    <n v="14"/>
    <d v="2016-11-16T00:00:00"/>
    <n v="365"/>
    <s v="Departamento A"/>
    <s v="Etolyn"/>
    <s v="Porto"/>
  </r>
  <r>
    <n v="877"/>
    <n v="1"/>
    <n v="10"/>
    <d v="2016-11-16T00:00:00"/>
    <n v="2619"/>
    <s v="Departamento B"/>
    <s v="Ciplox"/>
    <s v="Lisboa"/>
  </r>
  <r>
    <n v="878"/>
    <n v="2"/>
    <n v="11"/>
    <d v="2016-11-17T00:00:00"/>
    <n v="435"/>
    <s v="Departamento A"/>
    <s v="Clarus"/>
    <s v="Porto"/>
  </r>
  <r>
    <n v="879"/>
    <n v="2"/>
    <n v="16"/>
    <d v="2016-11-18T00:00:00"/>
    <n v="1959"/>
    <s v="Departamento A"/>
    <s v="Terbul"/>
    <s v="Porto"/>
  </r>
  <r>
    <n v="880"/>
    <n v="1"/>
    <n v="6"/>
    <d v="2016-11-18T00:00:00"/>
    <n v="235"/>
    <s v="Departamento B"/>
    <s v="Zurim"/>
    <s v="Lisboa"/>
  </r>
  <r>
    <n v="881"/>
    <n v="1"/>
    <n v="16"/>
    <d v="2016-11-18T00:00:00"/>
    <n v="408"/>
    <s v="Departamento B"/>
    <s v="Terbul"/>
    <s v="Lisboa"/>
  </r>
  <r>
    <n v="882"/>
    <n v="5"/>
    <n v="18"/>
    <d v="2016-11-18T00:00:00"/>
    <n v="657"/>
    <s v="Departamento E"/>
    <s v="Unilan"/>
    <s v="Faro"/>
  </r>
  <r>
    <n v="883"/>
    <n v="2"/>
    <n v="18"/>
    <d v="2016-11-19T00:00:00"/>
    <n v="972"/>
    <s v="Departamento A"/>
    <s v="Unilan"/>
    <s v="Porto"/>
  </r>
  <r>
    <n v="884"/>
    <n v="2"/>
    <n v="5"/>
    <d v="2016-11-19T00:00:00"/>
    <n v="501"/>
    <s v="Departamento A"/>
    <s v="Tomin"/>
    <s v="Porto"/>
  </r>
  <r>
    <n v="885"/>
    <n v="1"/>
    <n v="8"/>
    <d v="2016-11-19T00:00:00"/>
    <n v="677"/>
    <s v="Departamento B"/>
    <s v="Azalia"/>
    <s v="Lisboa"/>
  </r>
  <r>
    <n v="886"/>
    <n v="2"/>
    <n v="10"/>
    <d v="2016-11-19T00:00:00"/>
    <n v="2008"/>
    <s v="Departamento A"/>
    <s v="Ciplox"/>
    <s v="Porto"/>
  </r>
  <r>
    <n v="887"/>
    <n v="4"/>
    <n v="14"/>
    <d v="2016-11-20T00:00:00"/>
    <n v="539"/>
    <s v="Departamento D"/>
    <s v="Etolyn"/>
    <s v="Porto"/>
  </r>
  <r>
    <n v="888"/>
    <n v="2"/>
    <n v="2"/>
    <d v="2016-11-20T00:00:00"/>
    <n v="366"/>
    <s v="Departamento A"/>
    <s v="Beapy"/>
    <s v="Porto"/>
  </r>
  <r>
    <n v="889"/>
    <n v="2"/>
    <n v="1"/>
    <d v="2016-11-20T00:00:00"/>
    <n v="557"/>
    <s v="Departamento A"/>
    <s v="Dioz"/>
    <s v="Porto"/>
  </r>
  <r>
    <n v="890"/>
    <n v="1"/>
    <n v="12"/>
    <d v="2016-11-21T00:00:00"/>
    <n v="2257"/>
    <s v="Departamento B"/>
    <s v="Desdek"/>
    <s v="Lisboa"/>
  </r>
  <r>
    <n v="891"/>
    <n v="2"/>
    <n v="19"/>
    <d v="2016-11-21T00:00:00"/>
    <n v="182"/>
    <s v="Departamento A"/>
    <s v="Vitodê"/>
    <s v="Porto"/>
  </r>
  <r>
    <n v="892"/>
    <n v="2"/>
    <n v="16"/>
    <d v="2016-11-22T00:00:00"/>
    <n v="3428"/>
    <s v="Departamento A"/>
    <s v="Terbul"/>
    <s v="Porto"/>
  </r>
  <r>
    <n v="893"/>
    <n v="3"/>
    <n v="14"/>
    <d v="2016-11-23T00:00:00"/>
    <n v="171"/>
    <s v="Departamento C"/>
    <s v="Etolyn"/>
    <s v="Porto"/>
  </r>
  <r>
    <n v="894"/>
    <n v="1"/>
    <n v="10"/>
    <d v="2016-11-24T00:00:00"/>
    <n v="6834"/>
    <s v="Departamento B"/>
    <s v="Ciplox"/>
    <s v="Lisboa"/>
  </r>
  <r>
    <n v="895"/>
    <n v="4"/>
    <n v="13"/>
    <d v="2016-11-24T00:00:00"/>
    <n v="387"/>
    <s v="Departamento D"/>
    <s v="Enicil"/>
    <s v="Porto"/>
  </r>
  <r>
    <n v="896"/>
    <n v="1"/>
    <n v="11"/>
    <d v="2016-11-24T00:00:00"/>
    <n v="1020"/>
    <s v="Departamento B"/>
    <s v="Clarus"/>
    <s v="Lisboa"/>
  </r>
  <r>
    <n v="897"/>
    <n v="2"/>
    <n v="14"/>
    <d v="2016-11-24T00:00:00"/>
    <n v="1001"/>
    <s v="Departamento A"/>
    <s v="Etolyn"/>
    <s v="Porto"/>
  </r>
  <r>
    <n v="898"/>
    <n v="1"/>
    <n v="16"/>
    <d v="2016-11-25T00:00:00"/>
    <n v="6750"/>
    <s v="Departamento B"/>
    <s v="Terbul"/>
    <s v="Lisboa"/>
  </r>
  <r>
    <n v="899"/>
    <n v="1"/>
    <n v="6"/>
    <d v="2016-11-25T00:00:00"/>
    <n v="703"/>
    <s v="Departamento B"/>
    <s v="Zurim"/>
    <s v="Lisboa"/>
  </r>
  <r>
    <n v="900"/>
    <n v="2"/>
    <n v="14"/>
    <d v="2016-11-26T00:00:00"/>
    <n v="114"/>
    <s v="Departamento A"/>
    <s v="Etolyn"/>
    <s v="Porto"/>
  </r>
  <r>
    <n v="901"/>
    <n v="1"/>
    <n v="15"/>
    <d v="2016-11-26T00:00:00"/>
    <n v="406"/>
    <s v="Departamento B"/>
    <s v="Ipraxa"/>
    <s v="Lisboa"/>
  </r>
  <r>
    <n v="902"/>
    <n v="5"/>
    <n v="15"/>
    <d v="2016-11-27T00:00:00"/>
    <n v="822"/>
    <s v="Departamento E"/>
    <s v="Ipraxa"/>
    <s v="Faro"/>
  </r>
  <r>
    <n v="903"/>
    <n v="5"/>
    <n v="12"/>
    <d v="2016-11-27T00:00:00"/>
    <n v="7618"/>
    <s v="Departamento E"/>
    <s v="Desdek"/>
    <s v="Faro"/>
  </r>
  <r>
    <n v="904"/>
    <n v="3"/>
    <n v="14"/>
    <d v="2016-11-27T00:00:00"/>
    <n v="769"/>
    <s v="Departamento C"/>
    <s v="Etolyn"/>
    <s v="Porto"/>
  </r>
  <r>
    <n v="905"/>
    <n v="2"/>
    <n v="12"/>
    <d v="2016-11-27T00:00:00"/>
    <n v="3879"/>
    <s v="Departamento A"/>
    <s v="Desdek"/>
    <s v="Porto"/>
  </r>
  <r>
    <n v="906"/>
    <n v="4"/>
    <n v="8"/>
    <d v="2016-11-27T00:00:00"/>
    <n v="557"/>
    <s v="Departamento D"/>
    <s v="Azalia"/>
    <s v="Porto"/>
  </r>
  <r>
    <n v="907"/>
    <n v="5"/>
    <n v="3"/>
    <d v="2016-11-28T00:00:00"/>
    <n v="338"/>
    <s v="Departamento E"/>
    <s v="Bglau"/>
    <s v="Faro"/>
  </r>
  <r>
    <n v="908"/>
    <n v="5"/>
    <n v="10"/>
    <d v="2016-11-28T00:00:00"/>
    <n v="1448"/>
    <s v="Departamento E"/>
    <s v="Ciplox"/>
    <s v="Faro"/>
  </r>
  <r>
    <n v="909"/>
    <n v="2"/>
    <n v="14"/>
    <d v="2016-11-29T00:00:00"/>
    <n v="781"/>
    <s v="Departamento A"/>
    <s v="Etolyn"/>
    <s v="Porto"/>
  </r>
  <r>
    <n v="910"/>
    <n v="2"/>
    <n v="10"/>
    <d v="2016-11-29T00:00:00"/>
    <n v="1246"/>
    <s v="Departamento A"/>
    <s v="Ciplox"/>
    <s v="Porto"/>
  </r>
  <r>
    <n v="911"/>
    <n v="2"/>
    <n v="17"/>
    <d v="2016-11-29T00:00:00"/>
    <n v="4908"/>
    <s v="Departamento A"/>
    <s v="Tolura"/>
    <s v="Porto"/>
  </r>
  <r>
    <n v="912"/>
    <n v="5"/>
    <n v="19"/>
    <d v="2016-11-30T00:00:00"/>
    <n v="163"/>
    <s v="Departamento E"/>
    <s v="Vitodê"/>
    <s v="Faro"/>
  </r>
  <r>
    <n v="913"/>
    <n v="5"/>
    <n v="15"/>
    <d v="2016-11-30T00:00:00"/>
    <n v="637"/>
    <s v="Departamento E"/>
    <s v="Ipraxa"/>
    <s v="Faro"/>
  </r>
  <r>
    <n v="914"/>
    <n v="5"/>
    <n v="20"/>
    <d v="2016-11-30T00:00:00"/>
    <n v="1031"/>
    <s v="Departamento E"/>
    <s v="Betamox"/>
    <s v="Faro"/>
  </r>
  <r>
    <n v="915"/>
    <n v="4"/>
    <n v="2"/>
    <d v="2016-12-01T00:00:00"/>
    <n v="340"/>
    <s v="Departamento D"/>
    <s v="Beapy"/>
    <s v="Porto"/>
  </r>
  <r>
    <n v="916"/>
    <n v="4"/>
    <n v="20"/>
    <d v="2016-12-01T00:00:00"/>
    <n v="334"/>
    <s v="Departamento D"/>
    <s v="Betamox"/>
    <s v="Porto"/>
  </r>
  <r>
    <n v="917"/>
    <n v="1"/>
    <n v="13"/>
    <d v="2016-12-01T00:00:00"/>
    <n v="1731"/>
    <s v="Departamento B"/>
    <s v="Enicil"/>
    <s v="Lisboa"/>
  </r>
  <r>
    <n v="918"/>
    <n v="1"/>
    <n v="8"/>
    <d v="2016-12-01T00:00:00"/>
    <n v="462"/>
    <s v="Departamento B"/>
    <s v="Azalia"/>
    <s v="Lisboa"/>
  </r>
  <r>
    <n v="919"/>
    <n v="1"/>
    <n v="4"/>
    <d v="2016-12-02T00:00:00"/>
    <n v="5116"/>
    <s v="Departamento B"/>
    <s v="Hedox"/>
    <s v="Lisboa"/>
  </r>
  <r>
    <n v="920"/>
    <n v="5"/>
    <n v="11"/>
    <d v="2016-12-02T00:00:00"/>
    <n v="289"/>
    <s v="Departamento E"/>
    <s v="Clarus"/>
    <s v="Faro"/>
  </r>
  <r>
    <n v="921"/>
    <n v="1"/>
    <n v="17"/>
    <d v="2016-12-03T00:00:00"/>
    <n v="1683"/>
    <s v="Departamento B"/>
    <s v="Tolura"/>
    <s v="Lisboa"/>
  </r>
  <r>
    <n v="922"/>
    <n v="5"/>
    <n v="15"/>
    <d v="2016-12-03T00:00:00"/>
    <n v="315"/>
    <s v="Departamento E"/>
    <s v="Ipraxa"/>
    <s v="Faro"/>
  </r>
  <r>
    <n v="923"/>
    <n v="3"/>
    <n v="18"/>
    <d v="2016-12-04T00:00:00"/>
    <n v="273"/>
    <s v="Departamento C"/>
    <s v="Unilan"/>
    <s v="Porto"/>
  </r>
  <r>
    <n v="924"/>
    <n v="2"/>
    <n v="19"/>
    <d v="2016-12-04T00:00:00"/>
    <n v="1185"/>
    <s v="Departamento A"/>
    <s v="Vitodê"/>
    <s v="Porto"/>
  </r>
  <r>
    <n v="925"/>
    <n v="1"/>
    <n v="15"/>
    <d v="2016-12-04T00:00:00"/>
    <n v="1648"/>
    <s v="Departamento B"/>
    <s v="Ipraxa"/>
    <s v="Lisboa"/>
  </r>
  <r>
    <n v="926"/>
    <n v="1"/>
    <n v="16"/>
    <d v="2016-12-04T00:00:00"/>
    <n v="3730"/>
    <s v="Departamento B"/>
    <s v="Terbul"/>
    <s v="Lisboa"/>
  </r>
  <r>
    <n v="927"/>
    <n v="4"/>
    <n v="19"/>
    <d v="2016-12-05T00:00:00"/>
    <n v="641"/>
    <s v="Departamento D"/>
    <s v="Vitodê"/>
    <s v="Porto"/>
  </r>
  <r>
    <n v="928"/>
    <n v="2"/>
    <n v="16"/>
    <d v="2016-12-05T00:00:00"/>
    <n v="7876"/>
    <s v="Departamento A"/>
    <s v="Terbul"/>
    <s v="Porto"/>
  </r>
  <r>
    <n v="929"/>
    <n v="1"/>
    <n v="4"/>
    <d v="2016-12-05T00:00:00"/>
    <n v="894"/>
    <s v="Departamento B"/>
    <s v="Hedox"/>
    <s v="Lisboa"/>
  </r>
  <r>
    <n v="930"/>
    <n v="1"/>
    <n v="19"/>
    <d v="2016-12-06T00:00:00"/>
    <n v="154"/>
    <s v="Departamento B"/>
    <s v="Vitodê"/>
    <s v="Lisboa"/>
  </r>
  <r>
    <n v="931"/>
    <n v="3"/>
    <n v="16"/>
    <d v="2016-12-07T00:00:00"/>
    <n v="3544"/>
    <s v="Departamento C"/>
    <s v="Terbul"/>
    <s v="Porto"/>
  </r>
  <r>
    <n v="932"/>
    <n v="3"/>
    <n v="14"/>
    <d v="2016-12-07T00:00:00"/>
    <n v="1044"/>
    <s v="Departamento C"/>
    <s v="Etolyn"/>
    <s v="Porto"/>
  </r>
  <r>
    <n v="933"/>
    <n v="1"/>
    <n v="8"/>
    <d v="2016-12-08T00:00:00"/>
    <n v="413"/>
    <s v="Departamento B"/>
    <s v="Azalia"/>
    <s v="Lisboa"/>
  </r>
  <r>
    <n v="934"/>
    <n v="5"/>
    <n v="13"/>
    <d v="2016-12-08T00:00:00"/>
    <n v="994"/>
    <s v="Departamento E"/>
    <s v="Enicil"/>
    <s v="Faro"/>
  </r>
  <r>
    <n v="935"/>
    <n v="1"/>
    <n v="16"/>
    <d v="2016-12-09T00:00:00"/>
    <n v="2863"/>
    <s v="Departamento B"/>
    <s v="Terbul"/>
    <s v="Lisboa"/>
  </r>
  <r>
    <n v="936"/>
    <n v="4"/>
    <n v="13"/>
    <d v="2016-12-09T00:00:00"/>
    <n v="1167"/>
    <s v="Departamento D"/>
    <s v="Enicil"/>
    <s v="Porto"/>
  </r>
  <r>
    <n v="937"/>
    <n v="1"/>
    <n v="20"/>
    <d v="2016-12-10T00:00:00"/>
    <n v="472"/>
    <s v="Departamento B"/>
    <s v="Betamox"/>
    <s v="Lisboa"/>
  </r>
  <r>
    <n v="938"/>
    <n v="3"/>
    <n v="20"/>
    <d v="2016-12-10T00:00:00"/>
    <n v="1065"/>
    <s v="Departamento C"/>
    <s v="Betamox"/>
    <s v="Porto"/>
  </r>
  <r>
    <n v="939"/>
    <n v="1"/>
    <n v="12"/>
    <d v="2016-12-10T00:00:00"/>
    <n v="6590"/>
    <s v="Departamento B"/>
    <s v="Desdek"/>
    <s v="Lisboa"/>
  </r>
  <r>
    <n v="940"/>
    <n v="2"/>
    <n v="20"/>
    <d v="2016-12-10T00:00:00"/>
    <n v="412"/>
    <s v="Departamento A"/>
    <s v="Betamox"/>
    <s v="Porto"/>
  </r>
  <r>
    <n v="941"/>
    <n v="1"/>
    <n v="6"/>
    <d v="2016-12-11T00:00:00"/>
    <n v="584"/>
    <s v="Departamento B"/>
    <s v="Zurim"/>
    <s v="Lisboa"/>
  </r>
  <r>
    <n v="942"/>
    <n v="2"/>
    <n v="20"/>
    <d v="2016-12-11T00:00:00"/>
    <n v="712"/>
    <s v="Departamento A"/>
    <s v="Betamox"/>
    <s v="Porto"/>
  </r>
  <r>
    <n v="943"/>
    <n v="5"/>
    <n v="16"/>
    <d v="2016-12-11T00:00:00"/>
    <n v="1892"/>
    <s v="Departamento E"/>
    <s v="Terbul"/>
    <s v="Faro"/>
  </r>
  <r>
    <n v="944"/>
    <n v="1"/>
    <n v="4"/>
    <d v="2016-12-11T00:00:00"/>
    <n v="5554"/>
    <s v="Departamento B"/>
    <s v="Hedox"/>
    <s v="Lisboa"/>
  </r>
  <r>
    <n v="945"/>
    <n v="1"/>
    <n v="4"/>
    <d v="2016-12-12T00:00:00"/>
    <n v="4756"/>
    <s v="Departamento B"/>
    <s v="Hedox"/>
    <s v="Lisboa"/>
  </r>
  <r>
    <n v="946"/>
    <n v="4"/>
    <n v="12"/>
    <d v="2016-12-12T00:00:00"/>
    <n v="4345"/>
    <s v="Departamento D"/>
    <s v="Desdek"/>
    <s v="Porto"/>
  </r>
  <r>
    <n v="947"/>
    <n v="5"/>
    <n v="19"/>
    <d v="2016-12-12T00:00:00"/>
    <n v="187"/>
    <s v="Departamento E"/>
    <s v="Vitodê"/>
    <s v="Faro"/>
  </r>
  <r>
    <n v="948"/>
    <n v="5"/>
    <n v="17"/>
    <d v="2016-12-13T00:00:00"/>
    <n v="3749"/>
    <s v="Departamento E"/>
    <s v="Tolura"/>
    <s v="Faro"/>
  </r>
  <r>
    <n v="949"/>
    <n v="1"/>
    <n v="12"/>
    <d v="2016-12-13T00:00:00"/>
    <n v="4583"/>
    <s v="Departamento B"/>
    <s v="Desdek"/>
    <s v="Lisboa"/>
  </r>
  <r>
    <n v="950"/>
    <n v="3"/>
    <n v="14"/>
    <d v="2016-12-13T00:00:00"/>
    <n v="1324"/>
    <s v="Departamento C"/>
    <s v="Etolyn"/>
    <s v="Porto"/>
  </r>
  <r>
    <n v="951"/>
    <n v="5"/>
    <n v="15"/>
    <d v="2016-12-14T00:00:00"/>
    <n v="581"/>
    <s v="Departamento E"/>
    <s v="Ipraxa"/>
    <s v="Faro"/>
  </r>
  <r>
    <n v="952"/>
    <n v="5"/>
    <n v="8"/>
    <d v="2016-12-14T00:00:00"/>
    <n v="106"/>
    <s v="Departamento E"/>
    <s v="Azalia"/>
    <s v="Faro"/>
  </r>
  <r>
    <n v="953"/>
    <n v="4"/>
    <n v="14"/>
    <d v="2016-12-14T00:00:00"/>
    <n v="984"/>
    <s v="Departamento D"/>
    <s v="Etolyn"/>
    <s v="Porto"/>
  </r>
  <r>
    <n v="954"/>
    <n v="4"/>
    <n v="14"/>
    <d v="2016-12-15T00:00:00"/>
    <n v="1367"/>
    <s v="Departamento D"/>
    <s v="Etolyn"/>
    <s v="Porto"/>
  </r>
  <r>
    <n v="955"/>
    <n v="5"/>
    <n v="11"/>
    <d v="2016-12-15T00:00:00"/>
    <n v="446"/>
    <s v="Departamento E"/>
    <s v="Clarus"/>
    <s v="Faro"/>
  </r>
  <r>
    <n v="956"/>
    <n v="1"/>
    <n v="4"/>
    <d v="2016-12-16T00:00:00"/>
    <n v="1593"/>
    <s v="Departamento B"/>
    <s v="Hedox"/>
    <s v="Lisboa"/>
  </r>
  <r>
    <n v="957"/>
    <n v="5"/>
    <n v="9"/>
    <d v="2016-12-16T00:00:00"/>
    <n v="726"/>
    <s v="Departamento E"/>
    <s v="Bescil"/>
    <s v="Faro"/>
  </r>
  <r>
    <n v="958"/>
    <n v="1"/>
    <n v="15"/>
    <d v="2016-12-16T00:00:00"/>
    <n v="824"/>
    <s v="Departamento B"/>
    <s v="Ipraxa"/>
    <s v="Lisboa"/>
  </r>
  <r>
    <n v="959"/>
    <n v="2"/>
    <n v="20"/>
    <d v="2016-12-16T00:00:00"/>
    <n v="844"/>
    <s v="Departamento A"/>
    <s v="Betamox"/>
    <s v="Porto"/>
  </r>
  <r>
    <n v="960"/>
    <n v="5"/>
    <n v="7"/>
    <d v="2016-12-17T00:00:00"/>
    <n v="439"/>
    <s v="Departamento E"/>
    <s v="Aranka"/>
    <s v="Faro"/>
  </r>
  <r>
    <n v="961"/>
    <n v="1"/>
    <n v="1"/>
    <d v="2016-12-17T00:00:00"/>
    <n v="583"/>
    <s v="Departamento B"/>
    <s v="Dioz"/>
    <s v="Lisboa"/>
  </r>
  <r>
    <n v="962"/>
    <n v="2"/>
    <n v="9"/>
    <d v="2016-12-17T00:00:00"/>
    <n v="362"/>
    <s v="Departamento A"/>
    <s v="Bescil"/>
    <s v="Porto"/>
  </r>
  <r>
    <n v="963"/>
    <n v="3"/>
    <n v="9"/>
    <d v="2016-12-18T00:00:00"/>
    <n v="1126"/>
    <s v="Departamento C"/>
    <s v="Bescil"/>
    <s v="Porto"/>
  </r>
  <r>
    <n v="964"/>
    <n v="3"/>
    <n v="3"/>
    <d v="2016-12-19T00:00:00"/>
    <n v="249"/>
    <s v="Departamento C"/>
    <s v="Bglau"/>
    <s v="Porto"/>
  </r>
  <r>
    <n v="965"/>
    <n v="2"/>
    <n v="8"/>
    <d v="2016-12-19T00:00:00"/>
    <n v="617"/>
    <s v="Departamento A"/>
    <s v="Azalia"/>
    <s v="Porto"/>
  </r>
  <r>
    <n v="966"/>
    <n v="3"/>
    <n v="15"/>
    <d v="2016-12-19T00:00:00"/>
    <n v="579"/>
    <s v="Departamento C"/>
    <s v="Ipraxa"/>
    <s v="Porto"/>
  </r>
  <r>
    <n v="967"/>
    <n v="2"/>
    <n v="7"/>
    <d v="2016-12-19T00:00:00"/>
    <n v="1268"/>
    <s v="Departamento A"/>
    <s v="Aranka"/>
    <s v="Porto"/>
  </r>
  <r>
    <n v="968"/>
    <n v="5"/>
    <n v="14"/>
    <d v="2016-12-19T00:00:00"/>
    <n v="1793"/>
    <s v="Departamento E"/>
    <s v="Etolyn"/>
    <s v="Faro"/>
  </r>
  <r>
    <n v="969"/>
    <n v="5"/>
    <n v="11"/>
    <d v="2016-12-20T00:00:00"/>
    <n v="679"/>
    <s v="Departamento E"/>
    <s v="Clarus"/>
    <s v="Faro"/>
  </r>
  <r>
    <n v="970"/>
    <n v="5"/>
    <n v="8"/>
    <d v="2016-12-20T00:00:00"/>
    <n v="1034"/>
    <s v="Departamento E"/>
    <s v="Azalia"/>
    <s v="Faro"/>
  </r>
  <r>
    <n v="971"/>
    <n v="2"/>
    <n v="13"/>
    <d v="2016-12-20T00:00:00"/>
    <n v="691"/>
    <s v="Departamento A"/>
    <s v="Enicil"/>
    <s v="Porto"/>
  </r>
  <r>
    <n v="972"/>
    <n v="4"/>
    <n v="3"/>
    <d v="2016-12-21T00:00:00"/>
    <n v="190"/>
    <s v="Departamento D"/>
    <s v="Bglau"/>
    <s v="Porto"/>
  </r>
  <r>
    <n v="973"/>
    <n v="1"/>
    <n v="14"/>
    <d v="2016-12-21T00:00:00"/>
    <n v="1209"/>
    <s v="Departamento B"/>
    <s v="Etolyn"/>
    <s v="Lisboa"/>
  </r>
  <r>
    <n v="974"/>
    <n v="4"/>
    <n v="16"/>
    <d v="2016-12-21T00:00:00"/>
    <n v="4858"/>
    <s v="Departamento D"/>
    <s v="Terbul"/>
    <s v="Porto"/>
  </r>
  <r>
    <n v="975"/>
    <n v="1"/>
    <n v="17"/>
    <d v="2016-12-22T00:00:00"/>
    <n v="7920"/>
    <s v="Departamento B"/>
    <s v="Tolura"/>
    <s v="Lisboa"/>
  </r>
  <r>
    <n v="976"/>
    <n v="2"/>
    <n v="14"/>
    <d v="2016-12-22T00:00:00"/>
    <n v="1162"/>
    <s v="Departamento A"/>
    <s v="Etolyn"/>
    <s v="Porto"/>
  </r>
  <r>
    <n v="977"/>
    <n v="2"/>
    <n v="10"/>
    <d v="2016-12-23T00:00:00"/>
    <n v="1984"/>
    <s v="Departamento A"/>
    <s v="Ciplox"/>
    <s v="Porto"/>
  </r>
  <r>
    <n v="978"/>
    <n v="3"/>
    <n v="18"/>
    <d v="2016-12-23T00:00:00"/>
    <n v="161"/>
    <s v="Departamento C"/>
    <s v="Unilan"/>
    <s v="Porto"/>
  </r>
  <r>
    <n v="979"/>
    <n v="1"/>
    <n v="12"/>
    <d v="2016-12-23T00:00:00"/>
    <n v="8188"/>
    <s v="Departamento B"/>
    <s v="Desdek"/>
    <s v="Lisboa"/>
  </r>
  <r>
    <n v="980"/>
    <n v="4"/>
    <n v="16"/>
    <d v="2016-12-23T00:00:00"/>
    <n v="2331"/>
    <s v="Departamento D"/>
    <s v="Terbul"/>
    <s v="Porto"/>
  </r>
  <r>
    <n v="981"/>
    <n v="1"/>
    <n v="3"/>
    <d v="2016-12-24T00:00:00"/>
    <n v="346"/>
    <s v="Departamento B"/>
    <s v="Bglau"/>
    <s v="Lisboa"/>
  </r>
  <r>
    <n v="982"/>
    <n v="2"/>
    <n v="6"/>
    <d v="2016-12-24T00:00:00"/>
    <n v="872"/>
    <s v="Departamento A"/>
    <s v="Zurim"/>
    <s v="Porto"/>
  </r>
  <r>
    <n v="983"/>
    <n v="1"/>
    <n v="10"/>
    <d v="2016-12-24T00:00:00"/>
    <n v="6262"/>
    <s v="Departamento B"/>
    <s v="Ciplox"/>
    <s v="Lisboa"/>
  </r>
  <r>
    <n v="984"/>
    <n v="1"/>
    <n v="3"/>
    <d v="2016-12-25T00:00:00"/>
    <n v="107"/>
    <s v="Departamento B"/>
    <s v="Bglau"/>
    <s v="Lisboa"/>
  </r>
  <r>
    <n v="985"/>
    <n v="4"/>
    <n v="12"/>
    <d v="2016-12-25T00:00:00"/>
    <n v="429"/>
    <s v="Departamento D"/>
    <s v="Desdek"/>
    <s v="Porto"/>
  </r>
  <r>
    <n v="986"/>
    <n v="2"/>
    <n v="10"/>
    <d v="2016-12-26T00:00:00"/>
    <n v="6082"/>
    <s v="Departamento A"/>
    <s v="Ciplox"/>
    <s v="Porto"/>
  </r>
  <r>
    <n v="987"/>
    <n v="4"/>
    <n v="6"/>
    <d v="2016-12-26T00:00:00"/>
    <n v="436"/>
    <s v="Departamento D"/>
    <s v="Zurim"/>
    <s v="Porto"/>
  </r>
  <r>
    <n v="988"/>
    <n v="5"/>
    <n v="2"/>
    <d v="2016-12-26T00:00:00"/>
    <n v="458"/>
    <s v="Departamento E"/>
    <s v="Beapy"/>
    <s v="Faro"/>
  </r>
  <r>
    <n v="989"/>
    <n v="3"/>
    <n v="9"/>
    <d v="2016-12-27T00:00:00"/>
    <n v="663"/>
    <s v="Departamento C"/>
    <s v="Bescil"/>
    <s v="Porto"/>
  </r>
  <r>
    <n v="990"/>
    <n v="2"/>
    <n v="11"/>
    <d v="2016-12-27T00:00:00"/>
    <n v="1358"/>
    <s v="Departamento A"/>
    <s v="Clarus"/>
    <s v="Porto"/>
  </r>
  <r>
    <n v="991"/>
    <n v="3"/>
    <n v="15"/>
    <d v="2016-12-27T00:00:00"/>
    <n v="180"/>
    <s v="Departamento C"/>
    <s v="Ipraxa"/>
    <s v="Porto"/>
  </r>
  <r>
    <n v="992"/>
    <n v="1"/>
    <n v="12"/>
    <d v="2016-12-27T00:00:00"/>
    <n v="4259"/>
    <s v="Departamento B"/>
    <s v="Desdek"/>
    <s v="Lisboa"/>
  </r>
  <r>
    <n v="993"/>
    <n v="5"/>
    <n v="9"/>
    <d v="2016-12-28T00:00:00"/>
    <n v="340"/>
    <s v="Departamento E"/>
    <s v="Bescil"/>
    <s v="Faro"/>
  </r>
  <r>
    <n v="994"/>
    <n v="5"/>
    <n v="15"/>
    <d v="2016-12-28T00:00:00"/>
    <n v="101"/>
    <s v="Departamento E"/>
    <s v="Ipraxa"/>
    <s v="Faro"/>
  </r>
  <r>
    <n v="995"/>
    <n v="3"/>
    <n v="14"/>
    <d v="2016-12-29T00:00:00"/>
    <n v="468"/>
    <s v="Departamento C"/>
    <s v="Etolyn"/>
    <s v="Porto"/>
  </r>
  <r>
    <n v="996"/>
    <n v="4"/>
    <n v="18"/>
    <d v="2016-12-30T00:00:00"/>
    <n v="997"/>
    <s v="Departamento D"/>
    <s v="Unilan"/>
    <s v="Porto"/>
  </r>
  <r>
    <n v="997"/>
    <n v="1"/>
    <n v="1"/>
    <d v="2016-12-30T00:00:00"/>
    <n v="264"/>
    <s v="Departamento B"/>
    <s v="Dioz"/>
    <s v="Lisboa"/>
  </r>
  <r>
    <n v="998"/>
    <n v="5"/>
    <n v="13"/>
    <d v="2016-12-31T00:00:00"/>
    <n v="753"/>
    <s v="Departamento E"/>
    <s v="Enicil"/>
    <s v="Faro"/>
  </r>
  <r>
    <n v="999"/>
    <n v="5"/>
    <n v="20"/>
    <d v="2016-12-31T00:00:00"/>
    <n v="1390"/>
    <s v="Departamento E"/>
    <s v="Betamox"/>
    <s v="Faro"/>
  </r>
  <r>
    <n v="1000"/>
    <n v="2"/>
    <n v="10"/>
    <d v="2016-12-31T00:00:00"/>
    <n v="6141"/>
    <s v="Departamento A"/>
    <s v="Ciplox"/>
    <s v="Por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7261F-D145-4528-9239-39D4BD923356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Valor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stos]"/>
        <x15:activeTabTopLevelEntity name="[Departamentos]"/>
        <x15:activeTabTopLevelEntity name="[Medicamen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3BA15-60E5-4066-B911-5A928A0F0C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numFmtId="14" showAll="0"/>
    <pivotField numFmtId="16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1FCC7-E641-41ED-93DE-913DCC06BFF3}" name="Registos" displayName="Registos" ref="A9:H1009" totalsRowShown="0" headerRowDxfId="6" tableBorderDxfId="15" headerRowCellStyle="Normal_Sheet1">
  <autoFilter ref="A9:H1009" xr:uid="{7C51FCC7-E641-41ED-93DE-913DCC06BFF3}"/>
  <tableColumns count="8">
    <tableColumn id="1" xr3:uid="{2EC2E113-3AA1-4904-944F-82428473DB24}" name="Nº" dataDxfId="14" dataCellStyle="Normal_Sheet1"/>
    <tableColumn id="2" xr3:uid="{56FD6901-77E1-44E1-9BF8-737BB0E1FDC9}" name="Departamento" dataDxfId="13" dataCellStyle="Normal_Sheet1"/>
    <tableColumn id="3" xr3:uid="{C463EFCF-663F-4B4D-A049-D04D53F96539}" name="Medicamento" dataDxfId="12" dataCellStyle="Normal_Sheet1"/>
    <tableColumn id="4" xr3:uid="{7B0406F2-E324-4216-81E2-6768ED816585}" name="Data" dataDxfId="11" dataCellStyle="Normal_Sheet1"/>
    <tableColumn id="5" xr3:uid="{9A86E8F7-9945-4229-8705-4B6DC5A8F221}" name="Valor" dataDxfId="10" dataCellStyle="Normal_Sheet1"/>
    <tableColumn id="6" xr3:uid="{CFEADF1E-AC06-46C8-81C8-5D89F8646D49}" name="Nome Departamento" dataDxfId="9">
      <calculatedColumnFormula>VLOOKUP(B10,Departamentos!$C$3:$D$8,2,0)</calculatedColumnFormula>
    </tableColumn>
    <tableColumn id="7" xr3:uid="{76AEBEA0-5B92-45C0-9809-F1B01259A19B}" name="Nome Medicamento" dataDxfId="8">
      <calculatedColumnFormula>VLOOKUP(C10,Medicamento!$B$4:$C$24,2,0)</calculatedColumnFormula>
    </tableColumn>
    <tableColumn id="8" xr3:uid="{6F81EFC3-C958-42FD-913A-10FF3A1FE3FA}" name="Cidade" dataDxfId="7">
      <calculatedColumnFormula>INDEX(Departamentos!$B$3:$D$8,MATCH(B10,Departamentos!$C$3:$C$8,0),1)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636CC-36FF-477C-A5BA-1B95D648B9AE}" name="Departamentos" displayName="Departamentos" ref="B3:D8" totalsRowShown="0">
  <autoFilter ref="B3:D8" xr:uid="{B34636CC-36FF-477C-A5BA-1B95D648B9AE}"/>
  <tableColumns count="3">
    <tableColumn id="1" xr3:uid="{701C8DF4-D95B-4C8A-97CF-6F41A1E15E60}" name="Cidade" dataDxfId="5"/>
    <tableColumn id="2" xr3:uid="{9DCA41F5-4E54-4168-B6E2-121AD57D8946}" name="Departamento"/>
    <tableColumn id="3" xr3:uid="{CB9CA86B-0359-453D-A139-68B56F32A944}" name="Nom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99CE8-30FB-4A9D-A331-C43EA6A939CE}" name="Medicamentos" displayName="Medicamentos" ref="B4:C24" totalsRowShown="0" headerRowDxfId="0" headerRowBorderDxfId="2" tableBorderDxfId="3" headerRowCellStyle="Normal_Sheet1">
  <autoFilter ref="B4:C24" xr:uid="{CAD99CE8-30FB-4A9D-A331-C43EA6A939CE}"/>
  <tableColumns count="2">
    <tableColumn id="1" xr3:uid="{8286F4EB-338A-4425-A271-98E38FDB3D97}" name="Medicamento" dataDxfId="1"/>
    <tableColumn id="2" xr3:uid="{012F9234-F92E-40CB-A91D-A28FD5FC0297}" name="no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2Vm6it6K5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33BD-5295-4E25-A707-1D2A70A83849}">
  <dimension ref="A3:B24"/>
  <sheetViews>
    <sheetView tabSelected="1"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2.85546875" bestFit="1" customWidth="1"/>
  </cols>
  <sheetData>
    <row r="3" spans="1:2" x14ac:dyDescent="0.2">
      <c r="A3" s="36" t="s">
        <v>46</v>
      </c>
      <c r="B3" t="s">
        <v>48</v>
      </c>
    </row>
    <row r="4" spans="1:2" x14ac:dyDescent="0.2">
      <c r="A4" s="2">
        <v>1</v>
      </c>
      <c r="B4" s="37">
        <v>28891</v>
      </c>
    </row>
    <row r="5" spans="1:2" x14ac:dyDescent="0.2">
      <c r="A5" s="2">
        <v>2</v>
      </c>
      <c r="B5" s="37">
        <v>35004</v>
      </c>
    </row>
    <row r="6" spans="1:2" x14ac:dyDescent="0.2">
      <c r="A6" s="2">
        <v>3</v>
      </c>
      <c r="B6" s="37">
        <v>33092</v>
      </c>
    </row>
    <row r="7" spans="1:2" x14ac:dyDescent="0.2">
      <c r="A7" s="2">
        <v>4</v>
      </c>
      <c r="B7" s="37">
        <v>207958</v>
      </c>
    </row>
    <row r="8" spans="1:2" x14ac:dyDescent="0.2">
      <c r="A8" s="2">
        <v>5</v>
      </c>
      <c r="B8" s="37">
        <v>35684</v>
      </c>
    </row>
    <row r="9" spans="1:2" x14ac:dyDescent="0.2">
      <c r="A9" s="2">
        <v>6</v>
      </c>
      <c r="B9" s="37">
        <v>39094</v>
      </c>
    </row>
    <row r="10" spans="1:2" x14ac:dyDescent="0.2">
      <c r="A10" s="2">
        <v>7</v>
      </c>
      <c r="B10" s="37">
        <v>47364</v>
      </c>
    </row>
    <row r="11" spans="1:2" x14ac:dyDescent="0.2">
      <c r="A11" s="2">
        <v>8</v>
      </c>
      <c r="B11" s="37">
        <v>39909</v>
      </c>
    </row>
    <row r="12" spans="1:2" x14ac:dyDescent="0.2">
      <c r="A12" s="2">
        <v>9</v>
      </c>
      <c r="B12" s="37">
        <v>37698</v>
      </c>
    </row>
    <row r="13" spans="1:2" x14ac:dyDescent="0.2">
      <c r="A13" s="2">
        <v>10</v>
      </c>
      <c r="B13" s="37">
        <v>243373</v>
      </c>
    </row>
    <row r="14" spans="1:2" x14ac:dyDescent="0.2">
      <c r="A14" s="2">
        <v>11</v>
      </c>
      <c r="B14" s="37">
        <v>38098</v>
      </c>
    </row>
    <row r="15" spans="1:2" x14ac:dyDescent="0.2">
      <c r="A15" s="2">
        <v>12</v>
      </c>
      <c r="B15" s="37">
        <v>220111</v>
      </c>
    </row>
    <row r="16" spans="1:2" x14ac:dyDescent="0.2">
      <c r="A16" s="2">
        <v>13</v>
      </c>
      <c r="B16" s="37">
        <v>24560</v>
      </c>
    </row>
    <row r="17" spans="1:2" x14ac:dyDescent="0.2">
      <c r="A17" s="2">
        <v>14</v>
      </c>
      <c r="B17" s="37">
        <v>36489</v>
      </c>
    </row>
    <row r="18" spans="1:2" x14ac:dyDescent="0.2">
      <c r="A18" s="2">
        <v>15</v>
      </c>
      <c r="B18" s="37">
        <v>31490</v>
      </c>
    </row>
    <row r="19" spans="1:2" x14ac:dyDescent="0.2">
      <c r="A19" s="2">
        <v>16</v>
      </c>
      <c r="B19" s="37">
        <v>158977</v>
      </c>
    </row>
    <row r="20" spans="1:2" x14ac:dyDescent="0.2">
      <c r="A20" s="2">
        <v>17</v>
      </c>
      <c r="B20" s="37">
        <v>198629</v>
      </c>
    </row>
    <row r="21" spans="1:2" x14ac:dyDescent="0.2">
      <c r="A21" s="2">
        <v>18</v>
      </c>
      <c r="B21" s="37">
        <v>29149</v>
      </c>
    </row>
    <row r="22" spans="1:2" x14ac:dyDescent="0.2">
      <c r="A22" s="2">
        <v>19</v>
      </c>
      <c r="B22" s="37">
        <v>40005</v>
      </c>
    </row>
    <row r="23" spans="1:2" x14ac:dyDescent="0.2">
      <c r="A23" s="2">
        <v>20</v>
      </c>
      <c r="B23" s="37">
        <v>34874</v>
      </c>
    </row>
    <row r="24" spans="1:2" x14ac:dyDescent="0.2">
      <c r="A24" s="2" t="s">
        <v>47</v>
      </c>
      <c r="B24" s="37">
        <v>1560449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D8F8-8EC7-4270-93FC-E12B5796EBD6}">
  <dimension ref="A3:C20"/>
  <sheetViews>
    <sheetView workbookViewId="0">
      <selection activeCell="A3" sqref="A3"/>
    </sheetView>
  </sheetViews>
  <sheetFormatPr defaultRowHeight="12.75" x14ac:dyDescent="0.2"/>
  <sheetData>
    <row r="3" spans="1:3" x14ac:dyDescent="0.2">
      <c r="A3" s="27"/>
      <c r="B3" s="28"/>
      <c r="C3" s="29"/>
    </row>
    <row r="4" spans="1:3" x14ac:dyDescent="0.2">
      <c r="A4" s="30"/>
      <c r="B4" s="31"/>
      <c r="C4" s="32"/>
    </row>
    <row r="5" spans="1:3" x14ac:dyDescent="0.2">
      <c r="A5" s="30"/>
      <c r="B5" s="31"/>
      <c r="C5" s="32"/>
    </row>
    <row r="6" spans="1:3" x14ac:dyDescent="0.2">
      <c r="A6" s="30"/>
      <c r="B6" s="31"/>
      <c r="C6" s="32"/>
    </row>
    <row r="7" spans="1:3" x14ac:dyDescent="0.2">
      <c r="A7" s="30"/>
      <c r="B7" s="31"/>
      <c r="C7" s="32"/>
    </row>
    <row r="8" spans="1:3" x14ac:dyDescent="0.2">
      <c r="A8" s="30"/>
      <c r="B8" s="31"/>
      <c r="C8" s="32"/>
    </row>
    <row r="9" spans="1:3" x14ac:dyDescent="0.2">
      <c r="A9" s="30"/>
      <c r="B9" s="31"/>
      <c r="C9" s="32"/>
    </row>
    <row r="10" spans="1:3" x14ac:dyDescent="0.2">
      <c r="A10" s="30"/>
      <c r="B10" s="31"/>
      <c r="C10" s="32"/>
    </row>
    <row r="11" spans="1:3" x14ac:dyDescent="0.2">
      <c r="A11" s="30"/>
      <c r="B11" s="31"/>
      <c r="C11" s="32"/>
    </row>
    <row r="12" spans="1:3" x14ac:dyDescent="0.2">
      <c r="A12" s="30"/>
      <c r="B12" s="31"/>
      <c r="C12" s="32"/>
    </row>
    <row r="13" spans="1:3" x14ac:dyDescent="0.2">
      <c r="A13" s="30"/>
      <c r="B13" s="31"/>
      <c r="C13" s="32"/>
    </row>
    <row r="14" spans="1:3" x14ac:dyDescent="0.2">
      <c r="A14" s="30"/>
      <c r="B14" s="31"/>
      <c r="C14" s="32"/>
    </row>
    <row r="15" spans="1:3" x14ac:dyDescent="0.2">
      <c r="A15" s="30"/>
      <c r="B15" s="31"/>
      <c r="C15" s="32"/>
    </row>
    <row r="16" spans="1:3" x14ac:dyDescent="0.2">
      <c r="A16" s="30"/>
      <c r="B16" s="31"/>
      <c r="C16" s="32"/>
    </row>
    <row r="17" spans="1:3" x14ac:dyDescent="0.2">
      <c r="A17" s="30"/>
      <c r="B17" s="31"/>
      <c r="C17" s="32"/>
    </row>
    <row r="18" spans="1:3" x14ac:dyDescent="0.2">
      <c r="A18" s="30"/>
      <c r="B18" s="31"/>
      <c r="C18" s="32"/>
    </row>
    <row r="19" spans="1:3" x14ac:dyDescent="0.2">
      <c r="A19" s="30"/>
      <c r="B19" s="31"/>
      <c r="C19" s="32"/>
    </row>
    <row r="20" spans="1:3" x14ac:dyDescent="0.2">
      <c r="A20" s="33"/>
      <c r="B20" s="34"/>
      <c r="C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9"/>
  <sheetViews>
    <sheetView topLeftCell="A10" zoomScaleNormal="100" workbookViewId="0">
      <selection activeCell="A10" sqref="A10"/>
    </sheetView>
  </sheetViews>
  <sheetFormatPr defaultRowHeight="12.75" x14ac:dyDescent="0.2"/>
  <cols>
    <col min="1" max="1" width="5.140625" customWidth="1"/>
    <col min="2" max="2" width="16" customWidth="1"/>
    <col min="3" max="3" width="15.42578125" customWidth="1"/>
    <col min="4" max="4" width="10.5703125" customWidth="1"/>
    <col min="5" max="5" width="13.7109375" customWidth="1"/>
    <col min="6" max="6" width="21.85546875" customWidth="1"/>
    <col min="7" max="7" width="21.28515625" customWidth="1"/>
    <col min="8" max="8" width="20.42578125" customWidth="1"/>
    <col min="9" max="9" width="5.85546875" customWidth="1"/>
    <col min="10" max="10" width="12.5703125" bestFit="1" customWidth="1"/>
    <col min="11" max="11" width="29.28515625" customWidth="1"/>
  </cols>
  <sheetData>
    <row r="2" spans="1:11" x14ac:dyDescent="0.2">
      <c r="B2" s="9" t="s">
        <v>37</v>
      </c>
      <c r="C2" s="8"/>
      <c r="G2" s="15" t="s">
        <v>45</v>
      </c>
    </row>
    <row r="3" spans="1:11" x14ac:dyDescent="0.2">
      <c r="B3" s="9" t="s">
        <v>38</v>
      </c>
      <c r="C3" s="10"/>
    </row>
    <row r="4" spans="1:11" x14ac:dyDescent="0.2">
      <c r="B4" s="9" t="s">
        <v>34</v>
      </c>
      <c r="C4" s="11"/>
    </row>
    <row r="5" spans="1:11" x14ac:dyDescent="0.2">
      <c r="B5" s="9" t="s">
        <v>39</v>
      </c>
      <c r="C5" s="8"/>
      <c r="H5" s="14"/>
    </row>
    <row r="6" spans="1:11" x14ac:dyDescent="0.2">
      <c r="B6" s="9" t="s">
        <v>40</v>
      </c>
      <c r="C6" s="8"/>
    </row>
    <row r="7" spans="1:11" x14ac:dyDescent="0.2">
      <c r="B7" s="9" t="s">
        <v>36</v>
      </c>
      <c r="C7" s="8"/>
    </row>
    <row r="9" spans="1:11" x14ac:dyDescent="0.2">
      <c r="A9" s="16" t="s">
        <v>4</v>
      </c>
      <c r="B9" s="4" t="s">
        <v>2</v>
      </c>
      <c r="C9" s="4" t="s">
        <v>3</v>
      </c>
      <c r="D9" s="4" t="s">
        <v>0</v>
      </c>
      <c r="E9" s="4" t="s">
        <v>1</v>
      </c>
      <c r="F9" s="4" t="s">
        <v>32</v>
      </c>
      <c r="G9" s="4" t="s">
        <v>33</v>
      </c>
      <c r="H9" s="18" t="s">
        <v>41</v>
      </c>
      <c r="I9" s="13"/>
    </row>
    <row r="10" spans="1:11" x14ac:dyDescent="0.2">
      <c r="A10" s="17">
        <v>1</v>
      </c>
      <c r="B10" s="5">
        <v>2</v>
      </c>
      <c r="C10" s="5">
        <v>18</v>
      </c>
      <c r="D10" s="6">
        <v>42370</v>
      </c>
      <c r="E10" s="7">
        <v>961</v>
      </c>
      <c r="F10" s="8" t="str">
        <f>VLOOKUP(B10,Departamentos!$C$3:$D$8,2,0)</f>
        <v>Departamento A</v>
      </c>
      <c r="G10" s="8" t="str">
        <f>VLOOKUP(C10,Medicamento!$B$4:$C$24,2,0)</f>
        <v>Unilan</v>
      </c>
      <c r="H10" s="19" t="str">
        <f>INDEX(Departamentos!$B$3:$D$8,MATCH(B10,Departamentos!$C$3:$C$8,0),1)</f>
        <v>Porto</v>
      </c>
    </row>
    <row r="11" spans="1:11" x14ac:dyDescent="0.2">
      <c r="A11" s="17">
        <v>2</v>
      </c>
      <c r="B11" s="5">
        <v>2</v>
      </c>
      <c r="C11" s="5">
        <v>6</v>
      </c>
      <c r="D11" s="6">
        <v>42370</v>
      </c>
      <c r="E11" s="7">
        <v>591</v>
      </c>
      <c r="F11" s="8" t="str">
        <f>VLOOKUP(B11,Departamentos!$C$3:$D$8,2,0)</f>
        <v>Departamento A</v>
      </c>
      <c r="G11" s="8" t="str">
        <f>VLOOKUP(C11,Medicamento!$B$4:$C$24,2,0)</f>
        <v>Zurim</v>
      </c>
      <c r="H11" s="19" t="str">
        <f>INDEX(Departamentos!$B$3:$D$8,MATCH(B11,Departamentos!$C$3:$C$8,0),1)</f>
        <v>Porto</v>
      </c>
      <c r="J11" s="4" t="s">
        <v>2</v>
      </c>
      <c r="K11" s="4" t="s">
        <v>5</v>
      </c>
    </row>
    <row r="12" spans="1:11" x14ac:dyDescent="0.2">
      <c r="A12" s="17">
        <v>3</v>
      </c>
      <c r="B12" s="5">
        <v>1</v>
      </c>
      <c r="C12" s="5">
        <v>7</v>
      </c>
      <c r="D12" s="6">
        <v>42370</v>
      </c>
      <c r="E12" s="7">
        <v>304</v>
      </c>
      <c r="F12" s="8" t="str">
        <f>VLOOKUP(B12,Departamentos!$C$3:$D$8,2,0)</f>
        <v>Departamento B</v>
      </c>
      <c r="G12" s="8" t="str">
        <f>VLOOKUP(C12,Medicamento!$B$4:$C$24,2,0)</f>
        <v>Aranka</v>
      </c>
      <c r="H12" s="19" t="str">
        <f>INDEX(Departamentos!$B$3:$D$8,MATCH(B12,Departamentos!$C$3:$C$8,0),1)</f>
        <v>Lisboa</v>
      </c>
      <c r="J12" s="5">
        <v>2</v>
      </c>
      <c r="K12" s="8"/>
    </row>
    <row r="13" spans="1:11" x14ac:dyDescent="0.2">
      <c r="A13" s="17">
        <v>4</v>
      </c>
      <c r="B13" s="5">
        <v>2</v>
      </c>
      <c r="C13" s="5">
        <v>10</v>
      </c>
      <c r="D13" s="6">
        <v>42370</v>
      </c>
      <c r="E13" s="7">
        <v>2350</v>
      </c>
      <c r="F13" s="8" t="str">
        <f>VLOOKUP(B13,Departamentos!$C$3:$D$8,2,0)</f>
        <v>Departamento A</v>
      </c>
      <c r="G13" s="8" t="str">
        <f>VLOOKUP(C13,Medicamento!$B$4:$C$24,2,0)</f>
        <v>Ciplox</v>
      </c>
      <c r="H13" s="19" t="str">
        <f>INDEX(Departamentos!$B$3:$D$8,MATCH(B13,Departamentos!$C$3:$C$8,0),1)</f>
        <v>Porto</v>
      </c>
      <c r="J13" s="9" t="s">
        <v>35</v>
      </c>
      <c r="K13" s="8"/>
    </row>
    <row r="14" spans="1:11" x14ac:dyDescent="0.2">
      <c r="A14" s="17">
        <v>5</v>
      </c>
      <c r="B14" s="5">
        <v>2</v>
      </c>
      <c r="C14" s="5">
        <v>8</v>
      </c>
      <c r="D14" s="6">
        <v>42371</v>
      </c>
      <c r="E14" s="7">
        <v>852</v>
      </c>
      <c r="F14" s="8" t="str">
        <f>VLOOKUP(B14,Departamentos!$C$3:$D$8,2,0)</f>
        <v>Departamento A</v>
      </c>
      <c r="G14" s="8" t="str">
        <f>VLOOKUP(C14,Medicamento!$B$4:$C$24,2,0)</f>
        <v>Azalia</v>
      </c>
      <c r="H14" s="19" t="str">
        <f>INDEX(Departamentos!$B$3:$D$8,MATCH(B14,Departamentos!$C$3:$C$8,0),1)</f>
        <v>Porto</v>
      </c>
      <c r="J14" s="9" t="s">
        <v>34</v>
      </c>
      <c r="K14" s="12"/>
    </row>
    <row r="15" spans="1:11" x14ac:dyDescent="0.2">
      <c r="A15" s="17">
        <v>6</v>
      </c>
      <c r="B15" s="5">
        <v>3</v>
      </c>
      <c r="C15" s="5">
        <v>6</v>
      </c>
      <c r="D15" s="6">
        <v>42372</v>
      </c>
      <c r="E15" s="7">
        <v>320</v>
      </c>
      <c r="F15" s="8" t="str">
        <f>VLOOKUP(B15,Departamentos!$C$3:$D$8,2,0)</f>
        <v>Departamento C</v>
      </c>
      <c r="G15" s="8" t="str">
        <f>VLOOKUP(C15,Medicamento!$B$4:$C$24,2,0)</f>
        <v>Zurim</v>
      </c>
      <c r="H15" s="19" t="str">
        <f>INDEX(Departamentos!$B$3:$D$8,MATCH(B15,Departamentos!$C$3:$C$8,0),1)</f>
        <v>Porto</v>
      </c>
      <c r="J15" s="9" t="s">
        <v>36</v>
      </c>
      <c r="K15" s="12"/>
    </row>
    <row r="16" spans="1:11" x14ac:dyDescent="0.2">
      <c r="A16" s="17">
        <v>7</v>
      </c>
      <c r="B16" s="5">
        <v>4</v>
      </c>
      <c r="C16" s="5">
        <v>17</v>
      </c>
      <c r="D16" s="6">
        <v>42372</v>
      </c>
      <c r="E16" s="7">
        <v>2016</v>
      </c>
      <c r="F16" s="8" t="str">
        <f>VLOOKUP(B16,Departamentos!$C$3:$D$8,2,0)</f>
        <v>Departamento D</v>
      </c>
      <c r="G16" s="8" t="str">
        <f>VLOOKUP(C16,Medicamento!$B$4:$C$24,2,0)</f>
        <v>Tolura</v>
      </c>
      <c r="H16" s="19" t="str">
        <f>INDEX(Departamentos!$B$3:$D$8,MATCH(B16,Departamentos!$C$3:$C$8,0),1)</f>
        <v>Porto</v>
      </c>
    </row>
    <row r="17" spans="1:8" x14ac:dyDescent="0.2">
      <c r="A17" s="17">
        <v>8</v>
      </c>
      <c r="B17" s="5">
        <v>2</v>
      </c>
      <c r="C17" s="5">
        <v>13</v>
      </c>
      <c r="D17" s="6">
        <v>42372</v>
      </c>
      <c r="E17" s="7">
        <v>825</v>
      </c>
      <c r="F17" s="8" t="str">
        <f>VLOOKUP(B17,Departamentos!$C$3:$D$8,2,0)</f>
        <v>Departamento A</v>
      </c>
      <c r="G17" s="8" t="str">
        <f>VLOOKUP(C17,Medicamento!$B$4:$C$24,2,0)</f>
        <v>Enicil</v>
      </c>
      <c r="H17" s="19" t="str">
        <f>INDEX(Departamentos!$B$3:$D$8,MATCH(B17,Departamentos!$C$3:$C$8,0),1)</f>
        <v>Porto</v>
      </c>
    </row>
    <row r="18" spans="1:8" x14ac:dyDescent="0.2">
      <c r="A18" s="17">
        <v>9</v>
      </c>
      <c r="B18" s="5">
        <v>5</v>
      </c>
      <c r="C18" s="5">
        <v>20</v>
      </c>
      <c r="D18" s="6">
        <v>42372</v>
      </c>
      <c r="E18" s="7">
        <v>1035</v>
      </c>
      <c r="F18" s="8" t="str">
        <f>VLOOKUP(B18,Departamentos!$C$3:$D$8,2,0)</f>
        <v>Departamento E</v>
      </c>
      <c r="G18" s="8" t="str">
        <f>VLOOKUP(C18,Medicamento!$B$4:$C$24,2,0)</f>
        <v>Betamox</v>
      </c>
      <c r="H18" s="19" t="str">
        <f>INDEX(Departamentos!$B$3:$D$8,MATCH(B18,Departamentos!$C$3:$C$8,0),1)</f>
        <v>Faro</v>
      </c>
    </row>
    <row r="19" spans="1:8" x14ac:dyDescent="0.2">
      <c r="A19" s="17">
        <v>10</v>
      </c>
      <c r="B19" s="5">
        <v>1</v>
      </c>
      <c r="C19" s="5">
        <v>4</v>
      </c>
      <c r="D19" s="6">
        <v>42373</v>
      </c>
      <c r="E19" s="7">
        <v>367</v>
      </c>
      <c r="F19" s="8" t="str">
        <f>VLOOKUP(B19,Departamentos!$C$3:$D$8,2,0)</f>
        <v>Departamento B</v>
      </c>
      <c r="G19" s="8" t="str">
        <f>VLOOKUP(C19,Medicamento!$B$4:$C$24,2,0)</f>
        <v>Hedox</v>
      </c>
      <c r="H19" s="19" t="str">
        <f>INDEX(Departamentos!$B$3:$D$8,MATCH(B19,Departamentos!$C$3:$C$8,0),1)</f>
        <v>Lisboa</v>
      </c>
    </row>
    <row r="20" spans="1:8" x14ac:dyDescent="0.2">
      <c r="A20" s="17">
        <v>11</v>
      </c>
      <c r="B20" s="5">
        <v>2</v>
      </c>
      <c r="C20" s="5">
        <v>4</v>
      </c>
      <c r="D20" s="6">
        <v>42373</v>
      </c>
      <c r="E20" s="7">
        <v>5946</v>
      </c>
      <c r="F20" s="8" t="str">
        <f>VLOOKUP(B20,Departamentos!$C$3:$D$8,2,0)</f>
        <v>Departamento A</v>
      </c>
      <c r="G20" s="8" t="str">
        <f>VLOOKUP(C20,Medicamento!$B$4:$C$24,2,0)</f>
        <v>Hedox</v>
      </c>
      <c r="H20" s="19" t="str">
        <f>INDEX(Departamentos!$B$3:$D$8,MATCH(B20,Departamentos!$C$3:$C$8,0),1)</f>
        <v>Porto</v>
      </c>
    </row>
    <row r="21" spans="1:8" x14ac:dyDescent="0.2">
      <c r="A21" s="17">
        <v>12</v>
      </c>
      <c r="B21" s="5">
        <v>2</v>
      </c>
      <c r="C21" s="5">
        <v>7</v>
      </c>
      <c r="D21" s="6">
        <v>42374</v>
      </c>
      <c r="E21" s="7">
        <v>928</v>
      </c>
      <c r="F21" s="8" t="str">
        <f>VLOOKUP(B21,Departamentos!$C$3:$D$8,2,0)</f>
        <v>Departamento A</v>
      </c>
      <c r="G21" s="8" t="str">
        <f>VLOOKUP(C21,Medicamento!$B$4:$C$24,2,0)</f>
        <v>Aranka</v>
      </c>
      <c r="H21" s="19" t="str">
        <f>INDEX(Departamentos!$B$3:$D$8,MATCH(B21,Departamentos!$C$3:$C$8,0),1)</f>
        <v>Porto</v>
      </c>
    </row>
    <row r="22" spans="1:8" x14ac:dyDescent="0.2">
      <c r="A22" s="17">
        <v>13</v>
      </c>
      <c r="B22" s="5">
        <v>2</v>
      </c>
      <c r="C22" s="5">
        <v>20</v>
      </c>
      <c r="D22" s="6">
        <v>42375</v>
      </c>
      <c r="E22" s="7">
        <v>818</v>
      </c>
      <c r="F22" s="8" t="str">
        <f>VLOOKUP(B22,Departamentos!$C$3:$D$8,2,0)</f>
        <v>Departamento A</v>
      </c>
      <c r="G22" s="8" t="str">
        <f>VLOOKUP(C22,Medicamento!$B$4:$C$24,2,0)</f>
        <v>Betamox</v>
      </c>
      <c r="H22" s="19" t="str">
        <f>INDEX(Departamentos!$B$3:$D$8,MATCH(B22,Departamentos!$C$3:$C$8,0),1)</f>
        <v>Porto</v>
      </c>
    </row>
    <row r="23" spans="1:8" x14ac:dyDescent="0.2">
      <c r="A23" s="17">
        <v>14</v>
      </c>
      <c r="B23" s="5">
        <v>5</v>
      </c>
      <c r="C23" s="5">
        <v>16</v>
      </c>
      <c r="D23" s="6">
        <v>42375</v>
      </c>
      <c r="E23" s="7">
        <v>8286</v>
      </c>
      <c r="F23" s="8" t="str">
        <f>VLOOKUP(B23,Departamentos!$C$3:$D$8,2,0)</f>
        <v>Departamento E</v>
      </c>
      <c r="G23" s="8" t="str">
        <f>VLOOKUP(C23,Medicamento!$B$4:$C$24,2,0)</f>
        <v>Terbul</v>
      </c>
      <c r="H23" s="19" t="str">
        <f>INDEX(Departamentos!$B$3:$D$8,MATCH(B23,Departamentos!$C$3:$C$8,0),1)</f>
        <v>Faro</v>
      </c>
    </row>
    <row r="24" spans="1:8" x14ac:dyDescent="0.2">
      <c r="A24" s="17">
        <v>15</v>
      </c>
      <c r="B24" s="5">
        <v>1</v>
      </c>
      <c r="C24" s="5">
        <v>5</v>
      </c>
      <c r="D24" s="6">
        <v>42375</v>
      </c>
      <c r="E24" s="7">
        <v>467</v>
      </c>
      <c r="F24" s="8" t="str">
        <f>VLOOKUP(B24,Departamentos!$C$3:$D$8,2,0)</f>
        <v>Departamento B</v>
      </c>
      <c r="G24" s="8" t="str">
        <f>VLOOKUP(C24,Medicamento!$B$4:$C$24,2,0)</f>
        <v>Tomin</v>
      </c>
      <c r="H24" s="19" t="str">
        <f>INDEX(Departamentos!$B$3:$D$8,MATCH(B24,Departamentos!$C$3:$C$8,0),1)</f>
        <v>Lisboa</v>
      </c>
    </row>
    <row r="25" spans="1:8" x14ac:dyDescent="0.2">
      <c r="A25" s="17">
        <v>16</v>
      </c>
      <c r="B25" s="5">
        <v>3</v>
      </c>
      <c r="C25" s="5">
        <v>6</v>
      </c>
      <c r="D25" s="6">
        <v>42375</v>
      </c>
      <c r="E25" s="7">
        <v>145</v>
      </c>
      <c r="F25" s="8" t="str">
        <f>VLOOKUP(B25,Departamentos!$C$3:$D$8,2,0)</f>
        <v>Departamento C</v>
      </c>
      <c r="G25" s="8" t="str">
        <f>VLOOKUP(C25,Medicamento!$B$4:$C$24,2,0)</f>
        <v>Zurim</v>
      </c>
      <c r="H25" s="19" t="str">
        <f>INDEX(Departamentos!$B$3:$D$8,MATCH(B25,Departamentos!$C$3:$C$8,0),1)</f>
        <v>Porto</v>
      </c>
    </row>
    <row r="26" spans="1:8" x14ac:dyDescent="0.2">
      <c r="A26" s="17">
        <v>17</v>
      </c>
      <c r="B26" s="5">
        <v>1</v>
      </c>
      <c r="C26" s="5">
        <v>4</v>
      </c>
      <c r="D26" s="6">
        <v>42375</v>
      </c>
      <c r="E26" s="7">
        <v>489</v>
      </c>
      <c r="F26" s="8" t="str">
        <f>VLOOKUP(B26,Departamentos!$C$3:$D$8,2,0)</f>
        <v>Departamento B</v>
      </c>
      <c r="G26" s="8" t="str">
        <f>VLOOKUP(C26,Medicamento!$B$4:$C$24,2,0)</f>
        <v>Hedox</v>
      </c>
      <c r="H26" s="19" t="str">
        <f>INDEX(Departamentos!$B$3:$D$8,MATCH(B26,Departamentos!$C$3:$C$8,0),1)</f>
        <v>Lisboa</v>
      </c>
    </row>
    <row r="27" spans="1:8" x14ac:dyDescent="0.2">
      <c r="A27" s="17">
        <v>18</v>
      </c>
      <c r="B27" s="5">
        <v>4</v>
      </c>
      <c r="C27" s="5">
        <v>18</v>
      </c>
      <c r="D27" s="6">
        <v>42377</v>
      </c>
      <c r="E27" s="7">
        <v>901</v>
      </c>
      <c r="F27" s="8" t="str">
        <f>VLOOKUP(B27,Departamentos!$C$3:$D$8,2,0)</f>
        <v>Departamento D</v>
      </c>
      <c r="G27" s="8" t="str">
        <f>VLOOKUP(C27,Medicamento!$B$4:$C$24,2,0)</f>
        <v>Unilan</v>
      </c>
      <c r="H27" s="19" t="str">
        <f>INDEX(Departamentos!$B$3:$D$8,MATCH(B27,Departamentos!$C$3:$C$8,0),1)</f>
        <v>Porto</v>
      </c>
    </row>
    <row r="28" spans="1:8" x14ac:dyDescent="0.2">
      <c r="A28" s="17">
        <v>19</v>
      </c>
      <c r="B28" s="5">
        <v>5</v>
      </c>
      <c r="C28" s="5">
        <v>8</v>
      </c>
      <c r="D28" s="6">
        <v>42377</v>
      </c>
      <c r="E28" s="7">
        <v>139</v>
      </c>
      <c r="F28" s="8" t="str">
        <f>VLOOKUP(B28,Departamentos!$C$3:$D$8,2,0)</f>
        <v>Departamento E</v>
      </c>
      <c r="G28" s="8" t="str">
        <f>VLOOKUP(C28,Medicamento!$B$4:$C$24,2,0)</f>
        <v>Azalia</v>
      </c>
      <c r="H28" s="19" t="str">
        <f>INDEX(Departamentos!$B$3:$D$8,MATCH(B28,Departamentos!$C$3:$C$8,0),1)</f>
        <v>Faro</v>
      </c>
    </row>
    <row r="29" spans="1:8" x14ac:dyDescent="0.2">
      <c r="A29" s="17">
        <v>20</v>
      </c>
      <c r="B29" s="5">
        <v>2</v>
      </c>
      <c r="C29" s="5">
        <v>11</v>
      </c>
      <c r="D29" s="6">
        <v>42377</v>
      </c>
      <c r="E29" s="7">
        <v>733</v>
      </c>
      <c r="F29" s="8" t="str">
        <f>VLOOKUP(B29,Departamentos!$C$3:$D$8,2,0)</f>
        <v>Departamento A</v>
      </c>
      <c r="G29" s="8" t="str">
        <f>VLOOKUP(C29,Medicamento!$B$4:$C$24,2,0)</f>
        <v>Clarus</v>
      </c>
      <c r="H29" s="19" t="str">
        <f>INDEX(Departamentos!$B$3:$D$8,MATCH(B29,Departamentos!$C$3:$C$8,0),1)</f>
        <v>Porto</v>
      </c>
    </row>
    <row r="30" spans="1:8" x14ac:dyDescent="0.2">
      <c r="A30" s="17">
        <v>21</v>
      </c>
      <c r="B30" s="5">
        <v>3</v>
      </c>
      <c r="C30" s="5">
        <v>8</v>
      </c>
      <c r="D30" s="6">
        <v>42377</v>
      </c>
      <c r="E30" s="7">
        <v>512</v>
      </c>
      <c r="F30" s="8" t="str">
        <f>VLOOKUP(B30,Departamentos!$C$3:$D$8,2,0)</f>
        <v>Departamento C</v>
      </c>
      <c r="G30" s="8" t="str">
        <f>VLOOKUP(C30,Medicamento!$B$4:$C$24,2,0)</f>
        <v>Azalia</v>
      </c>
      <c r="H30" s="19" t="str">
        <f>INDEX(Departamentos!$B$3:$D$8,MATCH(B30,Departamentos!$C$3:$C$8,0),1)</f>
        <v>Porto</v>
      </c>
    </row>
    <row r="31" spans="1:8" x14ac:dyDescent="0.2">
      <c r="A31" s="17">
        <v>22</v>
      </c>
      <c r="B31" s="5">
        <v>3</v>
      </c>
      <c r="C31" s="5">
        <v>9</v>
      </c>
      <c r="D31" s="6">
        <v>42377</v>
      </c>
      <c r="E31" s="7">
        <v>125</v>
      </c>
      <c r="F31" s="8" t="str">
        <f>VLOOKUP(B31,Departamentos!$C$3:$D$8,2,0)</f>
        <v>Departamento C</v>
      </c>
      <c r="G31" s="8" t="str">
        <f>VLOOKUP(C31,Medicamento!$B$4:$C$24,2,0)</f>
        <v>Bescil</v>
      </c>
      <c r="H31" s="19" t="str">
        <f>INDEX(Departamentos!$B$3:$D$8,MATCH(B31,Departamentos!$C$3:$C$8,0),1)</f>
        <v>Porto</v>
      </c>
    </row>
    <row r="32" spans="1:8" x14ac:dyDescent="0.2">
      <c r="A32" s="17">
        <v>23</v>
      </c>
      <c r="B32" s="5">
        <v>3</v>
      </c>
      <c r="C32" s="5">
        <v>13</v>
      </c>
      <c r="D32" s="6">
        <v>42378</v>
      </c>
      <c r="E32" s="7">
        <v>485</v>
      </c>
      <c r="F32" s="8" t="str">
        <f>VLOOKUP(B32,Departamentos!$C$3:$D$8,2,0)</f>
        <v>Departamento C</v>
      </c>
      <c r="G32" s="8" t="str">
        <f>VLOOKUP(C32,Medicamento!$B$4:$C$24,2,0)</f>
        <v>Enicil</v>
      </c>
      <c r="H32" s="19" t="str">
        <f>INDEX(Departamentos!$B$3:$D$8,MATCH(B32,Departamentos!$C$3:$C$8,0),1)</f>
        <v>Porto</v>
      </c>
    </row>
    <row r="33" spans="1:8" x14ac:dyDescent="0.2">
      <c r="A33" s="17">
        <v>24</v>
      </c>
      <c r="B33" s="5">
        <v>1</v>
      </c>
      <c r="C33" s="5">
        <v>14</v>
      </c>
      <c r="D33" s="6">
        <v>42378</v>
      </c>
      <c r="E33" s="7">
        <v>683</v>
      </c>
      <c r="F33" s="8" t="str">
        <f>VLOOKUP(B33,Departamentos!$C$3:$D$8,2,0)</f>
        <v>Departamento B</v>
      </c>
      <c r="G33" s="8" t="str">
        <f>VLOOKUP(C33,Medicamento!$B$4:$C$24,2,0)</f>
        <v>Etolyn</v>
      </c>
      <c r="H33" s="19" t="str">
        <f>INDEX(Departamentos!$B$3:$D$8,MATCH(B33,Departamentos!$C$3:$C$8,0),1)</f>
        <v>Lisboa</v>
      </c>
    </row>
    <row r="34" spans="1:8" x14ac:dyDescent="0.2">
      <c r="A34" s="17">
        <v>25</v>
      </c>
      <c r="B34" s="5">
        <v>5</v>
      </c>
      <c r="C34" s="5">
        <v>8</v>
      </c>
      <c r="D34" s="6">
        <v>42379</v>
      </c>
      <c r="E34" s="7">
        <v>1496</v>
      </c>
      <c r="F34" s="8" t="str">
        <f>VLOOKUP(B34,Departamentos!$C$3:$D$8,2,0)</f>
        <v>Departamento E</v>
      </c>
      <c r="G34" s="8" t="str">
        <f>VLOOKUP(C34,Medicamento!$B$4:$C$24,2,0)</f>
        <v>Azalia</v>
      </c>
      <c r="H34" s="19" t="str">
        <f>INDEX(Departamentos!$B$3:$D$8,MATCH(B34,Departamentos!$C$3:$C$8,0),1)</f>
        <v>Faro</v>
      </c>
    </row>
    <row r="35" spans="1:8" x14ac:dyDescent="0.2">
      <c r="A35" s="17">
        <v>26</v>
      </c>
      <c r="B35" s="5">
        <v>1</v>
      </c>
      <c r="C35" s="5">
        <v>3</v>
      </c>
      <c r="D35" s="6">
        <v>42379</v>
      </c>
      <c r="E35" s="7">
        <v>919</v>
      </c>
      <c r="F35" s="8" t="str">
        <f>VLOOKUP(B35,Departamentos!$C$3:$D$8,2,0)</f>
        <v>Departamento B</v>
      </c>
      <c r="G35" s="8" t="str">
        <f>VLOOKUP(C35,Medicamento!$B$4:$C$24,2,0)</f>
        <v>Bglau</v>
      </c>
      <c r="H35" s="19" t="str">
        <f>INDEX(Departamentos!$B$3:$D$8,MATCH(B35,Departamentos!$C$3:$C$8,0),1)</f>
        <v>Lisboa</v>
      </c>
    </row>
    <row r="36" spans="1:8" x14ac:dyDescent="0.2">
      <c r="A36" s="17">
        <v>27</v>
      </c>
      <c r="B36" s="5">
        <v>4</v>
      </c>
      <c r="C36" s="5">
        <v>19</v>
      </c>
      <c r="D36" s="6">
        <v>42379</v>
      </c>
      <c r="E36" s="7">
        <v>508</v>
      </c>
      <c r="F36" s="8" t="str">
        <f>VLOOKUP(B36,Departamentos!$C$3:$D$8,2,0)</f>
        <v>Departamento D</v>
      </c>
      <c r="G36" s="8" t="str">
        <f>VLOOKUP(C36,Medicamento!$B$4:$C$24,2,0)</f>
        <v>Vitodê</v>
      </c>
      <c r="H36" s="19" t="str">
        <f>INDEX(Departamentos!$B$3:$D$8,MATCH(B36,Departamentos!$C$3:$C$8,0),1)</f>
        <v>Porto</v>
      </c>
    </row>
    <row r="37" spans="1:8" x14ac:dyDescent="0.2">
      <c r="A37" s="17">
        <v>28</v>
      </c>
      <c r="B37" s="5">
        <v>2</v>
      </c>
      <c r="C37" s="5">
        <v>16</v>
      </c>
      <c r="D37" s="6">
        <v>42379</v>
      </c>
      <c r="E37" s="7">
        <v>3002</v>
      </c>
      <c r="F37" s="8" t="str">
        <f>VLOOKUP(B37,Departamentos!$C$3:$D$8,2,0)</f>
        <v>Departamento A</v>
      </c>
      <c r="G37" s="8" t="str">
        <f>VLOOKUP(C37,Medicamento!$B$4:$C$24,2,0)</f>
        <v>Terbul</v>
      </c>
      <c r="H37" s="19" t="str">
        <f>INDEX(Departamentos!$B$3:$D$8,MATCH(B37,Departamentos!$C$3:$C$8,0),1)</f>
        <v>Porto</v>
      </c>
    </row>
    <row r="38" spans="1:8" x14ac:dyDescent="0.2">
      <c r="A38" s="17">
        <v>29</v>
      </c>
      <c r="B38" s="5">
        <v>1</v>
      </c>
      <c r="C38" s="5">
        <v>15</v>
      </c>
      <c r="D38" s="6">
        <v>42379</v>
      </c>
      <c r="E38" s="7">
        <v>741</v>
      </c>
      <c r="F38" s="8" t="str">
        <f>VLOOKUP(B38,Departamentos!$C$3:$D$8,2,0)</f>
        <v>Departamento B</v>
      </c>
      <c r="G38" s="8" t="str">
        <f>VLOOKUP(C38,Medicamento!$B$4:$C$24,2,0)</f>
        <v>Ipraxa</v>
      </c>
      <c r="H38" s="19" t="str">
        <f>INDEX(Departamentos!$B$3:$D$8,MATCH(B38,Departamentos!$C$3:$C$8,0),1)</f>
        <v>Lisboa</v>
      </c>
    </row>
    <row r="39" spans="1:8" x14ac:dyDescent="0.2">
      <c r="A39" s="17">
        <v>30</v>
      </c>
      <c r="B39" s="5">
        <v>5</v>
      </c>
      <c r="C39" s="5">
        <v>1</v>
      </c>
      <c r="D39" s="6">
        <v>42381</v>
      </c>
      <c r="E39" s="7">
        <v>286</v>
      </c>
      <c r="F39" s="8" t="str">
        <f>VLOOKUP(B39,Departamentos!$C$3:$D$8,2,0)</f>
        <v>Departamento E</v>
      </c>
      <c r="G39" s="8" t="str">
        <f>VLOOKUP(C39,Medicamento!$B$4:$C$24,2,0)</f>
        <v>Dioz</v>
      </c>
      <c r="H39" s="19" t="str">
        <f>INDEX(Departamentos!$B$3:$D$8,MATCH(B39,Departamentos!$C$3:$C$8,0),1)</f>
        <v>Faro</v>
      </c>
    </row>
    <row r="40" spans="1:8" x14ac:dyDescent="0.2">
      <c r="A40" s="17">
        <v>31</v>
      </c>
      <c r="B40" s="5">
        <v>1</v>
      </c>
      <c r="C40" s="5">
        <v>4</v>
      </c>
      <c r="D40" s="6">
        <v>42381</v>
      </c>
      <c r="E40" s="7">
        <v>6923</v>
      </c>
      <c r="F40" s="8" t="str">
        <f>VLOOKUP(B40,Departamentos!$C$3:$D$8,2,0)</f>
        <v>Departamento B</v>
      </c>
      <c r="G40" s="8" t="str">
        <f>VLOOKUP(C40,Medicamento!$B$4:$C$24,2,0)</f>
        <v>Hedox</v>
      </c>
      <c r="H40" s="19" t="str">
        <f>INDEX(Departamentos!$B$3:$D$8,MATCH(B40,Departamentos!$C$3:$C$8,0),1)</f>
        <v>Lisboa</v>
      </c>
    </row>
    <row r="41" spans="1:8" x14ac:dyDescent="0.2">
      <c r="A41" s="17">
        <v>32</v>
      </c>
      <c r="B41" s="5">
        <v>3</v>
      </c>
      <c r="C41" s="5">
        <v>2</v>
      </c>
      <c r="D41" s="6">
        <v>42382</v>
      </c>
      <c r="E41" s="7">
        <v>1492</v>
      </c>
      <c r="F41" s="8" t="str">
        <f>VLOOKUP(B41,Departamentos!$C$3:$D$8,2,0)</f>
        <v>Departamento C</v>
      </c>
      <c r="G41" s="8" t="str">
        <f>VLOOKUP(C41,Medicamento!$B$4:$C$24,2,0)</f>
        <v>Beapy</v>
      </c>
      <c r="H41" s="19" t="str">
        <f>INDEX(Departamentos!$B$3:$D$8,MATCH(B41,Departamentos!$C$3:$C$8,0),1)</f>
        <v>Porto</v>
      </c>
    </row>
    <row r="42" spans="1:8" x14ac:dyDescent="0.2">
      <c r="A42" s="17">
        <v>33</v>
      </c>
      <c r="B42" s="5">
        <v>3</v>
      </c>
      <c r="C42" s="5">
        <v>18</v>
      </c>
      <c r="D42" s="6">
        <v>42382</v>
      </c>
      <c r="E42" s="7">
        <v>1328</v>
      </c>
      <c r="F42" s="8" t="str">
        <f>VLOOKUP(B42,Departamentos!$C$3:$D$8,2,0)</f>
        <v>Departamento C</v>
      </c>
      <c r="G42" s="8" t="str">
        <f>VLOOKUP(C42,Medicamento!$B$4:$C$24,2,0)</f>
        <v>Unilan</v>
      </c>
      <c r="H42" s="19" t="str">
        <f>INDEX(Departamentos!$B$3:$D$8,MATCH(B42,Departamentos!$C$3:$C$8,0),1)</f>
        <v>Porto</v>
      </c>
    </row>
    <row r="43" spans="1:8" x14ac:dyDescent="0.2">
      <c r="A43" s="17">
        <v>34</v>
      </c>
      <c r="B43" s="5">
        <v>2</v>
      </c>
      <c r="C43" s="5">
        <v>2</v>
      </c>
      <c r="D43" s="6">
        <v>42382</v>
      </c>
      <c r="E43" s="7">
        <v>200</v>
      </c>
      <c r="F43" s="8" t="str">
        <f>VLOOKUP(B43,Departamentos!$C$3:$D$8,2,0)</f>
        <v>Departamento A</v>
      </c>
      <c r="G43" s="8" t="str">
        <f>VLOOKUP(C43,Medicamento!$B$4:$C$24,2,0)</f>
        <v>Beapy</v>
      </c>
      <c r="H43" s="19" t="str">
        <f>INDEX(Departamentos!$B$3:$D$8,MATCH(B43,Departamentos!$C$3:$C$8,0),1)</f>
        <v>Porto</v>
      </c>
    </row>
    <row r="44" spans="1:8" x14ac:dyDescent="0.2">
      <c r="A44" s="17">
        <v>35</v>
      </c>
      <c r="B44" s="5">
        <v>5</v>
      </c>
      <c r="C44" s="5">
        <v>18</v>
      </c>
      <c r="D44" s="6">
        <v>42382</v>
      </c>
      <c r="E44" s="7">
        <v>174</v>
      </c>
      <c r="F44" s="8" t="str">
        <f>VLOOKUP(B44,Departamentos!$C$3:$D$8,2,0)</f>
        <v>Departamento E</v>
      </c>
      <c r="G44" s="8" t="str">
        <f>VLOOKUP(C44,Medicamento!$B$4:$C$24,2,0)</f>
        <v>Unilan</v>
      </c>
      <c r="H44" s="19" t="str">
        <f>INDEX(Departamentos!$B$3:$D$8,MATCH(B44,Departamentos!$C$3:$C$8,0),1)</f>
        <v>Faro</v>
      </c>
    </row>
    <row r="45" spans="1:8" x14ac:dyDescent="0.2">
      <c r="A45" s="17">
        <v>36</v>
      </c>
      <c r="B45" s="5">
        <v>3</v>
      </c>
      <c r="C45" s="5">
        <v>19</v>
      </c>
      <c r="D45" s="6">
        <v>42383</v>
      </c>
      <c r="E45" s="7">
        <v>491</v>
      </c>
      <c r="F45" s="8" t="str">
        <f>VLOOKUP(B45,Departamentos!$C$3:$D$8,2,0)</f>
        <v>Departamento C</v>
      </c>
      <c r="G45" s="8" t="str">
        <f>VLOOKUP(C45,Medicamento!$B$4:$C$24,2,0)</f>
        <v>Vitodê</v>
      </c>
      <c r="H45" s="19" t="str">
        <f>INDEX(Departamentos!$B$3:$D$8,MATCH(B45,Departamentos!$C$3:$C$8,0),1)</f>
        <v>Porto</v>
      </c>
    </row>
    <row r="46" spans="1:8" x14ac:dyDescent="0.2">
      <c r="A46" s="17">
        <v>37</v>
      </c>
      <c r="B46" s="5">
        <v>5</v>
      </c>
      <c r="C46" s="5">
        <v>11</v>
      </c>
      <c r="D46" s="6">
        <v>42383</v>
      </c>
      <c r="E46" s="7">
        <v>1997</v>
      </c>
      <c r="F46" s="8" t="str">
        <f>VLOOKUP(B46,Departamentos!$C$3:$D$8,2,0)</f>
        <v>Departamento E</v>
      </c>
      <c r="G46" s="8" t="str">
        <f>VLOOKUP(C46,Medicamento!$B$4:$C$24,2,0)</f>
        <v>Clarus</v>
      </c>
      <c r="H46" s="19" t="str">
        <f>INDEX(Departamentos!$B$3:$D$8,MATCH(B46,Departamentos!$C$3:$C$8,0),1)</f>
        <v>Faro</v>
      </c>
    </row>
    <row r="47" spans="1:8" x14ac:dyDescent="0.2">
      <c r="A47" s="17">
        <v>38</v>
      </c>
      <c r="B47" s="5">
        <v>5</v>
      </c>
      <c r="C47" s="5">
        <v>6</v>
      </c>
      <c r="D47" s="6">
        <v>42383</v>
      </c>
      <c r="E47" s="7">
        <v>874</v>
      </c>
      <c r="F47" s="8" t="str">
        <f>VLOOKUP(B47,Departamentos!$C$3:$D$8,2,0)</f>
        <v>Departamento E</v>
      </c>
      <c r="G47" s="8" t="str">
        <f>VLOOKUP(C47,Medicamento!$B$4:$C$24,2,0)</f>
        <v>Zurim</v>
      </c>
      <c r="H47" s="19" t="str">
        <f>INDEX(Departamentos!$B$3:$D$8,MATCH(B47,Departamentos!$C$3:$C$8,0),1)</f>
        <v>Faro</v>
      </c>
    </row>
    <row r="48" spans="1:8" x14ac:dyDescent="0.2">
      <c r="A48" s="17">
        <v>39</v>
      </c>
      <c r="B48" s="5">
        <v>5</v>
      </c>
      <c r="C48" s="5">
        <v>16</v>
      </c>
      <c r="D48" s="6">
        <v>42384</v>
      </c>
      <c r="E48" s="7">
        <v>2586</v>
      </c>
      <c r="F48" s="8" t="str">
        <f>VLOOKUP(B48,Departamentos!$C$3:$D$8,2,0)</f>
        <v>Departamento E</v>
      </c>
      <c r="G48" s="8" t="str">
        <f>VLOOKUP(C48,Medicamento!$B$4:$C$24,2,0)</f>
        <v>Terbul</v>
      </c>
      <c r="H48" s="19" t="str">
        <f>INDEX(Departamentos!$B$3:$D$8,MATCH(B48,Departamentos!$C$3:$C$8,0),1)</f>
        <v>Faro</v>
      </c>
    </row>
    <row r="49" spans="1:8" x14ac:dyDescent="0.2">
      <c r="A49" s="17">
        <v>40</v>
      </c>
      <c r="B49" s="5">
        <v>5</v>
      </c>
      <c r="C49" s="5">
        <v>20</v>
      </c>
      <c r="D49" s="6">
        <v>42385</v>
      </c>
      <c r="E49" s="7">
        <v>983</v>
      </c>
      <c r="F49" s="8" t="str">
        <f>VLOOKUP(B49,Departamentos!$C$3:$D$8,2,0)</f>
        <v>Departamento E</v>
      </c>
      <c r="G49" s="8" t="str">
        <f>VLOOKUP(C49,Medicamento!$B$4:$C$24,2,0)</f>
        <v>Betamox</v>
      </c>
      <c r="H49" s="19" t="str">
        <f>INDEX(Departamentos!$B$3:$D$8,MATCH(B49,Departamentos!$C$3:$C$8,0),1)</f>
        <v>Faro</v>
      </c>
    </row>
    <row r="50" spans="1:8" x14ac:dyDescent="0.2">
      <c r="A50" s="17">
        <v>41</v>
      </c>
      <c r="B50" s="5">
        <v>5</v>
      </c>
      <c r="C50" s="5">
        <v>7</v>
      </c>
      <c r="D50" s="6">
        <v>42385</v>
      </c>
      <c r="E50" s="7">
        <v>145</v>
      </c>
      <c r="F50" s="8" t="str">
        <f>VLOOKUP(B50,Departamentos!$C$3:$D$8,2,0)</f>
        <v>Departamento E</v>
      </c>
      <c r="G50" s="8" t="str">
        <f>VLOOKUP(C50,Medicamento!$B$4:$C$24,2,0)</f>
        <v>Aranka</v>
      </c>
      <c r="H50" s="19" t="str">
        <f>INDEX(Departamentos!$B$3:$D$8,MATCH(B50,Departamentos!$C$3:$C$8,0),1)</f>
        <v>Faro</v>
      </c>
    </row>
    <row r="51" spans="1:8" x14ac:dyDescent="0.2">
      <c r="A51" s="17">
        <v>42</v>
      </c>
      <c r="B51" s="5">
        <v>2</v>
      </c>
      <c r="C51" s="5">
        <v>4</v>
      </c>
      <c r="D51" s="6">
        <v>42386</v>
      </c>
      <c r="E51" s="7">
        <v>8037</v>
      </c>
      <c r="F51" s="8" t="str">
        <f>VLOOKUP(B51,Departamentos!$C$3:$D$8,2,0)</f>
        <v>Departamento A</v>
      </c>
      <c r="G51" s="8" t="str">
        <f>VLOOKUP(C51,Medicamento!$B$4:$C$24,2,0)</f>
        <v>Hedox</v>
      </c>
      <c r="H51" s="19" t="str">
        <f>INDEX(Departamentos!$B$3:$D$8,MATCH(B51,Departamentos!$C$3:$C$8,0),1)</f>
        <v>Porto</v>
      </c>
    </row>
    <row r="52" spans="1:8" x14ac:dyDescent="0.2">
      <c r="A52" s="17">
        <v>43</v>
      </c>
      <c r="B52" s="5">
        <v>2</v>
      </c>
      <c r="C52" s="5">
        <v>11</v>
      </c>
      <c r="D52" s="6">
        <v>42387</v>
      </c>
      <c r="E52" s="7">
        <v>987</v>
      </c>
      <c r="F52" s="8" t="str">
        <f>VLOOKUP(B52,Departamentos!$C$3:$D$8,2,0)</f>
        <v>Departamento A</v>
      </c>
      <c r="G52" s="8" t="str">
        <f>VLOOKUP(C52,Medicamento!$B$4:$C$24,2,0)</f>
        <v>Clarus</v>
      </c>
      <c r="H52" s="19" t="str">
        <f>INDEX(Departamentos!$B$3:$D$8,MATCH(B52,Departamentos!$C$3:$C$8,0),1)</f>
        <v>Porto</v>
      </c>
    </row>
    <row r="53" spans="1:8" x14ac:dyDescent="0.2">
      <c r="A53" s="17">
        <v>44</v>
      </c>
      <c r="B53" s="5">
        <v>2</v>
      </c>
      <c r="C53" s="5">
        <v>13</v>
      </c>
      <c r="D53" s="6">
        <v>42387</v>
      </c>
      <c r="E53" s="7">
        <v>406</v>
      </c>
      <c r="F53" s="8" t="str">
        <f>VLOOKUP(B53,Departamentos!$C$3:$D$8,2,0)</f>
        <v>Departamento A</v>
      </c>
      <c r="G53" s="8" t="str">
        <f>VLOOKUP(C53,Medicamento!$B$4:$C$24,2,0)</f>
        <v>Enicil</v>
      </c>
      <c r="H53" s="19" t="str">
        <f>INDEX(Departamentos!$B$3:$D$8,MATCH(B53,Departamentos!$C$3:$C$8,0),1)</f>
        <v>Porto</v>
      </c>
    </row>
    <row r="54" spans="1:8" x14ac:dyDescent="0.2">
      <c r="A54" s="17">
        <v>45</v>
      </c>
      <c r="B54" s="5">
        <v>1</v>
      </c>
      <c r="C54" s="5">
        <v>4</v>
      </c>
      <c r="D54" s="6">
        <v>42387</v>
      </c>
      <c r="E54" s="7">
        <v>3399</v>
      </c>
      <c r="F54" s="8" t="str">
        <f>VLOOKUP(B54,Departamentos!$C$3:$D$8,2,0)</f>
        <v>Departamento B</v>
      </c>
      <c r="G54" s="8" t="str">
        <f>VLOOKUP(C54,Medicamento!$B$4:$C$24,2,0)</f>
        <v>Hedox</v>
      </c>
      <c r="H54" s="19" t="str">
        <f>INDEX(Departamentos!$B$3:$D$8,MATCH(B54,Departamentos!$C$3:$C$8,0),1)</f>
        <v>Lisboa</v>
      </c>
    </row>
    <row r="55" spans="1:8" x14ac:dyDescent="0.2">
      <c r="A55" s="17">
        <v>46</v>
      </c>
      <c r="B55" s="5">
        <v>1</v>
      </c>
      <c r="C55" s="5">
        <v>12</v>
      </c>
      <c r="D55" s="6">
        <v>42388</v>
      </c>
      <c r="E55" s="7">
        <v>342</v>
      </c>
      <c r="F55" s="8" t="str">
        <f>VLOOKUP(B55,Departamentos!$C$3:$D$8,2,0)</f>
        <v>Departamento B</v>
      </c>
      <c r="G55" s="8" t="str">
        <f>VLOOKUP(C55,Medicamento!$B$4:$C$24,2,0)</f>
        <v>Desdek</v>
      </c>
      <c r="H55" s="19" t="str">
        <f>INDEX(Departamentos!$B$3:$D$8,MATCH(B55,Departamentos!$C$3:$C$8,0),1)</f>
        <v>Lisboa</v>
      </c>
    </row>
    <row r="56" spans="1:8" x14ac:dyDescent="0.2">
      <c r="A56" s="17">
        <v>47</v>
      </c>
      <c r="B56" s="5">
        <v>3</v>
      </c>
      <c r="C56" s="5">
        <v>20</v>
      </c>
      <c r="D56" s="6">
        <v>42389</v>
      </c>
      <c r="E56" s="7">
        <v>682</v>
      </c>
      <c r="F56" s="8" t="str">
        <f>VLOOKUP(B56,Departamentos!$C$3:$D$8,2,0)</f>
        <v>Departamento C</v>
      </c>
      <c r="G56" s="8" t="str">
        <f>VLOOKUP(C56,Medicamento!$B$4:$C$24,2,0)</f>
        <v>Betamox</v>
      </c>
      <c r="H56" s="19" t="str">
        <f>INDEX(Departamentos!$B$3:$D$8,MATCH(B56,Departamentos!$C$3:$C$8,0),1)</f>
        <v>Porto</v>
      </c>
    </row>
    <row r="57" spans="1:8" x14ac:dyDescent="0.2">
      <c r="A57" s="17">
        <v>48</v>
      </c>
      <c r="B57" s="5">
        <v>5</v>
      </c>
      <c r="C57" s="5">
        <v>9</v>
      </c>
      <c r="D57" s="6">
        <v>42389</v>
      </c>
      <c r="E57" s="7">
        <v>417</v>
      </c>
      <c r="F57" s="8" t="str">
        <f>VLOOKUP(B57,Departamentos!$C$3:$D$8,2,0)</f>
        <v>Departamento E</v>
      </c>
      <c r="G57" s="8" t="str">
        <f>VLOOKUP(C57,Medicamento!$B$4:$C$24,2,0)</f>
        <v>Bescil</v>
      </c>
      <c r="H57" s="19" t="str">
        <f>INDEX(Departamentos!$B$3:$D$8,MATCH(B57,Departamentos!$C$3:$C$8,0),1)</f>
        <v>Faro</v>
      </c>
    </row>
    <row r="58" spans="1:8" x14ac:dyDescent="0.2">
      <c r="A58" s="17">
        <v>49</v>
      </c>
      <c r="B58" s="5">
        <v>4</v>
      </c>
      <c r="C58" s="5">
        <v>1</v>
      </c>
      <c r="D58" s="6">
        <v>42390</v>
      </c>
      <c r="E58" s="7">
        <v>1580</v>
      </c>
      <c r="F58" s="8" t="str">
        <f>VLOOKUP(B58,Departamentos!$C$3:$D$8,2,0)</f>
        <v>Departamento D</v>
      </c>
      <c r="G58" s="8" t="str">
        <f>VLOOKUP(C58,Medicamento!$B$4:$C$24,2,0)</f>
        <v>Dioz</v>
      </c>
      <c r="H58" s="19" t="str">
        <f>INDEX(Departamentos!$B$3:$D$8,MATCH(B58,Departamentos!$C$3:$C$8,0),1)</f>
        <v>Porto</v>
      </c>
    </row>
    <row r="59" spans="1:8" x14ac:dyDescent="0.2">
      <c r="A59" s="17">
        <v>50</v>
      </c>
      <c r="B59" s="5">
        <v>3</v>
      </c>
      <c r="C59" s="5">
        <v>5</v>
      </c>
      <c r="D59" s="6">
        <v>42391</v>
      </c>
      <c r="E59" s="7">
        <v>1661</v>
      </c>
      <c r="F59" s="8" t="str">
        <f>VLOOKUP(B59,Departamentos!$C$3:$D$8,2,0)</f>
        <v>Departamento C</v>
      </c>
      <c r="G59" s="8" t="str">
        <f>VLOOKUP(C59,Medicamento!$B$4:$C$24,2,0)</f>
        <v>Tomin</v>
      </c>
      <c r="H59" s="19" t="str">
        <f>INDEX(Departamentos!$B$3:$D$8,MATCH(B59,Departamentos!$C$3:$C$8,0),1)</f>
        <v>Porto</v>
      </c>
    </row>
    <row r="60" spans="1:8" x14ac:dyDescent="0.2">
      <c r="A60" s="17">
        <v>51</v>
      </c>
      <c r="B60" s="5">
        <v>2</v>
      </c>
      <c r="C60" s="5">
        <v>3</v>
      </c>
      <c r="D60" s="6">
        <v>42392</v>
      </c>
      <c r="E60" s="7">
        <v>1504</v>
      </c>
      <c r="F60" s="8" t="str">
        <f>VLOOKUP(B60,Departamentos!$C$3:$D$8,2,0)</f>
        <v>Departamento A</v>
      </c>
      <c r="G60" s="8" t="str">
        <f>VLOOKUP(C60,Medicamento!$B$4:$C$24,2,0)</f>
        <v>Bglau</v>
      </c>
      <c r="H60" s="19" t="str">
        <f>INDEX(Departamentos!$B$3:$D$8,MATCH(B60,Departamentos!$C$3:$C$8,0),1)</f>
        <v>Porto</v>
      </c>
    </row>
    <row r="61" spans="1:8" x14ac:dyDescent="0.2">
      <c r="A61" s="17">
        <v>52</v>
      </c>
      <c r="B61" s="5">
        <v>4</v>
      </c>
      <c r="C61" s="5">
        <v>9</v>
      </c>
      <c r="D61" s="6">
        <v>42392</v>
      </c>
      <c r="E61" s="7">
        <v>772</v>
      </c>
      <c r="F61" s="8" t="str">
        <f>VLOOKUP(B61,Departamentos!$C$3:$D$8,2,0)</f>
        <v>Departamento D</v>
      </c>
      <c r="G61" s="8" t="str">
        <f>VLOOKUP(C61,Medicamento!$B$4:$C$24,2,0)</f>
        <v>Bescil</v>
      </c>
      <c r="H61" s="19" t="str">
        <f>INDEX(Departamentos!$B$3:$D$8,MATCH(B61,Departamentos!$C$3:$C$8,0),1)</f>
        <v>Porto</v>
      </c>
    </row>
    <row r="62" spans="1:8" x14ac:dyDescent="0.2">
      <c r="A62" s="17">
        <v>53</v>
      </c>
      <c r="B62" s="5">
        <v>5</v>
      </c>
      <c r="C62" s="5">
        <v>13</v>
      </c>
      <c r="D62" s="6">
        <v>42393</v>
      </c>
      <c r="E62" s="7">
        <v>289</v>
      </c>
      <c r="F62" s="8" t="str">
        <f>VLOOKUP(B62,Departamentos!$C$3:$D$8,2,0)</f>
        <v>Departamento E</v>
      </c>
      <c r="G62" s="8" t="str">
        <f>VLOOKUP(C62,Medicamento!$B$4:$C$24,2,0)</f>
        <v>Enicil</v>
      </c>
      <c r="H62" s="19" t="str">
        <f>INDEX(Departamentos!$B$3:$D$8,MATCH(B62,Departamentos!$C$3:$C$8,0),1)</f>
        <v>Faro</v>
      </c>
    </row>
    <row r="63" spans="1:8" x14ac:dyDescent="0.2">
      <c r="A63" s="17">
        <v>54</v>
      </c>
      <c r="B63" s="5">
        <v>1</v>
      </c>
      <c r="C63" s="5">
        <v>4</v>
      </c>
      <c r="D63" s="6">
        <v>42393</v>
      </c>
      <c r="E63" s="7">
        <v>5840</v>
      </c>
      <c r="F63" s="8" t="str">
        <f>VLOOKUP(B63,Departamentos!$C$3:$D$8,2,0)</f>
        <v>Departamento B</v>
      </c>
      <c r="G63" s="8" t="str">
        <f>VLOOKUP(C63,Medicamento!$B$4:$C$24,2,0)</f>
        <v>Hedox</v>
      </c>
      <c r="H63" s="19" t="str">
        <f>INDEX(Departamentos!$B$3:$D$8,MATCH(B63,Departamentos!$C$3:$C$8,0),1)</f>
        <v>Lisboa</v>
      </c>
    </row>
    <row r="64" spans="1:8" x14ac:dyDescent="0.2">
      <c r="A64" s="17">
        <v>55</v>
      </c>
      <c r="B64" s="5">
        <v>3</v>
      </c>
      <c r="C64" s="5">
        <v>9</v>
      </c>
      <c r="D64" s="6">
        <v>42393</v>
      </c>
      <c r="E64" s="7">
        <v>1545</v>
      </c>
      <c r="F64" s="8" t="str">
        <f>VLOOKUP(B64,Departamentos!$C$3:$D$8,2,0)</f>
        <v>Departamento C</v>
      </c>
      <c r="G64" s="8" t="str">
        <f>VLOOKUP(C64,Medicamento!$B$4:$C$24,2,0)</f>
        <v>Bescil</v>
      </c>
      <c r="H64" s="19" t="str">
        <f>INDEX(Departamentos!$B$3:$D$8,MATCH(B64,Departamentos!$C$3:$C$8,0),1)</f>
        <v>Porto</v>
      </c>
    </row>
    <row r="65" spans="1:8" x14ac:dyDescent="0.2">
      <c r="A65" s="17">
        <v>56</v>
      </c>
      <c r="B65" s="5">
        <v>3</v>
      </c>
      <c r="C65" s="5">
        <v>18</v>
      </c>
      <c r="D65" s="6">
        <v>42394</v>
      </c>
      <c r="E65" s="7">
        <v>938</v>
      </c>
      <c r="F65" s="8" t="str">
        <f>VLOOKUP(B65,Departamentos!$C$3:$D$8,2,0)</f>
        <v>Departamento C</v>
      </c>
      <c r="G65" s="8" t="str">
        <f>VLOOKUP(C65,Medicamento!$B$4:$C$24,2,0)</f>
        <v>Unilan</v>
      </c>
      <c r="H65" s="19" t="str">
        <f>INDEX(Departamentos!$B$3:$D$8,MATCH(B65,Departamentos!$C$3:$C$8,0),1)</f>
        <v>Porto</v>
      </c>
    </row>
    <row r="66" spans="1:8" x14ac:dyDescent="0.2">
      <c r="A66" s="17">
        <v>57</v>
      </c>
      <c r="B66" s="5">
        <v>2</v>
      </c>
      <c r="C66" s="5">
        <v>11</v>
      </c>
      <c r="D66" s="6">
        <v>42394</v>
      </c>
      <c r="E66" s="7">
        <v>232</v>
      </c>
      <c r="F66" s="8" t="str">
        <f>VLOOKUP(B66,Departamentos!$C$3:$D$8,2,0)</f>
        <v>Departamento A</v>
      </c>
      <c r="G66" s="8" t="str">
        <f>VLOOKUP(C66,Medicamento!$B$4:$C$24,2,0)</f>
        <v>Clarus</v>
      </c>
      <c r="H66" s="19" t="str">
        <f>INDEX(Departamentos!$B$3:$D$8,MATCH(B66,Departamentos!$C$3:$C$8,0),1)</f>
        <v>Porto</v>
      </c>
    </row>
    <row r="67" spans="1:8" x14ac:dyDescent="0.2">
      <c r="A67" s="17">
        <v>58</v>
      </c>
      <c r="B67" s="5">
        <v>1</v>
      </c>
      <c r="C67" s="5">
        <v>8</v>
      </c>
      <c r="D67" s="6">
        <v>42396</v>
      </c>
      <c r="E67" s="7">
        <v>1113</v>
      </c>
      <c r="F67" s="8" t="str">
        <f>VLOOKUP(B67,Departamentos!$C$3:$D$8,2,0)</f>
        <v>Departamento B</v>
      </c>
      <c r="G67" s="8" t="str">
        <f>VLOOKUP(C67,Medicamento!$B$4:$C$24,2,0)</f>
        <v>Azalia</v>
      </c>
      <c r="H67" s="19" t="str">
        <f>INDEX(Departamentos!$B$3:$D$8,MATCH(B67,Departamentos!$C$3:$C$8,0),1)</f>
        <v>Lisboa</v>
      </c>
    </row>
    <row r="68" spans="1:8" x14ac:dyDescent="0.2">
      <c r="A68" s="17">
        <v>59</v>
      </c>
      <c r="B68" s="5">
        <v>1</v>
      </c>
      <c r="C68" s="5">
        <v>8</v>
      </c>
      <c r="D68" s="6">
        <v>42396</v>
      </c>
      <c r="E68" s="7">
        <v>445</v>
      </c>
      <c r="F68" s="8" t="str">
        <f>VLOOKUP(B68,Departamentos!$C$3:$D$8,2,0)</f>
        <v>Departamento B</v>
      </c>
      <c r="G68" s="8" t="str">
        <f>VLOOKUP(C68,Medicamento!$B$4:$C$24,2,0)</f>
        <v>Azalia</v>
      </c>
      <c r="H68" s="19" t="str">
        <f>INDEX(Departamentos!$B$3:$D$8,MATCH(B68,Departamentos!$C$3:$C$8,0),1)</f>
        <v>Lisboa</v>
      </c>
    </row>
    <row r="69" spans="1:8" x14ac:dyDescent="0.2">
      <c r="A69" s="17">
        <v>60</v>
      </c>
      <c r="B69" s="5">
        <v>5</v>
      </c>
      <c r="C69" s="5">
        <v>12</v>
      </c>
      <c r="D69" s="6">
        <v>42396</v>
      </c>
      <c r="E69" s="7">
        <v>6094</v>
      </c>
      <c r="F69" s="8" t="str">
        <f>VLOOKUP(B69,Departamentos!$C$3:$D$8,2,0)</f>
        <v>Departamento E</v>
      </c>
      <c r="G69" s="8" t="str">
        <f>VLOOKUP(C69,Medicamento!$B$4:$C$24,2,0)</f>
        <v>Desdek</v>
      </c>
      <c r="H69" s="19" t="str">
        <f>INDEX(Departamentos!$B$3:$D$8,MATCH(B69,Departamentos!$C$3:$C$8,0),1)</f>
        <v>Faro</v>
      </c>
    </row>
    <row r="70" spans="1:8" x14ac:dyDescent="0.2">
      <c r="A70" s="17">
        <v>61</v>
      </c>
      <c r="B70" s="5">
        <v>3</v>
      </c>
      <c r="C70" s="5">
        <v>6</v>
      </c>
      <c r="D70" s="6">
        <v>42396</v>
      </c>
      <c r="E70" s="7">
        <v>700</v>
      </c>
      <c r="F70" s="8" t="str">
        <f>VLOOKUP(B70,Departamentos!$C$3:$D$8,2,0)</f>
        <v>Departamento C</v>
      </c>
      <c r="G70" s="8" t="str">
        <f>VLOOKUP(C70,Medicamento!$B$4:$C$24,2,0)</f>
        <v>Zurim</v>
      </c>
      <c r="H70" s="19" t="str">
        <f>INDEX(Departamentos!$B$3:$D$8,MATCH(B70,Departamentos!$C$3:$C$8,0),1)</f>
        <v>Porto</v>
      </c>
    </row>
    <row r="71" spans="1:8" x14ac:dyDescent="0.2">
      <c r="A71" s="17">
        <v>62</v>
      </c>
      <c r="B71" s="5">
        <v>5</v>
      </c>
      <c r="C71" s="5">
        <v>15</v>
      </c>
      <c r="D71" s="6">
        <v>42396</v>
      </c>
      <c r="E71" s="7">
        <v>166</v>
      </c>
      <c r="F71" s="8" t="str">
        <f>VLOOKUP(B71,Departamentos!$C$3:$D$8,2,0)</f>
        <v>Departamento E</v>
      </c>
      <c r="G71" s="8" t="str">
        <f>VLOOKUP(C71,Medicamento!$B$4:$C$24,2,0)</f>
        <v>Ipraxa</v>
      </c>
      <c r="H71" s="19" t="str">
        <f>INDEX(Departamentos!$B$3:$D$8,MATCH(B71,Departamentos!$C$3:$C$8,0),1)</f>
        <v>Faro</v>
      </c>
    </row>
    <row r="72" spans="1:8" x14ac:dyDescent="0.2">
      <c r="A72" s="17">
        <v>63</v>
      </c>
      <c r="B72" s="5">
        <v>2</v>
      </c>
      <c r="C72" s="5">
        <v>8</v>
      </c>
      <c r="D72" s="6">
        <v>42396</v>
      </c>
      <c r="E72" s="7">
        <v>364</v>
      </c>
      <c r="F72" s="8" t="str">
        <f>VLOOKUP(B72,Departamentos!$C$3:$D$8,2,0)</f>
        <v>Departamento A</v>
      </c>
      <c r="G72" s="8" t="str">
        <f>VLOOKUP(C72,Medicamento!$B$4:$C$24,2,0)</f>
        <v>Azalia</v>
      </c>
      <c r="H72" s="19" t="str">
        <f>INDEX(Departamentos!$B$3:$D$8,MATCH(B72,Departamentos!$C$3:$C$8,0),1)</f>
        <v>Porto</v>
      </c>
    </row>
    <row r="73" spans="1:8" x14ac:dyDescent="0.2">
      <c r="A73" s="17">
        <v>64</v>
      </c>
      <c r="B73" s="5">
        <v>5</v>
      </c>
      <c r="C73" s="5">
        <v>8</v>
      </c>
      <c r="D73" s="6">
        <v>42396</v>
      </c>
      <c r="E73" s="7">
        <v>721</v>
      </c>
      <c r="F73" s="8" t="str">
        <f>VLOOKUP(B73,Departamentos!$C$3:$D$8,2,0)</f>
        <v>Departamento E</v>
      </c>
      <c r="G73" s="8" t="str">
        <f>VLOOKUP(C73,Medicamento!$B$4:$C$24,2,0)</f>
        <v>Azalia</v>
      </c>
      <c r="H73" s="19" t="str">
        <f>INDEX(Departamentos!$B$3:$D$8,MATCH(B73,Departamentos!$C$3:$C$8,0),1)</f>
        <v>Faro</v>
      </c>
    </row>
    <row r="74" spans="1:8" x14ac:dyDescent="0.2">
      <c r="A74" s="17">
        <v>65</v>
      </c>
      <c r="B74" s="5">
        <v>2</v>
      </c>
      <c r="C74" s="5">
        <v>12</v>
      </c>
      <c r="D74" s="6">
        <v>42397</v>
      </c>
      <c r="E74" s="7">
        <v>1713</v>
      </c>
      <c r="F74" s="8" t="str">
        <f>VLOOKUP(B74,Departamentos!$C$3:$D$8,2,0)</f>
        <v>Departamento A</v>
      </c>
      <c r="G74" s="8" t="str">
        <f>VLOOKUP(C74,Medicamento!$B$4:$C$24,2,0)</f>
        <v>Desdek</v>
      </c>
      <c r="H74" s="19" t="str">
        <f>INDEX(Departamentos!$B$3:$D$8,MATCH(B74,Departamentos!$C$3:$C$8,0),1)</f>
        <v>Porto</v>
      </c>
    </row>
    <row r="75" spans="1:8" x14ac:dyDescent="0.2">
      <c r="A75" s="17">
        <v>66</v>
      </c>
      <c r="B75" s="5">
        <v>3</v>
      </c>
      <c r="C75" s="5">
        <v>7</v>
      </c>
      <c r="D75" s="6">
        <v>42397</v>
      </c>
      <c r="E75" s="7">
        <v>127</v>
      </c>
      <c r="F75" s="8" t="str">
        <f>VLOOKUP(B75,Departamentos!$C$3:$D$8,2,0)</f>
        <v>Departamento C</v>
      </c>
      <c r="G75" s="8" t="str">
        <f>VLOOKUP(C75,Medicamento!$B$4:$C$24,2,0)</f>
        <v>Aranka</v>
      </c>
      <c r="H75" s="19" t="str">
        <f>INDEX(Departamentos!$B$3:$D$8,MATCH(B75,Departamentos!$C$3:$C$8,0),1)</f>
        <v>Porto</v>
      </c>
    </row>
    <row r="76" spans="1:8" x14ac:dyDescent="0.2">
      <c r="A76" s="17">
        <v>67</v>
      </c>
      <c r="B76" s="5">
        <v>5</v>
      </c>
      <c r="C76" s="5">
        <v>15</v>
      </c>
      <c r="D76" s="6">
        <v>42398</v>
      </c>
      <c r="E76" s="7">
        <v>1529</v>
      </c>
      <c r="F76" s="8" t="str">
        <f>VLOOKUP(B76,Departamentos!$C$3:$D$8,2,0)</f>
        <v>Departamento E</v>
      </c>
      <c r="G76" s="8" t="str">
        <f>VLOOKUP(C76,Medicamento!$B$4:$C$24,2,0)</f>
        <v>Ipraxa</v>
      </c>
      <c r="H76" s="19" t="str">
        <f>INDEX(Departamentos!$B$3:$D$8,MATCH(B76,Departamentos!$C$3:$C$8,0),1)</f>
        <v>Faro</v>
      </c>
    </row>
    <row r="77" spans="1:8" x14ac:dyDescent="0.2">
      <c r="A77" s="17">
        <v>68</v>
      </c>
      <c r="B77" s="5">
        <v>5</v>
      </c>
      <c r="C77" s="5">
        <v>14</v>
      </c>
      <c r="D77" s="6">
        <v>42398</v>
      </c>
      <c r="E77" s="7">
        <v>459</v>
      </c>
      <c r="F77" s="8" t="str">
        <f>VLOOKUP(B77,Departamentos!$C$3:$D$8,2,0)</f>
        <v>Departamento E</v>
      </c>
      <c r="G77" s="8" t="str">
        <f>VLOOKUP(C77,Medicamento!$B$4:$C$24,2,0)</f>
        <v>Etolyn</v>
      </c>
      <c r="H77" s="19" t="str">
        <f>INDEX(Departamentos!$B$3:$D$8,MATCH(B77,Departamentos!$C$3:$C$8,0),1)</f>
        <v>Faro</v>
      </c>
    </row>
    <row r="78" spans="1:8" x14ac:dyDescent="0.2">
      <c r="A78" s="17">
        <v>69</v>
      </c>
      <c r="B78" s="5">
        <v>4</v>
      </c>
      <c r="C78" s="5">
        <v>19</v>
      </c>
      <c r="D78" s="6">
        <v>42398</v>
      </c>
      <c r="E78" s="7">
        <v>651</v>
      </c>
      <c r="F78" s="8" t="str">
        <f>VLOOKUP(B78,Departamentos!$C$3:$D$8,2,0)</f>
        <v>Departamento D</v>
      </c>
      <c r="G78" s="8" t="str">
        <f>VLOOKUP(C78,Medicamento!$B$4:$C$24,2,0)</f>
        <v>Vitodê</v>
      </c>
      <c r="H78" s="19" t="str">
        <f>INDEX(Departamentos!$B$3:$D$8,MATCH(B78,Departamentos!$C$3:$C$8,0),1)</f>
        <v>Porto</v>
      </c>
    </row>
    <row r="79" spans="1:8" x14ac:dyDescent="0.2">
      <c r="A79" s="17">
        <v>70</v>
      </c>
      <c r="B79" s="5">
        <v>1</v>
      </c>
      <c r="C79" s="5">
        <v>10</v>
      </c>
      <c r="D79" s="6">
        <v>42399</v>
      </c>
      <c r="E79" s="7">
        <v>1211</v>
      </c>
      <c r="F79" s="8" t="str">
        <f>VLOOKUP(B79,Departamentos!$C$3:$D$8,2,0)</f>
        <v>Departamento B</v>
      </c>
      <c r="G79" s="8" t="str">
        <f>VLOOKUP(C79,Medicamento!$B$4:$C$24,2,0)</f>
        <v>Ciplox</v>
      </c>
      <c r="H79" s="19" t="str">
        <f>INDEX(Departamentos!$B$3:$D$8,MATCH(B79,Departamentos!$C$3:$C$8,0),1)</f>
        <v>Lisboa</v>
      </c>
    </row>
    <row r="80" spans="1:8" x14ac:dyDescent="0.2">
      <c r="A80" s="17">
        <v>71</v>
      </c>
      <c r="B80" s="5">
        <v>2</v>
      </c>
      <c r="C80" s="5">
        <v>16</v>
      </c>
      <c r="D80" s="6">
        <v>42399</v>
      </c>
      <c r="E80" s="7">
        <v>7931</v>
      </c>
      <c r="F80" s="8" t="str">
        <f>VLOOKUP(B80,Departamentos!$C$3:$D$8,2,0)</f>
        <v>Departamento A</v>
      </c>
      <c r="G80" s="8" t="str">
        <f>VLOOKUP(C80,Medicamento!$B$4:$C$24,2,0)</f>
        <v>Terbul</v>
      </c>
      <c r="H80" s="19" t="str">
        <f>INDEX(Departamentos!$B$3:$D$8,MATCH(B80,Departamentos!$C$3:$C$8,0),1)</f>
        <v>Porto</v>
      </c>
    </row>
    <row r="81" spans="1:8" x14ac:dyDescent="0.2">
      <c r="A81" s="17">
        <v>72</v>
      </c>
      <c r="B81" s="5">
        <v>5</v>
      </c>
      <c r="C81" s="5">
        <v>8</v>
      </c>
      <c r="D81" s="6">
        <v>42399</v>
      </c>
      <c r="E81" s="7">
        <v>1503</v>
      </c>
      <c r="F81" s="8" t="str">
        <f>VLOOKUP(B81,Departamentos!$C$3:$D$8,2,0)</f>
        <v>Departamento E</v>
      </c>
      <c r="G81" s="8" t="str">
        <f>VLOOKUP(C81,Medicamento!$B$4:$C$24,2,0)</f>
        <v>Azalia</v>
      </c>
      <c r="H81" s="19" t="str">
        <f>INDEX(Departamentos!$B$3:$D$8,MATCH(B81,Departamentos!$C$3:$C$8,0),1)</f>
        <v>Faro</v>
      </c>
    </row>
    <row r="82" spans="1:8" x14ac:dyDescent="0.2">
      <c r="A82" s="17">
        <v>73</v>
      </c>
      <c r="B82" s="5">
        <v>4</v>
      </c>
      <c r="C82" s="5">
        <v>13</v>
      </c>
      <c r="D82" s="6">
        <v>42400</v>
      </c>
      <c r="E82" s="7">
        <v>577</v>
      </c>
      <c r="F82" s="8" t="str">
        <f>VLOOKUP(B82,Departamentos!$C$3:$D$8,2,0)</f>
        <v>Departamento D</v>
      </c>
      <c r="G82" s="8" t="str">
        <f>VLOOKUP(C82,Medicamento!$B$4:$C$24,2,0)</f>
        <v>Enicil</v>
      </c>
      <c r="H82" s="19" t="str">
        <f>INDEX(Departamentos!$B$3:$D$8,MATCH(B82,Departamentos!$C$3:$C$8,0),1)</f>
        <v>Porto</v>
      </c>
    </row>
    <row r="83" spans="1:8" x14ac:dyDescent="0.2">
      <c r="A83" s="17">
        <v>74</v>
      </c>
      <c r="B83" s="5">
        <v>3</v>
      </c>
      <c r="C83" s="5">
        <v>8</v>
      </c>
      <c r="D83" s="6">
        <v>42400</v>
      </c>
      <c r="E83" s="7">
        <v>118</v>
      </c>
      <c r="F83" s="8" t="str">
        <f>VLOOKUP(B83,Departamentos!$C$3:$D$8,2,0)</f>
        <v>Departamento C</v>
      </c>
      <c r="G83" s="8" t="str">
        <f>VLOOKUP(C83,Medicamento!$B$4:$C$24,2,0)</f>
        <v>Azalia</v>
      </c>
      <c r="H83" s="19" t="str">
        <f>INDEX(Departamentos!$B$3:$D$8,MATCH(B83,Departamentos!$C$3:$C$8,0),1)</f>
        <v>Porto</v>
      </c>
    </row>
    <row r="84" spans="1:8" x14ac:dyDescent="0.2">
      <c r="A84" s="17">
        <v>75</v>
      </c>
      <c r="B84" s="5">
        <v>1</v>
      </c>
      <c r="C84" s="5">
        <v>12</v>
      </c>
      <c r="D84" s="6">
        <v>42400</v>
      </c>
      <c r="E84" s="7">
        <v>2177</v>
      </c>
      <c r="F84" s="8" t="str">
        <f>VLOOKUP(B84,Departamentos!$C$3:$D$8,2,0)</f>
        <v>Departamento B</v>
      </c>
      <c r="G84" s="8" t="str">
        <f>VLOOKUP(C84,Medicamento!$B$4:$C$24,2,0)</f>
        <v>Desdek</v>
      </c>
      <c r="H84" s="19" t="str">
        <f>INDEX(Departamentos!$B$3:$D$8,MATCH(B84,Departamentos!$C$3:$C$8,0),1)</f>
        <v>Lisboa</v>
      </c>
    </row>
    <row r="85" spans="1:8" x14ac:dyDescent="0.2">
      <c r="A85" s="17">
        <v>76</v>
      </c>
      <c r="B85" s="5">
        <v>5</v>
      </c>
      <c r="C85" s="5">
        <v>3</v>
      </c>
      <c r="D85" s="6">
        <v>42401</v>
      </c>
      <c r="E85" s="7">
        <v>1356</v>
      </c>
      <c r="F85" s="8" t="str">
        <f>VLOOKUP(B85,Departamentos!$C$3:$D$8,2,0)</f>
        <v>Departamento E</v>
      </c>
      <c r="G85" s="8" t="str">
        <f>VLOOKUP(C85,Medicamento!$B$4:$C$24,2,0)</f>
        <v>Bglau</v>
      </c>
      <c r="H85" s="19" t="str">
        <f>INDEX(Departamentos!$B$3:$D$8,MATCH(B85,Departamentos!$C$3:$C$8,0),1)</f>
        <v>Faro</v>
      </c>
    </row>
    <row r="86" spans="1:8" x14ac:dyDescent="0.2">
      <c r="A86" s="17">
        <v>77</v>
      </c>
      <c r="B86" s="5">
        <v>2</v>
      </c>
      <c r="C86" s="5">
        <v>9</v>
      </c>
      <c r="D86" s="6">
        <v>42401</v>
      </c>
      <c r="E86" s="7">
        <v>302</v>
      </c>
      <c r="F86" s="8" t="str">
        <f>VLOOKUP(B86,Departamentos!$C$3:$D$8,2,0)</f>
        <v>Departamento A</v>
      </c>
      <c r="G86" s="8" t="str">
        <f>VLOOKUP(C86,Medicamento!$B$4:$C$24,2,0)</f>
        <v>Bescil</v>
      </c>
      <c r="H86" s="19" t="str">
        <f>INDEX(Departamentos!$B$3:$D$8,MATCH(B86,Departamentos!$C$3:$C$8,0),1)</f>
        <v>Porto</v>
      </c>
    </row>
    <row r="87" spans="1:8" x14ac:dyDescent="0.2">
      <c r="A87" s="17">
        <v>78</v>
      </c>
      <c r="B87" s="5">
        <v>3</v>
      </c>
      <c r="C87" s="5">
        <v>13</v>
      </c>
      <c r="D87" s="6">
        <v>42402</v>
      </c>
      <c r="E87" s="7">
        <v>598</v>
      </c>
      <c r="F87" s="8" t="str">
        <f>VLOOKUP(B87,Departamentos!$C$3:$D$8,2,0)</f>
        <v>Departamento C</v>
      </c>
      <c r="G87" s="8" t="str">
        <f>VLOOKUP(C87,Medicamento!$B$4:$C$24,2,0)</f>
        <v>Enicil</v>
      </c>
      <c r="H87" s="19" t="str">
        <f>INDEX(Departamentos!$B$3:$D$8,MATCH(B87,Departamentos!$C$3:$C$8,0),1)</f>
        <v>Porto</v>
      </c>
    </row>
    <row r="88" spans="1:8" x14ac:dyDescent="0.2">
      <c r="A88" s="17">
        <v>79</v>
      </c>
      <c r="B88" s="5">
        <v>3</v>
      </c>
      <c r="C88" s="5">
        <v>17</v>
      </c>
      <c r="D88" s="6">
        <v>42402</v>
      </c>
      <c r="E88" s="7">
        <v>3206</v>
      </c>
      <c r="F88" s="8" t="str">
        <f>VLOOKUP(B88,Departamentos!$C$3:$D$8,2,0)</f>
        <v>Departamento C</v>
      </c>
      <c r="G88" s="8" t="str">
        <f>VLOOKUP(C88,Medicamento!$B$4:$C$24,2,0)</f>
        <v>Tolura</v>
      </c>
      <c r="H88" s="19" t="str">
        <f>INDEX(Departamentos!$B$3:$D$8,MATCH(B88,Departamentos!$C$3:$C$8,0),1)</f>
        <v>Porto</v>
      </c>
    </row>
    <row r="89" spans="1:8" x14ac:dyDescent="0.2">
      <c r="A89" s="17">
        <v>80</v>
      </c>
      <c r="B89" s="5">
        <v>5</v>
      </c>
      <c r="C89" s="5">
        <v>18</v>
      </c>
      <c r="D89" s="6">
        <v>42402</v>
      </c>
      <c r="E89" s="7">
        <v>1233</v>
      </c>
      <c r="F89" s="8" t="str">
        <f>VLOOKUP(B89,Departamentos!$C$3:$D$8,2,0)</f>
        <v>Departamento E</v>
      </c>
      <c r="G89" s="8" t="str">
        <f>VLOOKUP(C89,Medicamento!$B$4:$C$24,2,0)</f>
        <v>Unilan</v>
      </c>
      <c r="H89" s="19" t="str">
        <f>INDEX(Departamentos!$B$3:$D$8,MATCH(B89,Departamentos!$C$3:$C$8,0),1)</f>
        <v>Faro</v>
      </c>
    </row>
    <row r="90" spans="1:8" x14ac:dyDescent="0.2">
      <c r="A90" s="17">
        <v>81</v>
      </c>
      <c r="B90" s="5">
        <v>1</v>
      </c>
      <c r="C90" s="5">
        <v>15</v>
      </c>
      <c r="D90" s="6">
        <v>42403</v>
      </c>
      <c r="E90" s="7">
        <v>505</v>
      </c>
      <c r="F90" s="8" t="str">
        <f>VLOOKUP(B90,Departamentos!$C$3:$D$8,2,0)</f>
        <v>Departamento B</v>
      </c>
      <c r="G90" s="8" t="str">
        <f>VLOOKUP(C90,Medicamento!$B$4:$C$24,2,0)</f>
        <v>Ipraxa</v>
      </c>
      <c r="H90" s="19" t="str">
        <f>INDEX(Departamentos!$B$3:$D$8,MATCH(B90,Departamentos!$C$3:$C$8,0),1)</f>
        <v>Lisboa</v>
      </c>
    </row>
    <row r="91" spans="1:8" x14ac:dyDescent="0.2">
      <c r="A91" s="17">
        <v>82</v>
      </c>
      <c r="B91" s="5">
        <v>1</v>
      </c>
      <c r="C91" s="5">
        <v>1</v>
      </c>
      <c r="D91" s="6">
        <v>42403</v>
      </c>
      <c r="E91" s="7">
        <v>792</v>
      </c>
      <c r="F91" s="8" t="str">
        <f>VLOOKUP(B91,Departamentos!$C$3:$D$8,2,0)</f>
        <v>Departamento B</v>
      </c>
      <c r="G91" s="8" t="str">
        <f>VLOOKUP(C91,Medicamento!$B$4:$C$24,2,0)</f>
        <v>Dioz</v>
      </c>
      <c r="H91" s="19" t="str">
        <f>INDEX(Departamentos!$B$3:$D$8,MATCH(B91,Departamentos!$C$3:$C$8,0),1)</f>
        <v>Lisboa</v>
      </c>
    </row>
    <row r="92" spans="1:8" x14ac:dyDescent="0.2">
      <c r="A92" s="17">
        <v>83</v>
      </c>
      <c r="B92" s="5">
        <v>5</v>
      </c>
      <c r="C92" s="5">
        <v>9</v>
      </c>
      <c r="D92" s="6">
        <v>42403</v>
      </c>
      <c r="E92" s="7">
        <v>506</v>
      </c>
      <c r="F92" s="8" t="str">
        <f>VLOOKUP(B92,Departamentos!$C$3:$D$8,2,0)</f>
        <v>Departamento E</v>
      </c>
      <c r="G92" s="8" t="str">
        <f>VLOOKUP(C92,Medicamento!$B$4:$C$24,2,0)</f>
        <v>Bescil</v>
      </c>
      <c r="H92" s="19" t="str">
        <f>INDEX(Departamentos!$B$3:$D$8,MATCH(B92,Departamentos!$C$3:$C$8,0),1)</f>
        <v>Faro</v>
      </c>
    </row>
    <row r="93" spans="1:8" x14ac:dyDescent="0.2">
      <c r="A93" s="17">
        <v>84</v>
      </c>
      <c r="B93" s="5">
        <v>1</v>
      </c>
      <c r="C93" s="5">
        <v>16</v>
      </c>
      <c r="D93" s="6">
        <v>42404</v>
      </c>
      <c r="E93" s="7">
        <v>854</v>
      </c>
      <c r="F93" s="8" t="str">
        <f>VLOOKUP(B93,Departamentos!$C$3:$D$8,2,0)</f>
        <v>Departamento B</v>
      </c>
      <c r="G93" s="8" t="str">
        <f>VLOOKUP(C93,Medicamento!$B$4:$C$24,2,0)</f>
        <v>Terbul</v>
      </c>
      <c r="H93" s="19" t="str">
        <f>INDEX(Departamentos!$B$3:$D$8,MATCH(B93,Departamentos!$C$3:$C$8,0),1)</f>
        <v>Lisboa</v>
      </c>
    </row>
    <row r="94" spans="1:8" x14ac:dyDescent="0.2">
      <c r="A94" s="17">
        <v>85</v>
      </c>
      <c r="B94" s="5">
        <v>2</v>
      </c>
      <c r="C94" s="5">
        <v>10</v>
      </c>
      <c r="D94" s="6">
        <v>42404</v>
      </c>
      <c r="E94" s="7">
        <v>1199</v>
      </c>
      <c r="F94" s="8" t="str">
        <f>VLOOKUP(B94,Departamentos!$C$3:$D$8,2,0)</f>
        <v>Departamento A</v>
      </c>
      <c r="G94" s="8" t="str">
        <f>VLOOKUP(C94,Medicamento!$B$4:$C$24,2,0)</f>
        <v>Ciplox</v>
      </c>
      <c r="H94" s="19" t="str">
        <f>INDEX(Departamentos!$B$3:$D$8,MATCH(B94,Departamentos!$C$3:$C$8,0),1)</f>
        <v>Porto</v>
      </c>
    </row>
    <row r="95" spans="1:8" x14ac:dyDescent="0.2">
      <c r="A95" s="17">
        <v>86</v>
      </c>
      <c r="B95" s="5">
        <v>5</v>
      </c>
      <c r="C95" s="5">
        <v>8</v>
      </c>
      <c r="D95" s="6">
        <v>42405</v>
      </c>
      <c r="E95" s="7">
        <v>479</v>
      </c>
      <c r="F95" s="8" t="str">
        <f>VLOOKUP(B95,Departamentos!$C$3:$D$8,2,0)</f>
        <v>Departamento E</v>
      </c>
      <c r="G95" s="8" t="str">
        <f>VLOOKUP(C95,Medicamento!$B$4:$C$24,2,0)</f>
        <v>Azalia</v>
      </c>
      <c r="H95" s="19" t="str">
        <f>INDEX(Departamentos!$B$3:$D$8,MATCH(B95,Departamentos!$C$3:$C$8,0),1)</f>
        <v>Faro</v>
      </c>
    </row>
    <row r="96" spans="1:8" x14ac:dyDescent="0.2">
      <c r="A96" s="17">
        <v>87</v>
      </c>
      <c r="B96" s="5">
        <v>5</v>
      </c>
      <c r="C96" s="5">
        <v>9</v>
      </c>
      <c r="D96" s="6">
        <v>42405</v>
      </c>
      <c r="E96" s="7">
        <v>190</v>
      </c>
      <c r="F96" s="8" t="str">
        <f>VLOOKUP(B96,Departamentos!$C$3:$D$8,2,0)</f>
        <v>Departamento E</v>
      </c>
      <c r="G96" s="8" t="str">
        <f>VLOOKUP(C96,Medicamento!$B$4:$C$24,2,0)</f>
        <v>Bescil</v>
      </c>
      <c r="H96" s="19" t="str">
        <f>INDEX(Departamentos!$B$3:$D$8,MATCH(B96,Departamentos!$C$3:$C$8,0),1)</f>
        <v>Faro</v>
      </c>
    </row>
    <row r="97" spans="1:8" x14ac:dyDescent="0.2">
      <c r="A97" s="17">
        <v>88</v>
      </c>
      <c r="B97" s="5">
        <v>5</v>
      </c>
      <c r="C97" s="5">
        <v>3</v>
      </c>
      <c r="D97" s="6">
        <v>42406</v>
      </c>
      <c r="E97" s="7">
        <v>781</v>
      </c>
      <c r="F97" s="8" t="str">
        <f>VLOOKUP(B97,Departamentos!$C$3:$D$8,2,0)</f>
        <v>Departamento E</v>
      </c>
      <c r="G97" s="8" t="str">
        <f>VLOOKUP(C97,Medicamento!$B$4:$C$24,2,0)</f>
        <v>Bglau</v>
      </c>
      <c r="H97" s="19" t="str">
        <f>INDEX(Departamentos!$B$3:$D$8,MATCH(B97,Departamentos!$C$3:$C$8,0),1)</f>
        <v>Faro</v>
      </c>
    </row>
    <row r="98" spans="1:8" x14ac:dyDescent="0.2">
      <c r="A98" s="17">
        <v>89</v>
      </c>
      <c r="B98" s="5">
        <v>5</v>
      </c>
      <c r="C98" s="5">
        <v>6</v>
      </c>
      <c r="D98" s="6">
        <v>42406</v>
      </c>
      <c r="E98" s="7">
        <v>1278</v>
      </c>
      <c r="F98" s="8" t="str">
        <f>VLOOKUP(B98,Departamentos!$C$3:$D$8,2,0)</f>
        <v>Departamento E</v>
      </c>
      <c r="G98" s="8" t="str">
        <f>VLOOKUP(C98,Medicamento!$B$4:$C$24,2,0)</f>
        <v>Zurim</v>
      </c>
      <c r="H98" s="19" t="str">
        <f>INDEX(Departamentos!$B$3:$D$8,MATCH(B98,Departamentos!$C$3:$C$8,0),1)</f>
        <v>Faro</v>
      </c>
    </row>
    <row r="99" spans="1:8" x14ac:dyDescent="0.2">
      <c r="A99" s="17">
        <v>90</v>
      </c>
      <c r="B99" s="5">
        <v>4</v>
      </c>
      <c r="C99" s="5">
        <v>4</v>
      </c>
      <c r="D99" s="6">
        <v>42406</v>
      </c>
      <c r="E99" s="7">
        <v>6180</v>
      </c>
      <c r="F99" s="8" t="str">
        <f>VLOOKUP(B99,Departamentos!$C$3:$D$8,2,0)</f>
        <v>Departamento D</v>
      </c>
      <c r="G99" s="8" t="str">
        <f>VLOOKUP(C99,Medicamento!$B$4:$C$24,2,0)</f>
        <v>Hedox</v>
      </c>
      <c r="H99" s="19" t="str">
        <f>INDEX(Departamentos!$B$3:$D$8,MATCH(B99,Departamentos!$C$3:$C$8,0),1)</f>
        <v>Porto</v>
      </c>
    </row>
    <row r="100" spans="1:8" x14ac:dyDescent="0.2">
      <c r="A100" s="17">
        <v>91</v>
      </c>
      <c r="B100" s="5">
        <v>1</v>
      </c>
      <c r="C100" s="5">
        <v>20</v>
      </c>
      <c r="D100" s="6">
        <v>42406</v>
      </c>
      <c r="E100" s="7">
        <v>158</v>
      </c>
      <c r="F100" s="8" t="str">
        <f>VLOOKUP(B100,Departamentos!$C$3:$D$8,2,0)</f>
        <v>Departamento B</v>
      </c>
      <c r="G100" s="8" t="str">
        <f>VLOOKUP(C100,Medicamento!$B$4:$C$24,2,0)</f>
        <v>Betamox</v>
      </c>
      <c r="H100" s="19" t="str">
        <f>INDEX(Departamentos!$B$3:$D$8,MATCH(B100,Departamentos!$C$3:$C$8,0),1)</f>
        <v>Lisboa</v>
      </c>
    </row>
    <row r="101" spans="1:8" x14ac:dyDescent="0.2">
      <c r="A101" s="17">
        <v>92</v>
      </c>
      <c r="B101" s="5">
        <v>4</v>
      </c>
      <c r="C101" s="5">
        <v>4</v>
      </c>
      <c r="D101" s="6">
        <v>42406</v>
      </c>
      <c r="E101" s="7">
        <v>5303</v>
      </c>
      <c r="F101" s="8" t="str">
        <f>VLOOKUP(B101,Departamentos!$C$3:$D$8,2,0)</f>
        <v>Departamento D</v>
      </c>
      <c r="G101" s="8" t="str">
        <f>VLOOKUP(C101,Medicamento!$B$4:$C$24,2,0)</f>
        <v>Hedox</v>
      </c>
      <c r="H101" s="19" t="str">
        <f>INDEX(Departamentos!$B$3:$D$8,MATCH(B101,Departamentos!$C$3:$C$8,0),1)</f>
        <v>Porto</v>
      </c>
    </row>
    <row r="102" spans="1:8" x14ac:dyDescent="0.2">
      <c r="A102" s="17">
        <v>93</v>
      </c>
      <c r="B102" s="5">
        <v>2</v>
      </c>
      <c r="C102" s="5">
        <v>2</v>
      </c>
      <c r="D102" s="6">
        <v>42406</v>
      </c>
      <c r="E102" s="7">
        <v>1576</v>
      </c>
      <c r="F102" s="8" t="str">
        <f>VLOOKUP(B102,Departamentos!$C$3:$D$8,2,0)</f>
        <v>Departamento A</v>
      </c>
      <c r="G102" s="8" t="str">
        <f>VLOOKUP(C102,Medicamento!$B$4:$C$24,2,0)</f>
        <v>Beapy</v>
      </c>
      <c r="H102" s="19" t="str">
        <f>INDEX(Departamentos!$B$3:$D$8,MATCH(B102,Departamentos!$C$3:$C$8,0),1)</f>
        <v>Porto</v>
      </c>
    </row>
    <row r="103" spans="1:8" x14ac:dyDescent="0.2">
      <c r="A103" s="17">
        <v>94</v>
      </c>
      <c r="B103" s="5">
        <v>2</v>
      </c>
      <c r="C103" s="5">
        <v>16</v>
      </c>
      <c r="D103" s="6">
        <v>42407</v>
      </c>
      <c r="E103" s="7">
        <v>3237</v>
      </c>
      <c r="F103" s="8" t="str">
        <f>VLOOKUP(B103,Departamentos!$C$3:$D$8,2,0)</f>
        <v>Departamento A</v>
      </c>
      <c r="G103" s="8" t="str">
        <f>VLOOKUP(C103,Medicamento!$B$4:$C$24,2,0)</f>
        <v>Terbul</v>
      </c>
      <c r="H103" s="19" t="str">
        <f>INDEX(Departamentos!$B$3:$D$8,MATCH(B103,Departamentos!$C$3:$C$8,0),1)</f>
        <v>Porto</v>
      </c>
    </row>
    <row r="104" spans="1:8" x14ac:dyDescent="0.2">
      <c r="A104" s="17">
        <v>95</v>
      </c>
      <c r="B104" s="5">
        <v>1</v>
      </c>
      <c r="C104" s="5">
        <v>10</v>
      </c>
      <c r="D104" s="6">
        <v>42408</v>
      </c>
      <c r="E104" s="7">
        <v>5519</v>
      </c>
      <c r="F104" s="8" t="str">
        <f>VLOOKUP(B104,Departamentos!$C$3:$D$8,2,0)</f>
        <v>Departamento B</v>
      </c>
      <c r="G104" s="8" t="str">
        <f>VLOOKUP(C104,Medicamento!$B$4:$C$24,2,0)</f>
        <v>Ciplox</v>
      </c>
      <c r="H104" s="19" t="str">
        <f>INDEX(Departamentos!$B$3:$D$8,MATCH(B104,Departamentos!$C$3:$C$8,0),1)</f>
        <v>Lisboa</v>
      </c>
    </row>
    <row r="105" spans="1:8" x14ac:dyDescent="0.2">
      <c r="A105" s="17">
        <v>96</v>
      </c>
      <c r="B105" s="5">
        <v>1</v>
      </c>
      <c r="C105" s="5">
        <v>5</v>
      </c>
      <c r="D105" s="6">
        <v>42408</v>
      </c>
      <c r="E105" s="7">
        <v>865</v>
      </c>
      <c r="F105" s="8" t="str">
        <f>VLOOKUP(B105,Departamentos!$C$3:$D$8,2,0)</f>
        <v>Departamento B</v>
      </c>
      <c r="G105" s="8" t="str">
        <f>VLOOKUP(C105,Medicamento!$B$4:$C$24,2,0)</f>
        <v>Tomin</v>
      </c>
      <c r="H105" s="19" t="str">
        <f>INDEX(Departamentos!$B$3:$D$8,MATCH(B105,Departamentos!$C$3:$C$8,0),1)</f>
        <v>Lisboa</v>
      </c>
    </row>
    <row r="106" spans="1:8" x14ac:dyDescent="0.2">
      <c r="A106" s="17">
        <v>97</v>
      </c>
      <c r="B106" s="5">
        <v>4</v>
      </c>
      <c r="C106" s="5">
        <v>8</v>
      </c>
      <c r="D106" s="6">
        <v>42409</v>
      </c>
      <c r="E106" s="7">
        <v>639</v>
      </c>
      <c r="F106" s="8" t="str">
        <f>VLOOKUP(B106,Departamentos!$C$3:$D$8,2,0)</f>
        <v>Departamento D</v>
      </c>
      <c r="G106" s="8" t="str">
        <f>VLOOKUP(C106,Medicamento!$B$4:$C$24,2,0)</f>
        <v>Azalia</v>
      </c>
      <c r="H106" s="19" t="str">
        <f>INDEX(Departamentos!$B$3:$D$8,MATCH(B106,Departamentos!$C$3:$C$8,0),1)</f>
        <v>Porto</v>
      </c>
    </row>
    <row r="107" spans="1:8" x14ac:dyDescent="0.2">
      <c r="A107" s="17">
        <v>98</v>
      </c>
      <c r="B107" s="5">
        <v>1</v>
      </c>
      <c r="C107" s="5">
        <v>6</v>
      </c>
      <c r="D107" s="6">
        <v>42409</v>
      </c>
      <c r="E107" s="7">
        <v>268</v>
      </c>
      <c r="F107" s="8" t="str">
        <f>VLOOKUP(B107,Departamentos!$C$3:$D$8,2,0)</f>
        <v>Departamento B</v>
      </c>
      <c r="G107" s="8" t="str">
        <f>VLOOKUP(C107,Medicamento!$B$4:$C$24,2,0)</f>
        <v>Zurim</v>
      </c>
      <c r="H107" s="19" t="str">
        <f>INDEX(Departamentos!$B$3:$D$8,MATCH(B107,Departamentos!$C$3:$C$8,0),1)</f>
        <v>Lisboa</v>
      </c>
    </row>
    <row r="108" spans="1:8" x14ac:dyDescent="0.2">
      <c r="A108" s="17">
        <v>99</v>
      </c>
      <c r="B108" s="5">
        <v>5</v>
      </c>
      <c r="C108" s="5">
        <v>5</v>
      </c>
      <c r="D108" s="6">
        <v>42409</v>
      </c>
      <c r="E108" s="7">
        <v>1406</v>
      </c>
      <c r="F108" s="8" t="str">
        <f>VLOOKUP(B108,Departamentos!$C$3:$D$8,2,0)</f>
        <v>Departamento E</v>
      </c>
      <c r="G108" s="8" t="str">
        <f>VLOOKUP(C108,Medicamento!$B$4:$C$24,2,0)</f>
        <v>Tomin</v>
      </c>
      <c r="H108" s="19" t="str">
        <f>INDEX(Departamentos!$B$3:$D$8,MATCH(B108,Departamentos!$C$3:$C$8,0),1)</f>
        <v>Faro</v>
      </c>
    </row>
    <row r="109" spans="1:8" x14ac:dyDescent="0.2">
      <c r="A109" s="17">
        <v>100</v>
      </c>
      <c r="B109" s="5">
        <v>1</v>
      </c>
      <c r="C109" s="5">
        <v>17</v>
      </c>
      <c r="D109" s="6">
        <v>42409</v>
      </c>
      <c r="E109" s="7">
        <v>5857</v>
      </c>
      <c r="F109" s="8" t="str">
        <f>VLOOKUP(B109,Departamentos!$C$3:$D$8,2,0)</f>
        <v>Departamento B</v>
      </c>
      <c r="G109" s="8" t="str">
        <f>VLOOKUP(C109,Medicamento!$B$4:$C$24,2,0)</f>
        <v>Tolura</v>
      </c>
      <c r="H109" s="19" t="str">
        <f>INDEX(Departamentos!$B$3:$D$8,MATCH(B109,Departamentos!$C$3:$C$8,0),1)</f>
        <v>Lisboa</v>
      </c>
    </row>
    <row r="110" spans="1:8" x14ac:dyDescent="0.2">
      <c r="A110" s="17">
        <v>101</v>
      </c>
      <c r="B110" s="5">
        <v>4</v>
      </c>
      <c r="C110" s="5">
        <v>13</v>
      </c>
      <c r="D110" s="6">
        <v>42409</v>
      </c>
      <c r="E110" s="7">
        <v>557</v>
      </c>
      <c r="F110" s="8" t="str">
        <f>VLOOKUP(B110,Departamentos!$C$3:$D$8,2,0)</f>
        <v>Departamento D</v>
      </c>
      <c r="G110" s="8" t="str">
        <f>VLOOKUP(C110,Medicamento!$B$4:$C$24,2,0)</f>
        <v>Enicil</v>
      </c>
      <c r="H110" s="19" t="str">
        <f>INDEX(Departamentos!$B$3:$D$8,MATCH(B110,Departamentos!$C$3:$C$8,0),1)</f>
        <v>Porto</v>
      </c>
    </row>
    <row r="111" spans="1:8" x14ac:dyDescent="0.2">
      <c r="A111" s="17">
        <v>102</v>
      </c>
      <c r="B111" s="5">
        <v>2</v>
      </c>
      <c r="C111" s="5">
        <v>12</v>
      </c>
      <c r="D111" s="6">
        <v>42410</v>
      </c>
      <c r="E111" s="7">
        <v>4155</v>
      </c>
      <c r="F111" s="8" t="str">
        <f>VLOOKUP(B111,Departamentos!$C$3:$D$8,2,0)</f>
        <v>Departamento A</v>
      </c>
      <c r="G111" s="8" t="str">
        <f>VLOOKUP(C111,Medicamento!$B$4:$C$24,2,0)</f>
        <v>Desdek</v>
      </c>
      <c r="H111" s="19" t="str">
        <f>INDEX(Departamentos!$B$3:$D$8,MATCH(B111,Departamentos!$C$3:$C$8,0),1)</f>
        <v>Porto</v>
      </c>
    </row>
    <row r="112" spans="1:8" x14ac:dyDescent="0.2">
      <c r="A112" s="17">
        <v>103</v>
      </c>
      <c r="B112" s="5">
        <v>1</v>
      </c>
      <c r="C112" s="5">
        <v>11</v>
      </c>
      <c r="D112" s="6">
        <v>42410</v>
      </c>
      <c r="E112" s="7">
        <v>327</v>
      </c>
      <c r="F112" s="8" t="str">
        <f>VLOOKUP(B112,Departamentos!$C$3:$D$8,2,0)</f>
        <v>Departamento B</v>
      </c>
      <c r="G112" s="8" t="str">
        <f>VLOOKUP(C112,Medicamento!$B$4:$C$24,2,0)</f>
        <v>Clarus</v>
      </c>
      <c r="H112" s="19" t="str">
        <f>INDEX(Departamentos!$B$3:$D$8,MATCH(B112,Departamentos!$C$3:$C$8,0),1)</f>
        <v>Lisboa</v>
      </c>
    </row>
    <row r="113" spans="1:8" x14ac:dyDescent="0.2">
      <c r="A113" s="17">
        <v>104</v>
      </c>
      <c r="B113" s="5">
        <v>2</v>
      </c>
      <c r="C113" s="5">
        <v>6</v>
      </c>
      <c r="D113" s="6">
        <v>42410</v>
      </c>
      <c r="E113" s="7">
        <v>425</v>
      </c>
      <c r="F113" s="8" t="str">
        <f>VLOOKUP(B113,Departamentos!$C$3:$D$8,2,0)</f>
        <v>Departamento A</v>
      </c>
      <c r="G113" s="8" t="str">
        <f>VLOOKUP(C113,Medicamento!$B$4:$C$24,2,0)</f>
        <v>Zurim</v>
      </c>
      <c r="H113" s="19" t="str">
        <f>INDEX(Departamentos!$B$3:$D$8,MATCH(B113,Departamentos!$C$3:$C$8,0),1)</f>
        <v>Porto</v>
      </c>
    </row>
    <row r="114" spans="1:8" x14ac:dyDescent="0.2">
      <c r="A114" s="17">
        <v>105</v>
      </c>
      <c r="B114" s="5">
        <v>3</v>
      </c>
      <c r="C114" s="5">
        <v>9</v>
      </c>
      <c r="D114" s="6">
        <v>42410</v>
      </c>
      <c r="E114" s="7">
        <v>369</v>
      </c>
      <c r="F114" s="8" t="str">
        <f>VLOOKUP(B114,Departamentos!$C$3:$D$8,2,0)</f>
        <v>Departamento C</v>
      </c>
      <c r="G114" s="8" t="str">
        <f>VLOOKUP(C114,Medicamento!$B$4:$C$24,2,0)</f>
        <v>Bescil</v>
      </c>
      <c r="H114" s="19" t="str">
        <f>INDEX(Departamentos!$B$3:$D$8,MATCH(B114,Departamentos!$C$3:$C$8,0),1)</f>
        <v>Porto</v>
      </c>
    </row>
    <row r="115" spans="1:8" x14ac:dyDescent="0.2">
      <c r="A115" s="17">
        <v>106</v>
      </c>
      <c r="B115" s="5">
        <v>1</v>
      </c>
      <c r="C115" s="5">
        <v>7</v>
      </c>
      <c r="D115" s="6">
        <v>42410</v>
      </c>
      <c r="E115" s="7">
        <v>105</v>
      </c>
      <c r="F115" s="8" t="str">
        <f>VLOOKUP(B115,Departamentos!$C$3:$D$8,2,0)</f>
        <v>Departamento B</v>
      </c>
      <c r="G115" s="8" t="str">
        <f>VLOOKUP(C115,Medicamento!$B$4:$C$24,2,0)</f>
        <v>Aranka</v>
      </c>
      <c r="H115" s="19" t="str">
        <f>INDEX(Departamentos!$B$3:$D$8,MATCH(B115,Departamentos!$C$3:$C$8,0),1)</f>
        <v>Lisboa</v>
      </c>
    </row>
    <row r="116" spans="1:8" x14ac:dyDescent="0.2">
      <c r="A116" s="17">
        <v>107</v>
      </c>
      <c r="B116" s="5">
        <v>5</v>
      </c>
      <c r="C116" s="5">
        <v>7</v>
      </c>
      <c r="D116" s="6">
        <v>42411</v>
      </c>
      <c r="E116" s="7">
        <v>620</v>
      </c>
      <c r="F116" s="8" t="str">
        <f>VLOOKUP(B116,Departamentos!$C$3:$D$8,2,0)</f>
        <v>Departamento E</v>
      </c>
      <c r="G116" s="8" t="str">
        <f>VLOOKUP(C116,Medicamento!$B$4:$C$24,2,0)</f>
        <v>Aranka</v>
      </c>
      <c r="H116" s="19" t="str">
        <f>INDEX(Departamentos!$B$3:$D$8,MATCH(B116,Departamentos!$C$3:$C$8,0),1)</f>
        <v>Faro</v>
      </c>
    </row>
    <row r="117" spans="1:8" x14ac:dyDescent="0.2">
      <c r="A117" s="17">
        <v>108</v>
      </c>
      <c r="B117" s="5">
        <v>3</v>
      </c>
      <c r="C117" s="5">
        <v>11</v>
      </c>
      <c r="D117" s="6">
        <v>42411</v>
      </c>
      <c r="E117" s="7">
        <v>313</v>
      </c>
      <c r="F117" s="8" t="str">
        <f>VLOOKUP(B117,Departamentos!$C$3:$D$8,2,0)</f>
        <v>Departamento C</v>
      </c>
      <c r="G117" s="8" t="str">
        <f>VLOOKUP(C117,Medicamento!$B$4:$C$24,2,0)</f>
        <v>Clarus</v>
      </c>
      <c r="H117" s="19" t="str">
        <f>INDEX(Departamentos!$B$3:$D$8,MATCH(B117,Departamentos!$C$3:$C$8,0),1)</f>
        <v>Porto</v>
      </c>
    </row>
    <row r="118" spans="1:8" x14ac:dyDescent="0.2">
      <c r="A118" s="17">
        <v>109</v>
      </c>
      <c r="B118" s="5">
        <v>2</v>
      </c>
      <c r="C118" s="5">
        <v>7</v>
      </c>
      <c r="D118" s="6">
        <v>42412</v>
      </c>
      <c r="E118" s="7">
        <v>392</v>
      </c>
      <c r="F118" s="8" t="str">
        <f>VLOOKUP(B118,Departamentos!$C$3:$D$8,2,0)</f>
        <v>Departamento A</v>
      </c>
      <c r="G118" s="8" t="str">
        <f>VLOOKUP(C118,Medicamento!$B$4:$C$24,2,0)</f>
        <v>Aranka</v>
      </c>
      <c r="H118" s="19" t="str">
        <f>INDEX(Departamentos!$B$3:$D$8,MATCH(B118,Departamentos!$C$3:$C$8,0),1)</f>
        <v>Porto</v>
      </c>
    </row>
    <row r="119" spans="1:8" x14ac:dyDescent="0.2">
      <c r="A119" s="17">
        <v>110</v>
      </c>
      <c r="B119" s="5">
        <v>4</v>
      </c>
      <c r="C119" s="5">
        <v>12</v>
      </c>
      <c r="D119" s="6">
        <v>42413</v>
      </c>
      <c r="E119" s="7">
        <v>872</v>
      </c>
      <c r="F119" s="8" t="str">
        <f>VLOOKUP(B119,Departamentos!$C$3:$D$8,2,0)</f>
        <v>Departamento D</v>
      </c>
      <c r="G119" s="8" t="str">
        <f>VLOOKUP(C119,Medicamento!$B$4:$C$24,2,0)</f>
        <v>Desdek</v>
      </c>
      <c r="H119" s="19" t="str">
        <f>INDEX(Departamentos!$B$3:$D$8,MATCH(B119,Departamentos!$C$3:$C$8,0),1)</f>
        <v>Porto</v>
      </c>
    </row>
    <row r="120" spans="1:8" x14ac:dyDescent="0.2">
      <c r="A120" s="17">
        <v>111</v>
      </c>
      <c r="B120" s="5">
        <v>2</v>
      </c>
      <c r="C120" s="5">
        <v>9</v>
      </c>
      <c r="D120" s="6">
        <v>42413</v>
      </c>
      <c r="E120" s="7">
        <v>579</v>
      </c>
      <c r="F120" s="8" t="str">
        <f>VLOOKUP(B120,Departamentos!$C$3:$D$8,2,0)</f>
        <v>Departamento A</v>
      </c>
      <c r="G120" s="8" t="str">
        <f>VLOOKUP(C120,Medicamento!$B$4:$C$24,2,0)</f>
        <v>Bescil</v>
      </c>
      <c r="H120" s="19" t="str">
        <f>INDEX(Departamentos!$B$3:$D$8,MATCH(B120,Departamentos!$C$3:$C$8,0),1)</f>
        <v>Porto</v>
      </c>
    </row>
    <row r="121" spans="1:8" x14ac:dyDescent="0.2">
      <c r="A121" s="17">
        <v>112</v>
      </c>
      <c r="B121" s="5">
        <v>1</v>
      </c>
      <c r="C121" s="5">
        <v>11</v>
      </c>
      <c r="D121" s="6">
        <v>42413</v>
      </c>
      <c r="E121" s="7">
        <v>665</v>
      </c>
      <c r="F121" s="8" t="str">
        <f>VLOOKUP(B121,Departamentos!$C$3:$D$8,2,0)</f>
        <v>Departamento B</v>
      </c>
      <c r="G121" s="8" t="str">
        <f>VLOOKUP(C121,Medicamento!$B$4:$C$24,2,0)</f>
        <v>Clarus</v>
      </c>
      <c r="H121" s="19" t="str">
        <f>INDEX(Departamentos!$B$3:$D$8,MATCH(B121,Departamentos!$C$3:$C$8,0),1)</f>
        <v>Lisboa</v>
      </c>
    </row>
    <row r="122" spans="1:8" x14ac:dyDescent="0.2">
      <c r="A122" s="17">
        <v>113</v>
      </c>
      <c r="B122" s="5">
        <v>4</v>
      </c>
      <c r="C122" s="5">
        <v>5</v>
      </c>
      <c r="D122" s="6">
        <v>42414</v>
      </c>
      <c r="E122" s="7">
        <v>360</v>
      </c>
      <c r="F122" s="8" t="str">
        <f>VLOOKUP(B122,Departamentos!$C$3:$D$8,2,0)</f>
        <v>Departamento D</v>
      </c>
      <c r="G122" s="8" t="str">
        <f>VLOOKUP(C122,Medicamento!$B$4:$C$24,2,0)</f>
        <v>Tomin</v>
      </c>
      <c r="H122" s="19" t="str">
        <f>INDEX(Departamentos!$B$3:$D$8,MATCH(B122,Departamentos!$C$3:$C$8,0),1)</f>
        <v>Porto</v>
      </c>
    </row>
    <row r="123" spans="1:8" x14ac:dyDescent="0.2">
      <c r="A123" s="17">
        <v>114</v>
      </c>
      <c r="B123" s="5">
        <v>2</v>
      </c>
      <c r="C123" s="5">
        <v>19</v>
      </c>
      <c r="D123" s="6">
        <v>42414</v>
      </c>
      <c r="E123" s="7">
        <v>742</v>
      </c>
      <c r="F123" s="8" t="str">
        <f>VLOOKUP(B123,Departamentos!$C$3:$D$8,2,0)</f>
        <v>Departamento A</v>
      </c>
      <c r="G123" s="8" t="str">
        <f>VLOOKUP(C123,Medicamento!$B$4:$C$24,2,0)</f>
        <v>Vitodê</v>
      </c>
      <c r="H123" s="19" t="str">
        <f>INDEX(Departamentos!$B$3:$D$8,MATCH(B123,Departamentos!$C$3:$C$8,0),1)</f>
        <v>Porto</v>
      </c>
    </row>
    <row r="124" spans="1:8" x14ac:dyDescent="0.2">
      <c r="A124" s="17">
        <v>115</v>
      </c>
      <c r="B124" s="5">
        <v>1</v>
      </c>
      <c r="C124" s="5">
        <v>7</v>
      </c>
      <c r="D124" s="6">
        <v>42414</v>
      </c>
      <c r="E124" s="7">
        <v>1450</v>
      </c>
      <c r="F124" s="8" t="str">
        <f>VLOOKUP(B124,Departamentos!$C$3:$D$8,2,0)</f>
        <v>Departamento B</v>
      </c>
      <c r="G124" s="8" t="str">
        <f>VLOOKUP(C124,Medicamento!$B$4:$C$24,2,0)</f>
        <v>Aranka</v>
      </c>
      <c r="H124" s="19" t="str">
        <f>INDEX(Departamentos!$B$3:$D$8,MATCH(B124,Departamentos!$C$3:$C$8,0),1)</f>
        <v>Lisboa</v>
      </c>
    </row>
    <row r="125" spans="1:8" x14ac:dyDescent="0.2">
      <c r="A125" s="17">
        <v>116</v>
      </c>
      <c r="B125" s="5">
        <v>3</v>
      </c>
      <c r="C125" s="5">
        <v>8</v>
      </c>
      <c r="D125" s="6">
        <v>42415</v>
      </c>
      <c r="E125" s="7">
        <v>164</v>
      </c>
      <c r="F125" s="8" t="str">
        <f>VLOOKUP(B125,Departamentos!$C$3:$D$8,2,0)</f>
        <v>Departamento C</v>
      </c>
      <c r="G125" s="8" t="str">
        <f>VLOOKUP(C125,Medicamento!$B$4:$C$24,2,0)</f>
        <v>Azalia</v>
      </c>
      <c r="H125" s="19" t="str">
        <f>INDEX(Departamentos!$B$3:$D$8,MATCH(B125,Departamentos!$C$3:$C$8,0),1)</f>
        <v>Porto</v>
      </c>
    </row>
    <row r="126" spans="1:8" x14ac:dyDescent="0.2">
      <c r="A126" s="17">
        <v>117</v>
      </c>
      <c r="B126" s="5">
        <v>5</v>
      </c>
      <c r="C126" s="5">
        <v>19</v>
      </c>
      <c r="D126" s="6">
        <v>42415</v>
      </c>
      <c r="E126" s="7">
        <v>1067</v>
      </c>
      <c r="F126" s="8" t="str">
        <f>VLOOKUP(B126,Departamentos!$C$3:$D$8,2,0)</f>
        <v>Departamento E</v>
      </c>
      <c r="G126" s="8" t="str">
        <f>VLOOKUP(C126,Medicamento!$B$4:$C$24,2,0)</f>
        <v>Vitodê</v>
      </c>
      <c r="H126" s="19" t="str">
        <f>INDEX(Departamentos!$B$3:$D$8,MATCH(B126,Departamentos!$C$3:$C$8,0),1)</f>
        <v>Faro</v>
      </c>
    </row>
    <row r="127" spans="1:8" x14ac:dyDescent="0.2">
      <c r="A127" s="17">
        <v>118</v>
      </c>
      <c r="B127" s="5">
        <v>3</v>
      </c>
      <c r="C127" s="5">
        <v>5</v>
      </c>
      <c r="D127" s="6">
        <v>42416</v>
      </c>
      <c r="E127" s="7">
        <v>905</v>
      </c>
      <c r="F127" s="8" t="str">
        <f>VLOOKUP(B127,Departamentos!$C$3:$D$8,2,0)</f>
        <v>Departamento C</v>
      </c>
      <c r="G127" s="8" t="str">
        <f>VLOOKUP(C127,Medicamento!$B$4:$C$24,2,0)</f>
        <v>Tomin</v>
      </c>
      <c r="H127" s="19" t="str">
        <f>INDEX(Departamentos!$B$3:$D$8,MATCH(B127,Departamentos!$C$3:$C$8,0),1)</f>
        <v>Porto</v>
      </c>
    </row>
    <row r="128" spans="1:8" x14ac:dyDescent="0.2">
      <c r="A128" s="17">
        <v>119</v>
      </c>
      <c r="B128" s="5">
        <v>5</v>
      </c>
      <c r="C128" s="5">
        <v>12</v>
      </c>
      <c r="D128" s="6">
        <v>42416</v>
      </c>
      <c r="E128" s="7">
        <v>6387</v>
      </c>
      <c r="F128" s="8" t="str">
        <f>VLOOKUP(B128,Departamentos!$C$3:$D$8,2,0)</f>
        <v>Departamento E</v>
      </c>
      <c r="G128" s="8" t="str">
        <f>VLOOKUP(C128,Medicamento!$B$4:$C$24,2,0)</f>
        <v>Desdek</v>
      </c>
      <c r="H128" s="19" t="str">
        <f>INDEX(Departamentos!$B$3:$D$8,MATCH(B128,Departamentos!$C$3:$C$8,0),1)</f>
        <v>Faro</v>
      </c>
    </row>
    <row r="129" spans="1:8" x14ac:dyDescent="0.2">
      <c r="A129" s="17">
        <v>120</v>
      </c>
      <c r="B129" s="5">
        <v>2</v>
      </c>
      <c r="C129" s="5">
        <v>12</v>
      </c>
      <c r="D129" s="6">
        <v>42417</v>
      </c>
      <c r="E129" s="7">
        <v>8328</v>
      </c>
      <c r="F129" s="8" t="str">
        <f>VLOOKUP(B129,Departamentos!$C$3:$D$8,2,0)</f>
        <v>Departamento A</v>
      </c>
      <c r="G129" s="8" t="str">
        <f>VLOOKUP(C129,Medicamento!$B$4:$C$24,2,0)</f>
        <v>Desdek</v>
      </c>
      <c r="H129" s="19" t="str">
        <f>INDEX(Departamentos!$B$3:$D$8,MATCH(B129,Departamentos!$C$3:$C$8,0),1)</f>
        <v>Porto</v>
      </c>
    </row>
    <row r="130" spans="1:8" x14ac:dyDescent="0.2">
      <c r="A130" s="17">
        <v>121</v>
      </c>
      <c r="B130" s="5">
        <v>3</v>
      </c>
      <c r="C130" s="5">
        <v>19</v>
      </c>
      <c r="D130" s="6">
        <v>42417</v>
      </c>
      <c r="E130" s="7">
        <v>843</v>
      </c>
      <c r="F130" s="8" t="str">
        <f>VLOOKUP(B130,Departamentos!$C$3:$D$8,2,0)</f>
        <v>Departamento C</v>
      </c>
      <c r="G130" s="8" t="str">
        <f>VLOOKUP(C130,Medicamento!$B$4:$C$24,2,0)</f>
        <v>Vitodê</v>
      </c>
      <c r="H130" s="19" t="str">
        <f>INDEX(Departamentos!$B$3:$D$8,MATCH(B130,Departamentos!$C$3:$C$8,0),1)</f>
        <v>Porto</v>
      </c>
    </row>
    <row r="131" spans="1:8" x14ac:dyDescent="0.2">
      <c r="A131" s="17">
        <v>122</v>
      </c>
      <c r="B131" s="5">
        <v>1</v>
      </c>
      <c r="C131" s="5">
        <v>9</v>
      </c>
      <c r="D131" s="6">
        <v>42417</v>
      </c>
      <c r="E131" s="7">
        <v>975</v>
      </c>
      <c r="F131" s="8" t="str">
        <f>VLOOKUP(B131,Departamentos!$C$3:$D$8,2,0)</f>
        <v>Departamento B</v>
      </c>
      <c r="G131" s="8" t="str">
        <f>VLOOKUP(C131,Medicamento!$B$4:$C$24,2,0)</f>
        <v>Bescil</v>
      </c>
      <c r="H131" s="19" t="str">
        <f>INDEX(Departamentos!$B$3:$D$8,MATCH(B131,Departamentos!$C$3:$C$8,0),1)</f>
        <v>Lisboa</v>
      </c>
    </row>
    <row r="132" spans="1:8" x14ac:dyDescent="0.2">
      <c r="A132" s="17">
        <v>123</v>
      </c>
      <c r="B132" s="5">
        <v>3</v>
      </c>
      <c r="C132" s="5">
        <v>8</v>
      </c>
      <c r="D132" s="6">
        <v>42417</v>
      </c>
      <c r="E132" s="7">
        <v>259</v>
      </c>
      <c r="F132" s="8" t="str">
        <f>VLOOKUP(B132,Departamentos!$C$3:$D$8,2,0)</f>
        <v>Departamento C</v>
      </c>
      <c r="G132" s="8" t="str">
        <f>VLOOKUP(C132,Medicamento!$B$4:$C$24,2,0)</f>
        <v>Azalia</v>
      </c>
      <c r="H132" s="19" t="str">
        <f>INDEX(Departamentos!$B$3:$D$8,MATCH(B132,Departamentos!$C$3:$C$8,0),1)</f>
        <v>Porto</v>
      </c>
    </row>
    <row r="133" spans="1:8" x14ac:dyDescent="0.2">
      <c r="A133" s="17">
        <v>124</v>
      </c>
      <c r="B133" s="5">
        <v>2</v>
      </c>
      <c r="C133" s="5">
        <v>19</v>
      </c>
      <c r="D133" s="6">
        <v>42417</v>
      </c>
      <c r="E133" s="7">
        <v>787</v>
      </c>
      <c r="F133" s="8" t="str">
        <f>VLOOKUP(B133,Departamentos!$C$3:$D$8,2,0)</f>
        <v>Departamento A</v>
      </c>
      <c r="G133" s="8" t="str">
        <f>VLOOKUP(C133,Medicamento!$B$4:$C$24,2,0)</f>
        <v>Vitodê</v>
      </c>
      <c r="H133" s="19" t="str">
        <f>INDEX(Departamentos!$B$3:$D$8,MATCH(B133,Departamentos!$C$3:$C$8,0),1)</f>
        <v>Porto</v>
      </c>
    </row>
    <row r="134" spans="1:8" x14ac:dyDescent="0.2">
      <c r="A134" s="17">
        <v>125</v>
      </c>
      <c r="B134" s="5">
        <v>3</v>
      </c>
      <c r="C134" s="5">
        <v>17</v>
      </c>
      <c r="D134" s="6">
        <v>42417</v>
      </c>
      <c r="E134" s="7">
        <v>5233</v>
      </c>
      <c r="F134" s="8" t="str">
        <f>VLOOKUP(B134,Departamentos!$C$3:$D$8,2,0)</f>
        <v>Departamento C</v>
      </c>
      <c r="G134" s="8" t="str">
        <f>VLOOKUP(C134,Medicamento!$B$4:$C$24,2,0)</f>
        <v>Tolura</v>
      </c>
      <c r="H134" s="19" t="str">
        <f>INDEX(Departamentos!$B$3:$D$8,MATCH(B134,Departamentos!$C$3:$C$8,0),1)</f>
        <v>Porto</v>
      </c>
    </row>
    <row r="135" spans="1:8" x14ac:dyDescent="0.2">
      <c r="A135" s="17">
        <v>126</v>
      </c>
      <c r="B135" s="5">
        <v>3</v>
      </c>
      <c r="C135" s="5">
        <v>5</v>
      </c>
      <c r="D135" s="6">
        <v>42417</v>
      </c>
      <c r="E135" s="7">
        <v>319</v>
      </c>
      <c r="F135" s="8" t="str">
        <f>VLOOKUP(B135,Departamentos!$C$3:$D$8,2,0)</f>
        <v>Departamento C</v>
      </c>
      <c r="G135" s="8" t="str">
        <f>VLOOKUP(C135,Medicamento!$B$4:$C$24,2,0)</f>
        <v>Tomin</v>
      </c>
      <c r="H135" s="19" t="str">
        <f>INDEX(Departamentos!$B$3:$D$8,MATCH(B135,Departamentos!$C$3:$C$8,0),1)</f>
        <v>Porto</v>
      </c>
    </row>
    <row r="136" spans="1:8" x14ac:dyDescent="0.2">
      <c r="A136" s="17">
        <v>127</v>
      </c>
      <c r="B136" s="5">
        <v>4</v>
      </c>
      <c r="C136" s="5">
        <v>6</v>
      </c>
      <c r="D136" s="6">
        <v>42418</v>
      </c>
      <c r="E136" s="7">
        <v>1183</v>
      </c>
      <c r="F136" s="8" t="str">
        <f>VLOOKUP(B136,Departamentos!$C$3:$D$8,2,0)</f>
        <v>Departamento D</v>
      </c>
      <c r="G136" s="8" t="str">
        <f>VLOOKUP(C136,Medicamento!$B$4:$C$24,2,0)</f>
        <v>Zurim</v>
      </c>
      <c r="H136" s="19" t="str">
        <f>INDEX(Departamentos!$B$3:$D$8,MATCH(B136,Departamentos!$C$3:$C$8,0),1)</f>
        <v>Porto</v>
      </c>
    </row>
    <row r="137" spans="1:8" x14ac:dyDescent="0.2">
      <c r="A137" s="17">
        <v>128</v>
      </c>
      <c r="B137" s="5">
        <v>4</v>
      </c>
      <c r="C137" s="5">
        <v>5</v>
      </c>
      <c r="D137" s="6">
        <v>42418</v>
      </c>
      <c r="E137" s="7">
        <v>186</v>
      </c>
      <c r="F137" s="8" t="str">
        <f>VLOOKUP(B137,Departamentos!$C$3:$D$8,2,0)</f>
        <v>Departamento D</v>
      </c>
      <c r="G137" s="8" t="str">
        <f>VLOOKUP(C137,Medicamento!$B$4:$C$24,2,0)</f>
        <v>Tomin</v>
      </c>
      <c r="H137" s="19" t="str">
        <f>INDEX(Departamentos!$B$3:$D$8,MATCH(B137,Departamentos!$C$3:$C$8,0),1)</f>
        <v>Porto</v>
      </c>
    </row>
    <row r="138" spans="1:8" x14ac:dyDescent="0.2">
      <c r="A138" s="17">
        <v>129</v>
      </c>
      <c r="B138" s="5">
        <v>5</v>
      </c>
      <c r="C138" s="5">
        <v>6</v>
      </c>
      <c r="D138" s="6">
        <v>42418</v>
      </c>
      <c r="E138" s="7">
        <v>771</v>
      </c>
      <c r="F138" s="8" t="str">
        <f>VLOOKUP(B138,Departamentos!$C$3:$D$8,2,0)</f>
        <v>Departamento E</v>
      </c>
      <c r="G138" s="8" t="str">
        <f>VLOOKUP(C138,Medicamento!$B$4:$C$24,2,0)</f>
        <v>Zurim</v>
      </c>
      <c r="H138" s="19" t="str">
        <f>INDEX(Departamentos!$B$3:$D$8,MATCH(B138,Departamentos!$C$3:$C$8,0),1)</f>
        <v>Faro</v>
      </c>
    </row>
    <row r="139" spans="1:8" x14ac:dyDescent="0.2">
      <c r="A139" s="17">
        <v>130</v>
      </c>
      <c r="B139" s="5">
        <v>1</v>
      </c>
      <c r="C139" s="5">
        <v>12</v>
      </c>
      <c r="D139" s="6">
        <v>42419</v>
      </c>
      <c r="E139" s="7">
        <v>6519</v>
      </c>
      <c r="F139" s="8" t="str">
        <f>VLOOKUP(B139,Departamentos!$C$3:$D$8,2,0)</f>
        <v>Departamento B</v>
      </c>
      <c r="G139" s="8" t="str">
        <f>VLOOKUP(C139,Medicamento!$B$4:$C$24,2,0)</f>
        <v>Desdek</v>
      </c>
      <c r="H139" s="19" t="str">
        <f>INDEX(Departamentos!$B$3:$D$8,MATCH(B139,Departamentos!$C$3:$C$8,0),1)</f>
        <v>Lisboa</v>
      </c>
    </row>
    <row r="140" spans="1:8" x14ac:dyDescent="0.2">
      <c r="A140" s="17">
        <v>131</v>
      </c>
      <c r="B140" s="5">
        <v>4</v>
      </c>
      <c r="C140" s="5">
        <v>18</v>
      </c>
      <c r="D140" s="6">
        <v>42419</v>
      </c>
      <c r="E140" s="7">
        <v>255</v>
      </c>
      <c r="F140" s="8" t="str">
        <f>VLOOKUP(B140,Departamentos!$C$3:$D$8,2,0)</f>
        <v>Departamento D</v>
      </c>
      <c r="G140" s="8" t="str">
        <f>VLOOKUP(C140,Medicamento!$B$4:$C$24,2,0)</f>
        <v>Unilan</v>
      </c>
      <c r="H140" s="19" t="str">
        <f>INDEX(Departamentos!$B$3:$D$8,MATCH(B140,Departamentos!$C$3:$C$8,0),1)</f>
        <v>Porto</v>
      </c>
    </row>
    <row r="141" spans="1:8" x14ac:dyDescent="0.2">
      <c r="A141" s="17">
        <v>132</v>
      </c>
      <c r="B141" s="5">
        <v>3</v>
      </c>
      <c r="C141" s="5">
        <v>1</v>
      </c>
      <c r="D141" s="6">
        <v>42419</v>
      </c>
      <c r="E141" s="7">
        <v>169</v>
      </c>
      <c r="F141" s="8" t="str">
        <f>VLOOKUP(B141,Departamentos!$C$3:$D$8,2,0)</f>
        <v>Departamento C</v>
      </c>
      <c r="G141" s="8" t="str">
        <f>VLOOKUP(C141,Medicamento!$B$4:$C$24,2,0)</f>
        <v>Dioz</v>
      </c>
      <c r="H141" s="19" t="str">
        <f>INDEX(Departamentos!$B$3:$D$8,MATCH(B141,Departamentos!$C$3:$C$8,0),1)</f>
        <v>Porto</v>
      </c>
    </row>
    <row r="142" spans="1:8" x14ac:dyDescent="0.2">
      <c r="A142" s="17">
        <v>133</v>
      </c>
      <c r="B142" s="5">
        <v>2</v>
      </c>
      <c r="C142" s="5">
        <v>18</v>
      </c>
      <c r="D142" s="6">
        <v>42419</v>
      </c>
      <c r="E142" s="7">
        <v>428</v>
      </c>
      <c r="F142" s="8" t="str">
        <f>VLOOKUP(B142,Departamentos!$C$3:$D$8,2,0)</f>
        <v>Departamento A</v>
      </c>
      <c r="G142" s="8" t="str">
        <f>VLOOKUP(C142,Medicamento!$B$4:$C$24,2,0)</f>
        <v>Unilan</v>
      </c>
      <c r="H142" s="19" t="str">
        <f>INDEX(Departamentos!$B$3:$D$8,MATCH(B142,Departamentos!$C$3:$C$8,0),1)</f>
        <v>Porto</v>
      </c>
    </row>
    <row r="143" spans="1:8" x14ac:dyDescent="0.2">
      <c r="A143" s="17">
        <v>134</v>
      </c>
      <c r="B143" s="5">
        <v>5</v>
      </c>
      <c r="C143" s="5">
        <v>3</v>
      </c>
      <c r="D143" s="6">
        <v>42420</v>
      </c>
      <c r="E143" s="7">
        <v>193</v>
      </c>
      <c r="F143" s="8" t="str">
        <f>VLOOKUP(B143,Departamentos!$C$3:$D$8,2,0)</f>
        <v>Departamento E</v>
      </c>
      <c r="G143" s="8" t="str">
        <f>VLOOKUP(C143,Medicamento!$B$4:$C$24,2,0)</f>
        <v>Bglau</v>
      </c>
      <c r="H143" s="19" t="str">
        <f>INDEX(Departamentos!$B$3:$D$8,MATCH(B143,Departamentos!$C$3:$C$8,0),1)</f>
        <v>Faro</v>
      </c>
    </row>
    <row r="144" spans="1:8" x14ac:dyDescent="0.2">
      <c r="A144" s="17">
        <v>135</v>
      </c>
      <c r="B144" s="5">
        <v>4</v>
      </c>
      <c r="C144" s="5">
        <v>2</v>
      </c>
      <c r="D144" s="6">
        <v>42420</v>
      </c>
      <c r="E144" s="7">
        <v>343</v>
      </c>
      <c r="F144" s="8" t="str">
        <f>VLOOKUP(B144,Departamentos!$C$3:$D$8,2,0)</f>
        <v>Departamento D</v>
      </c>
      <c r="G144" s="8" t="str">
        <f>VLOOKUP(C144,Medicamento!$B$4:$C$24,2,0)</f>
        <v>Beapy</v>
      </c>
      <c r="H144" s="19" t="str">
        <f>INDEX(Departamentos!$B$3:$D$8,MATCH(B144,Departamentos!$C$3:$C$8,0),1)</f>
        <v>Porto</v>
      </c>
    </row>
    <row r="145" spans="1:8" x14ac:dyDescent="0.2">
      <c r="A145" s="17">
        <v>136</v>
      </c>
      <c r="B145" s="5">
        <v>1</v>
      </c>
      <c r="C145" s="5">
        <v>4</v>
      </c>
      <c r="D145" s="6">
        <v>42421</v>
      </c>
      <c r="E145" s="7">
        <v>4923</v>
      </c>
      <c r="F145" s="8" t="str">
        <f>VLOOKUP(B145,Departamentos!$C$3:$D$8,2,0)</f>
        <v>Departamento B</v>
      </c>
      <c r="G145" s="8" t="str">
        <f>VLOOKUP(C145,Medicamento!$B$4:$C$24,2,0)</f>
        <v>Hedox</v>
      </c>
      <c r="H145" s="19" t="str">
        <f>INDEX(Departamentos!$B$3:$D$8,MATCH(B145,Departamentos!$C$3:$C$8,0),1)</f>
        <v>Lisboa</v>
      </c>
    </row>
    <row r="146" spans="1:8" x14ac:dyDescent="0.2">
      <c r="A146" s="17">
        <v>137</v>
      </c>
      <c r="B146" s="5">
        <v>2</v>
      </c>
      <c r="C146" s="5">
        <v>17</v>
      </c>
      <c r="D146" s="6">
        <v>42421</v>
      </c>
      <c r="E146" s="7">
        <v>534</v>
      </c>
      <c r="F146" s="8" t="str">
        <f>VLOOKUP(B146,Departamentos!$C$3:$D$8,2,0)</f>
        <v>Departamento A</v>
      </c>
      <c r="G146" s="8" t="str">
        <f>VLOOKUP(C146,Medicamento!$B$4:$C$24,2,0)</f>
        <v>Tolura</v>
      </c>
      <c r="H146" s="19" t="str">
        <f>INDEX(Departamentos!$B$3:$D$8,MATCH(B146,Departamentos!$C$3:$C$8,0),1)</f>
        <v>Porto</v>
      </c>
    </row>
    <row r="147" spans="1:8" x14ac:dyDescent="0.2">
      <c r="A147" s="17">
        <v>138</v>
      </c>
      <c r="B147" s="5">
        <v>2</v>
      </c>
      <c r="C147" s="5">
        <v>12</v>
      </c>
      <c r="D147" s="6">
        <v>42421</v>
      </c>
      <c r="E147" s="7">
        <v>484</v>
      </c>
      <c r="F147" s="8" t="str">
        <f>VLOOKUP(B147,Departamentos!$C$3:$D$8,2,0)</f>
        <v>Departamento A</v>
      </c>
      <c r="G147" s="8" t="str">
        <f>VLOOKUP(C147,Medicamento!$B$4:$C$24,2,0)</f>
        <v>Desdek</v>
      </c>
      <c r="H147" s="19" t="str">
        <f>INDEX(Departamentos!$B$3:$D$8,MATCH(B147,Departamentos!$C$3:$C$8,0),1)</f>
        <v>Porto</v>
      </c>
    </row>
    <row r="148" spans="1:8" x14ac:dyDescent="0.2">
      <c r="A148" s="17">
        <v>139</v>
      </c>
      <c r="B148" s="5">
        <v>5</v>
      </c>
      <c r="C148" s="5">
        <v>6</v>
      </c>
      <c r="D148" s="6">
        <v>42422</v>
      </c>
      <c r="E148" s="7">
        <v>819</v>
      </c>
      <c r="F148" s="8" t="str">
        <f>VLOOKUP(B148,Departamentos!$C$3:$D$8,2,0)</f>
        <v>Departamento E</v>
      </c>
      <c r="G148" s="8" t="str">
        <f>VLOOKUP(C148,Medicamento!$B$4:$C$24,2,0)</f>
        <v>Zurim</v>
      </c>
      <c r="H148" s="19" t="str">
        <f>INDEX(Departamentos!$B$3:$D$8,MATCH(B148,Departamentos!$C$3:$C$8,0),1)</f>
        <v>Faro</v>
      </c>
    </row>
    <row r="149" spans="1:8" x14ac:dyDescent="0.2">
      <c r="A149" s="17">
        <v>140</v>
      </c>
      <c r="B149" s="5">
        <v>1</v>
      </c>
      <c r="C149" s="5">
        <v>2</v>
      </c>
      <c r="D149" s="6">
        <v>42422</v>
      </c>
      <c r="E149" s="7">
        <v>634</v>
      </c>
      <c r="F149" s="8" t="str">
        <f>VLOOKUP(B149,Departamentos!$C$3:$D$8,2,0)</f>
        <v>Departamento B</v>
      </c>
      <c r="G149" s="8" t="str">
        <f>VLOOKUP(C149,Medicamento!$B$4:$C$24,2,0)</f>
        <v>Beapy</v>
      </c>
      <c r="H149" s="19" t="str">
        <f>INDEX(Departamentos!$B$3:$D$8,MATCH(B149,Departamentos!$C$3:$C$8,0),1)</f>
        <v>Lisboa</v>
      </c>
    </row>
    <row r="150" spans="1:8" x14ac:dyDescent="0.2">
      <c r="A150" s="17">
        <v>141</v>
      </c>
      <c r="B150" s="5">
        <v>5</v>
      </c>
      <c r="C150" s="5">
        <v>11</v>
      </c>
      <c r="D150" s="6">
        <v>42422</v>
      </c>
      <c r="E150" s="7">
        <v>263</v>
      </c>
      <c r="F150" s="8" t="str">
        <f>VLOOKUP(B150,Departamentos!$C$3:$D$8,2,0)</f>
        <v>Departamento E</v>
      </c>
      <c r="G150" s="8" t="str">
        <f>VLOOKUP(C150,Medicamento!$B$4:$C$24,2,0)</f>
        <v>Clarus</v>
      </c>
      <c r="H150" s="19" t="str">
        <f>INDEX(Departamentos!$B$3:$D$8,MATCH(B150,Departamentos!$C$3:$C$8,0),1)</f>
        <v>Faro</v>
      </c>
    </row>
    <row r="151" spans="1:8" x14ac:dyDescent="0.2">
      <c r="A151" s="17">
        <v>142</v>
      </c>
      <c r="B151" s="5">
        <v>1</v>
      </c>
      <c r="C151" s="5">
        <v>5</v>
      </c>
      <c r="D151" s="6">
        <v>42423</v>
      </c>
      <c r="E151" s="7">
        <v>128</v>
      </c>
      <c r="F151" s="8" t="str">
        <f>VLOOKUP(B151,Departamentos!$C$3:$D$8,2,0)</f>
        <v>Departamento B</v>
      </c>
      <c r="G151" s="8" t="str">
        <f>VLOOKUP(C151,Medicamento!$B$4:$C$24,2,0)</f>
        <v>Tomin</v>
      </c>
      <c r="H151" s="19" t="str">
        <f>INDEX(Departamentos!$B$3:$D$8,MATCH(B151,Departamentos!$C$3:$C$8,0),1)</f>
        <v>Lisboa</v>
      </c>
    </row>
    <row r="152" spans="1:8" x14ac:dyDescent="0.2">
      <c r="A152" s="17">
        <v>143</v>
      </c>
      <c r="B152" s="5">
        <v>4</v>
      </c>
      <c r="C152" s="5">
        <v>11</v>
      </c>
      <c r="D152" s="6">
        <v>42423</v>
      </c>
      <c r="E152" s="7">
        <v>1445</v>
      </c>
      <c r="F152" s="8" t="str">
        <f>VLOOKUP(B152,Departamentos!$C$3:$D$8,2,0)</f>
        <v>Departamento D</v>
      </c>
      <c r="G152" s="8" t="str">
        <f>VLOOKUP(C152,Medicamento!$B$4:$C$24,2,0)</f>
        <v>Clarus</v>
      </c>
      <c r="H152" s="19" t="str">
        <f>INDEX(Departamentos!$B$3:$D$8,MATCH(B152,Departamentos!$C$3:$C$8,0),1)</f>
        <v>Porto</v>
      </c>
    </row>
    <row r="153" spans="1:8" x14ac:dyDescent="0.2">
      <c r="A153" s="17">
        <v>144</v>
      </c>
      <c r="B153" s="5">
        <v>1</v>
      </c>
      <c r="C153" s="5">
        <v>15</v>
      </c>
      <c r="D153" s="6">
        <v>42423</v>
      </c>
      <c r="E153" s="7">
        <v>527</v>
      </c>
      <c r="F153" s="8" t="str">
        <f>VLOOKUP(B153,Departamentos!$C$3:$D$8,2,0)</f>
        <v>Departamento B</v>
      </c>
      <c r="G153" s="8" t="str">
        <f>VLOOKUP(C153,Medicamento!$B$4:$C$24,2,0)</f>
        <v>Ipraxa</v>
      </c>
      <c r="H153" s="19" t="str">
        <f>INDEX(Departamentos!$B$3:$D$8,MATCH(B153,Departamentos!$C$3:$C$8,0),1)</f>
        <v>Lisboa</v>
      </c>
    </row>
    <row r="154" spans="1:8" x14ac:dyDescent="0.2">
      <c r="A154" s="17">
        <v>145</v>
      </c>
      <c r="B154" s="5">
        <v>5</v>
      </c>
      <c r="C154" s="5">
        <v>7</v>
      </c>
      <c r="D154" s="6">
        <v>42424</v>
      </c>
      <c r="E154" s="7">
        <v>726</v>
      </c>
      <c r="F154" s="8" t="str">
        <f>VLOOKUP(B154,Departamentos!$C$3:$D$8,2,0)</f>
        <v>Departamento E</v>
      </c>
      <c r="G154" s="8" t="str">
        <f>VLOOKUP(C154,Medicamento!$B$4:$C$24,2,0)</f>
        <v>Aranka</v>
      </c>
      <c r="H154" s="19" t="str">
        <f>INDEX(Departamentos!$B$3:$D$8,MATCH(B154,Departamentos!$C$3:$C$8,0),1)</f>
        <v>Faro</v>
      </c>
    </row>
    <row r="155" spans="1:8" x14ac:dyDescent="0.2">
      <c r="A155" s="17">
        <v>146</v>
      </c>
      <c r="B155" s="5">
        <v>4</v>
      </c>
      <c r="C155" s="5">
        <v>7</v>
      </c>
      <c r="D155" s="6">
        <v>42424</v>
      </c>
      <c r="E155" s="7">
        <v>694</v>
      </c>
      <c r="F155" s="8" t="str">
        <f>VLOOKUP(B155,Departamentos!$C$3:$D$8,2,0)</f>
        <v>Departamento D</v>
      </c>
      <c r="G155" s="8" t="str">
        <f>VLOOKUP(C155,Medicamento!$B$4:$C$24,2,0)</f>
        <v>Aranka</v>
      </c>
      <c r="H155" s="19" t="str">
        <f>INDEX(Departamentos!$B$3:$D$8,MATCH(B155,Departamentos!$C$3:$C$8,0),1)</f>
        <v>Porto</v>
      </c>
    </row>
    <row r="156" spans="1:8" x14ac:dyDescent="0.2">
      <c r="A156" s="17">
        <v>147</v>
      </c>
      <c r="B156" s="5">
        <v>4</v>
      </c>
      <c r="C156" s="5">
        <v>14</v>
      </c>
      <c r="D156" s="6">
        <v>42424</v>
      </c>
      <c r="E156" s="7">
        <v>603</v>
      </c>
      <c r="F156" s="8" t="str">
        <f>VLOOKUP(B156,Departamentos!$C$3:$D$8,2,0)</f>
        <v>Departamento D</v>
      </c>
      <c r="G156" s="8" t="str">
        <f>VLOOKUP(C156,Medicamento!$B$4:$C$24,2,0)</f>
        <v>Etolyn</v>
      </c>
      <c r="H156" s="19" t="str">
        <f>INDEX(Departamentos!$B$3:$D$8,MATCH(B156,Departamentos!$C$3:$C$8,0),1)</f>
        <v>Porto</v>
      </c>
    </row>
    <row r="157" spans="1:8" x14ac:dyDescent="0.2">
      <c r="A157" s="17">
        <v>148</v>
      </c>
      <c r="B157" s="5">
        <v>4</v>
      </c>
      <c r="C157" s="5">
        <v>8</v>
      </c>
      <c r="D157" s="6">
        <v>42425</v>
      </c>
      <c r="E157" s="7">
        <v>1212</v>
      </c>
      <c r="F157" s="8" t="str">
        <f>VLOOKUP(B157,Departamentos!$C$3:$D$8,2,0)</f>
        <v>Departamento D</v>
      </c>
      <c r="G157" s="8" t="str">
        <f>VLOOKUP(C157,Medicamento!$B$4:$C$24,2,0)</f>
        <v>Azalia</v>
      </c>
      <c r="H157" s="19" t="str">
        <f>INDEX(Departamentos!$B$3:$D$8,MATCH(B157,Departamentos!$C$3:$C$8,0),1)</f>
        <v>Porto</v>
      </c>
    </row>
    <row r="158" spans="1:8" x14ac:dyDescent="0.2">
      <c r="A158" s="17">
        <v>149</v>
      </c>
      <c r="B158" s="5">
        <v>1</v>
      </c>
      <c r="C158" s="5">
        <v>4</v>
      </c>
      <c r="D158" s="6">
        <v>42425</v>
      </c>
      <c r="E158" s="7">
        <v>7039</v>
      </c>
      <c r="F158" s="8" t="str">
        <f>VLOOKUP(B158,Departamentos!$C$3:$D$8,2,0)</f>
        <v>Departamento B</v>
      </c>
      <c r="G158" s="8" t="str">
        <f>VLOOKUP(C158,Medicamento!$B$4:$C$24,2,0)</f>
        <v>Hedox</v>
      </c>
      <c r="H158" s="19" t="str">
        <f>INDEX(Departamentos!$B$3:$D$8,MATCH(B158,Departamentos!$C$3:$C$8,0),1)</f>
        <v>Lisboa</v>
      </c>
    </row>
    <row r="159" spans="1:8" x14ac:dyDescent="0.2">
      <c r="A159" s="17">
        <v>150</v>
      </c>
      <c r="B159" s="5">
        <v>3</v>
      </c>
      <c r="C159" s="5">
        <v>16</v>
      </c>
      <c r="D159" s="6">
        <v>42425</v>
      </c>
      <c r="E159" s="7">
        <v>6960</v>
      </c>
      <c r="F159" s="8" t="str">
        <f>VLOOKUP(B159,Departamentos!$C$3:$D$8,2,0)</f>
        <v>Departamento C</v>
      </c>
      <c r="G159" s="8" t="str">
        <f>VLOOKUP(C159,Medicamento!$B$4:$C$24,2,0)</f>
        <v>Terbul</v>
      </c>
      <c r="H159" s="19" t="str">
        <f>INDEX(Departamentos!$B$3:$D$8,MATCH(B159,Departamentos!$C$3:$C$8,0),1)</f>
        <v>Porto</v>
      </c>
    </row>
    <row r="160" spans="1:8" x14ac:dyDescent="0.2">
      <c r="A160" s="17">
        <v>151</v>
      </c>
      <c r="B160" s="5">
        <v>4</v>
      </c>
      <c r="C160" s="5">
        <v>5</v>
      </c>
      <c r="D160" s="6">
        <v>42425</v>
      </c>
      <c r="E160" s="7">
        <v>507</v>
      </c>
      <c r="F160" s="8" t="str">
        <f>VLOOKUP(B160,Departamentos!$C$3:$D$8,2,0)</f>
        <v>Departamento D</v>
      </c>
      <c r="G160" s="8" t="str">
        <f>VLOOKUP(C160,Medicamento!$B$4:$C$24,2,0)</f>
        <v>Tomin</v>
      </c>
      <c r="H160" s="19" t="str">
        <f>INDEX(Departamentos!$B$3:$D$8,MATCH(B160,Departamentos!$C$3:$C$8,0),1)</f>
        <v>Porto</v>
      </c>
    </row>
    <row r="161" spans="1:8" x14ac:dyDescent="0.2">
      <c r="A161" s="17">
        <v>152</v>
      </c>
      <c r="B161" s="5">
        <v>5</v>
      </c>
      <c r="C161" s="5">
        <v>1</v>
      </c>
      <c r="D161" s="6">
        <v>42425</v>
      </c>
      <c r="E161" s="7">
        <v>189</v>
      </c>
      <c r="F161" s="8" t="str">
        <f>VLOOKUP(B161,Departamentos!$C$3:$D$8,2,0)</f>
        <v>Departamento E</v>
      </c>
      <c r="G161" s="8" t="str">
        <f>VLOOKUP(C161,Medicamento!$B$4:$C$24,2,0)</f>
        <v>Dioz</v>
      </c>
      <c r="H161" s="19" t="str">
        <f>INDEX(Departamentos!$B$3:$D$8,MATCH(B161,Departamentos!$C$3:$C$8,0),1)</f>
        <v>Faro</v>
      </c>
    </row>
    <row r="162" spans="1:8" x14ac:dyDescent="0.2">
      <c r="A162" s="17">
        <v>153</v>
      </c>
      <c r="B162" s="5">
        <v>1</v>
      </c>
      <c r="C162" s="5">
        <v>15</v>
      </c>
      <c r="D162" s="6">
        <v>42425</v>
      </c>
      <c r="E162" s="7">
        <v>217</v>
      </c>
      <c r="F162" s="8" t="str">
        <f>VLOOKUP(B162,Departamentos!$C$3:$D$8,2,0)</f>
        <v>Departamento B</v>
      </c>
      <c r="G162" s="8" t="str">
        <f>VLOOKUP(C162,Medicamento!$B$4:$C$24,2,0)</f>
        <v>Ipraxa</v>
      </c>
      <c r="H162" s="19" t="str">
        <f>INDEX(Departamentos!$B$3:$D$8,MATCH(B162,Departamentos!$C$3:$C$8,0),1)</f>
        <v>Lisboa</v>
      </c>
    </row>
    <row r="163" spans="1:8" x14ac:dyDescent="0.2">
      <c r="A163" s="17">
        <v>154</v>
      </c>
      <c r="B163" s="5">
        <v>2</v>
      </c>
      <c r="C163" s="5">
        <v>11</v>
      </c>
      <c r="D163" s="6">
        <v>42427</v>
      </c>
      <c r="E163" s="7">
        <v>354</v>
      </c>
      <c r="F163" s="8" t="str">
        <f>VLOOKUP(B163,Departamentos!$C$3:$D$8,2,0)</f>
        <v>Departamento A</v>
      </c>
      <c r="G163" s="8" t="str">
        <f>VLOOKUP(C163,Medicamento!$B$4:$C$24,2,0)</f>
        <v>Clarus</v>
      </c>
      <c r="H163" s="19" t="str">
        <f>INDEX(Departamentos!$B$3:$D$8,MATCH(B163,Departamentos!$C$3:$C$8,0),1)</f>
        <v>Porto</v>
      </c>
    </row>
    <row r="164" spans="1:8" x14ac:dyDescent="0.2">
      <c r="A164" s="17">
        <v>155</v>
      </c>
      <c r="B164" s="5">
        <v>4</v>
      </c>
      <c r="C164" s="5">
        <v>7</v>
      </c>
      <c r="D164" s="6">
        <v>42427</v>
      </c>
      <c r="E164" s="7">
        <v>1367</v>
      </c>
      <c r="F164" s="8" t="str">
        <f>VLOOKUP(B164,Departamentos!$C$3:$D$8,2,0)</f>
        <v>Departamento D</v>
      </c>
      <c r="G164" s="8" t="str">
        <f>VLOOKUP(C164,Medicamento!$B$4:$C$24,2,0)</f>
        <v>Aranka</v>
      </c>
      <c r="H164" s="19" t="str">
        <f>INDEX(Departamentos!$B$3:$D$8,MATCH(B164,Departamentos!$C$3:$C$8,0),1)</f>
        <v>Porto</v>
      </c>
    </row>
    <row r="165" spans="1:8" x14ac:dyDescent="0.2">
      <c r="A165" s="17">
        <v>156</v>
      </c>
      <c r="B165" s="5">
        <v>1</v>
      </c>
      <c r="C165" s="5">
        <v>6</v>
      </c>
      <c r="D165" s="6">
        <v>42427</v>
      </c>
      <c r="E165" s="7">
        <v>695</v>
      </c>
      <c r="F165" s="8" t="str">
        <f>VLOOKUP(B165,Departamentos!$C$3:$D$8,2,0)</f>
        <v>Departamento B</v>
      </c>
      <c r="G165" s="8" t="str">
        <f>VLOOKUP(C165,Medicamento!$B$4:$C$24,2,0)</f>
        <v>Zurim</v>
      </c>
      <c r="H165" s="19" t="str">
        <f>INDEX(Departamentos!$B$3:$D$8,MATCH(B165,Departamentos!$C$3:$C$8,0),1)</f>
        <v>Lisboa</v>
      </c>
    </row>
    <row r="166" spans="1:8" x14ac:dyDescent="0.2">
      <c r="A166" s="17">
        <v>157</v>
      </c>
      <c r="B166" s="5">
        <v>1</v>
      </c>
      <c r="C166" s="5">
        <v>16</v>
      </c>
      <c r="D166" s="6">
        <v>42428</v>
      </c>
      <c r="E166" s="7">
        <v>6250</v>
      </c>
      <c r="F166" s="8" t="str">
        <f>VLOOKUP(B166,Departamentos!$C$3:$D$8,2,0)</f>
        <v>Departamento B</v>
      </c>
      <c r="G166" s="8" t="str">
        <f>VLOOKUP(C166,Medicamento!$B$4:$C$24,2,0)</f>
        <v>Terbul</v>
      </c>
      <c r="H166" s="19" t="str">
        <f>INDEX(Departamentos!$B$3:$D$8,MATCH(B166,Departamentos!$C$3:$C$8,0),1)</f>
        <v>Lisboa</v>
      </c>
    </row>
    <row r="167" spans="1:8" x14ac:dyDescent="0.2">
      <c r="A167" s="17">
        <v>158</v>
      </c>
      <c r="B167" s="5">
        <v>5</v>
      </c>
      <c r="C167" s="5">
        <v>12</v>
      </c>
      <c r="D167" s="6">
        <v>42428</v>
      </c>
      <c r="E167" s="7">
        <v>2821</v>
      </c>
      <c r="F167" s="8" t="str">
        <f>VLOOKUP(B167,Departamentos!$C$3:$D$8,2,0)</f>
        <v>Departamento E</v>
      </c>
      <c r="G167" s="8" t="str">
        <f>VLOOKUP(C167,Medicamento!$B$4:$C$24,2,0)</f>
        <v>Desdek</v>
      </c>
      <c r="H167" s="19" t="str">
        <f>INDEX(Departamentos!$B$3:$D$8,MATCH(B167,Departamentos!$C$3:$C$8,0),1)</f>
        <v>Faro</v>
      </c>
    </row>
    <row r="168" spans="1:8" x14ac:dyDescent="0.2">
      <c r="A168" s="17">
        <v>159</v>
      </c>
      <c r="B168" s="5">
        <v>3</v>
      </c>
      <c r="C168" s="5">
        <v>18</v>
      </c>
      <c r="D168" s="6">
        <v>42428</v>
      </c>
      <c r="E168" s="7">
        <v>1193</v>
      </c>
      <c r="F168" s="8" t="str">
        <f>VLOOKUP(B168,Departamentos!$C$3:$D$8,2,0)</f>
        <v>Departamento C</v>
      </c>
      <c r="G168" s="8" t="str">
        <f>VLOOKUP(C168,Medicamento!$B$4:$C$24,2,0)</f>
        <v>Unilan</v>
      </c>
      <c r="H168" s="19" t="str">
        <f>INDEX(Departamentos!$B$3:$D$8,MATCH(B168,Departamentos!$C$3:$C$8,0),1)</f>
        <v>Porto</v>
      </c>
    </row>
    <row r="169" spans="1:8" x14ac:dyDescent="0.2">
      <c r="A169" s="17">
        <v>160</v>
      </c>
      <c r="B169" s="5">
        <v>3</v>
      </c>
      <c r="C169" s="5">
        <v>4</v>
      </c>
      <c r="D169" s="6">
        <v>42428</v>
      </c>
      <c r="E169" s="7">
        <v>1494</v>
      </c>
      <c r="F169" s="8" t="str">
        <f>VLOOKUP(B169,Departamentos!$C$3:$D$8,2,0)</f>
        <v>Departamento C</v>
      </c>
      <c r="G169" s="8" t="str">
        <f>VLOOKUP(C169,Medicamento!$B$4:$C$24,2,0)</f>
        <v>Hedox</v>
      </c>
      <c r="H169" s="19" t="str">
        <f>INDEX(Departamentos!$B$3:$D$8,MATCH(B169,Departamentos!$C$3:$C$8,0),1)</f>
        <v>Porto</v>
      </c>
    </row>
    <row r="170" spans="1:8" x14ac:dyDescent="0.2">
      <c r="A170" s="17">
        <v>161</v>
      </c>
      <c r="B170" s="5">
        <v>5</v>
      </c>
      <c r="C170" s="5">
        <v>20</v>
      </c>
      <c r="D170" s="6">
        <v>42430</v>
      </c>
      <c r="E170" s="7">
        <v>239</v>
      </c>
      <c r="F170" s="8" t="str">
        <f>VLOOKUP(B170,Departamentos!$C$3:$D$8,2,0)</f>
        <v>Departamento E</v>
      </c>
      <c r="G170" s="8" t="str">
        <f>VLOOKUP(C170,Medicamento!$B$4:$C$24,2,0)</f>
        <v>Betamox</v>
      </c>
      <c r="H170" s="19" t="str">
        <f>INDEX(Departamentos!$B$3:$D$8,MATCH(B170,Departamentos!$C$3:$C$8,0),1)</f>
        <v>Faro</v>
      </c>
    </row>
    <row r="171" spans="1:8" x14ac:dyDescent="0.2">
      <c r="A171" s="17">
        <v>162</v>
      </c>
      <c r="B171" s="5">
        <v>1</v>
      </c>
      <c r="C171" s="5">
        <v>1</v>
      </c>
      <c r="D171" s="6">
        <v>42430</v>
      </c>
      <c r="E171" s="7">
        <v>1495</v>
      </c>
      <c r="F171" s="8" t="str">
        <f>VLOOKUP(B171,Departamentos!$C$3:$D$8,2,0)</f>
        <v>Departamento B</v>
      </c>
      <c r="G171" s="8" t="str">
        <f>VLOOKUP(C171,Medicamento!$B$4:$C$24,2,0)</f>
        <v>Dioz</v>
      </c>
      <c r="H171" s="19" t="str">
        <f>INDEX(Departamentos!$B$3:$D$8,MATCH(B171,Departamentos!$C$3:$C$8,0),1)</f>
        <v>Lisboa</v>
      </c>
    </row>
    <row r="172" spans="1:8" x14ac:dyDescent="0.2">
      <c r="A172" s="17">
        <v>163</v>
      </c>
      <c r="B172" s="5">
        <v>3</v>
      </c>
      <c r="C172" s="5">
        <v>20</v>
      </c>
      <c r="D172" s="6">
        <v>42430</v>
      </c>
      <c r="E172" s="7">
        <v>854</v>
      </c>
      <c r="F172" s="8" t="str">
        <f>VLOOKUP(B172,Departamentos!$C$3:$D$8,2,0)</f>
        <v>Departamento C</v>
      </c>
      <c r="G172" s="8" t="str">
        <f>VLOOKUP(C172,Medicamento!$B$4:$C$24,2,0)</f>
        <v>Betamox</v>
      </c>
      <c r="H172" s="19" t="str">
        <f>INDEX(Departamentos!$B$3:$D$8,MATCH(B172,Departamentos!$C$3:$C$8,0),1)</f>
        <v>Porto</v>
      </c>
    </row>
    <row r="173" spans="1:8" x14ac:dyDescent="0.2">
      <c r="A173" s="17">
        <v>164</v>
      </c>
      <c r="B173" s="5">
        <v>2</v>
      </c>
      <c r="C173" s="5">
        <v>10</v>
      </c>
      <c r="D173" s="6">
        <v>42432</v>
      </c>
      <c r="E173" s="7">
        <v>6929</v>
      </c>
      <c r="F173" s="8" t="str">
        <f>VLOOKUP(B173,Departamentos!$C$3:$D$8,2,0)</f>
        <v>Departamento A</v>
      </c>
      <c r="G173" s="8" t="str">
        <f>VLOOKUP(C173,Medicamento!$B$4:$C$24,2,0)</f>
        <v>Ciplox</v>
      </c>
      <c r="H173" s="19" t="str">
        <f>INDEX(Departamentos!$B$3:$D$8,MATCH(B173,Departamentos!$C$3:$C$8,0),1)</f>
        <v>Porto</v>
      </c>
    </row>
    <row r="174" spans="1:8" x14ac:dyDescent="0.2">
      <c r="A174" s="17">
        <v>165</v>
      </c>
      <c r="B174" s="5">
        <v>1</v>
      </c>
      <c r="C174" s="5">
        <v>7</v>
      </c>
      <c r="D174" s="6">
        <v>42432</v>
      </c>
      <c r="E174" s="7">
        <v>1102</v>
      </c>
      <c r="F174" s="8" t="str">
        <f>VLOOKUP(B174,Departamentos!$C$3:$D$8,2,0)</f>
        <v>Departamento B</v>
      </c>
      <c r="G174" s="8" t="str">
        <f>VLOOKUP(C174,Medicamento!$B$4:$C$24,2,0)</f>
        <v>Aranka</v>
      </c>
      <c r="H174" s="19" t="str">
        <f>INDEX(Departamentos!$B$3:$D$8,MATCH(B174,Departamentos!$C$3:$C$8,0),1)</f>
        <v>Lisboa</v>
      </c>
    </row>
    <row r="175" spans="1:8" x14ac:dyDescent="0.2">
      <c r="A175" s="17">
        <v>166</v>
      </c>
      <c r="B175" s="5">
        <v>5</v>
      </c>
      <c r="C175" s="5">
        <v>11</v>
      </c>
      <c r="D175" s="6">
        <v>42433</v>
      </c>
      <c r="E175" s="7">
        <v>1325</v>
      </c>
      <c r="F175" s="8" t="str">
        <f>VLOOKUP(B175,Departamentos!$C$3:$D$8,2,0)</f>
        <v>Departamento E</v>
      </c>
      <c r="G175" s="8" t="str">
        <f>VLOOKUP(C175,Medicamento!$B$4:$C$24,2,0)</f>
        <v>Clarus</v>
      </c>
      <c r="H175" s="19" t="str">
        <f>INDEX(Departamentos!$B$3:$D$8,MATCH(B175,Departamentos!$C$3:$C$8,0),1)</f>
        <v>Faro</v>
      </c>
    </row>
    <row r="176" spans="1:8" x14ac:dyDescent="0.2">
      <c r="A176" s="17">
        <v>167</v>
      </c>
      <c r="B176" s="5">
        <v>4</v>
      </c>
      <c r="C176" s="5">
        <v>8</v>
      </c>
      <c r="D176" s="6">
        <v>42434</v>
      </c>
      <c r="E176" s="7">
        <v>917</v>
      </c>
      <c r="F176" s="8" t="str">
        <f>VLOOKUP(B176,Departamentos!$C$3:$D$8,2,0)</f>
        <v>Departamento D</v>
      </c>
      <c r="G176" s="8" t="str">
        <f>VLOOKUP(C176,Medicamento!$B$4:$C$24,2,0)</f>
        <v>Azalia</v>
      </c>
      <c r="H176" s="19" t="str">
        <f>INDEX(Departamentos!$B$3:$D$8,MATCH(B176,Departamentos!$C$3:$C$8,0),1)</f>
        <v>Porto</v>
      </c>
    </row>
    <row r="177" spans="1:8" x14ac:dyDescent="0.2">
      <c r="A177" s="17">
        <v>168</v>
      </c>
      <c r="B177" s="5">
        <v>1</v>
      </c>
      <c r="C177" s="5">
        <v>4</v>
      </c>
      <c r="D177" s="6">
        <v>42434</v>
      </c>
      <c r="E177" s="7">
        <v>1965</v>
      </c>
      <c r="F177" s="8" t="str">
        <f>VLOOKUP(B177,Departamentos!$C$3:$D$8,2,0)</f>
        <v>Departamento B</v>
      </c>
      <c r="G177" s="8" t="str">
        <f>VLOOKUP(C177,Medicamento!$B$4:$C$24,2,0)</f>
        <v>Hedox</v>
      </c>
      <c r="H177" s="19" t="str">
        <f>INDEX(Departamentos!$B$3:$D$8,MATCH(B177,Departamentos!$C$3:$C$8,0),1)</f>
        <v>Lisboa</v>
      </c>
    </row>
    <row r="178" spans="1:8" x14ac:dyDescent="0.2">
      <c r="A178" s="17">
        <v>169</v>
      </c>
      <c r="B178" s="5">
        <v>4</v>
      </c>
      <c r="C178" s="5">
        <v>13</v>
      </c>
      <c r="D178" s="6">
        <v>42434</v>
      </c>
      <c r="E178" s="7">
        <v>127</v>
      </c>
      <c r="F178" s="8" t="str">
        <f>VLOOKUP(B178,Departamentos!$C$3:$D$8,2,0)</f>
        <v>Departamento D</v>
      </c>
      <c r="G178" s="8" t="str">
        <f>VLOOKUP(C178,Medicamento!$B$4:$C$24,2,0)</f>
        <v>Enicil</v>
      </c>
      <c r="H178" s="19" t="str">
        <f>INDEX(Departamentos!$B$3:$D$8,MATCH(B178,Departamentos!$C$3:$C$8,0),1)</f>
        <v>Porto</v>
      </c>
    </row>
    <row r="179" spans="1:8" x14ac:dyDescent="0.2">
      <c r="A179" s="17">
        <v>170</v>
      </c>
      <c r="B179" s="5">
        <v>5</v>
      </c>
      <c r="C179" s="5">
        <v>9</v>
      </c>
      <c r="D179" s="6">
        <v>42435</v>
      </c>
      <c r="E179" s="7">
        <v>1815</v>
      </c>
      <c r="F179" s="8" t="str">
        <f>VLOOKUP(B179,Departamentos!$C$3:$D$8,2,0)</f>
        <v>Departamento E</v>
      </c>
      <c r="G179" s="8" t="str">
        <f>VLOOKUP(C179,Medicamento!$B$4:$C$24,2,0)</f>
        <v>Bescil</v>
      </c>
      <c r="H179" s="19" t="str">
        <f>INDEX(Departamentos!$B$3:$D$8,MATCH(B179,Departamentos!$C$3:$C$8,0),1)</f>
        <v>Faro</v>
      </c>
    </row>
    <row r="180" spans="1:8" x14ac:dyDescent="0.2">
      <c r="A180" s="17">
        <v>171</v>
      </c>
      <c r="B180" s="5">
        <v>1</v>
      </c>
      <c r="C180" s="5">
        <v>13</v>
      </c>
      <c r="D180" s="6">
        <v>42435</v>
      </c>
      <c r="E180" s="7">
        <v>342</v>
      </c>
      <c r="F180" s="8" t="str">
        <f>VLOOKUP(B180,Departamentos!$C$3:$D$8,2,0)</f>
        <v>Departamento B</v>
      </c>
      <c r="G180" s="8" t="str">
        <f>VLOOKUP(C180,Medicamento!$B$4:$C$24,2,0)</f>
        <v>Enicil</v>
      </c>
      <c r="H180" s="19" t="str">
        <f>INDEX(Departamentos!$B$3:$D$8,MATCH(B180,Departamentos!$C$3:$C$8,0),1)</f>
        <v>Lisboa</v>
      </c>
    </row>
    <row r="181" spans="1:8" x14ac:dyDescent="0.2">
      <c r="A181" s="17">
        <v>172</v>
      </c>
      <c r="B181" s="5">
        <v>3</v>
      </c>
      <c r="C181" s="5">
        <v>1</v>
      </c>
      <c r="D181" s="6">
        <v>42435</v>
      </c>
      <c r="E181" s="7">
        <v>567</v>
      </c>
      <c r="F181" s="8" t="str">
        <f>VLOOKUP(B181,Departamentos!$C$3:$D$8,2,0)</f>
        <v>Departamento C</v>
      </c>
      <c r="G181" s="8" t="str">
        <f>VLOOKUP(C181,Medicamento!$B$4:$C$24,2,0)</f>
        <v>Dioz</v>
      </c>
      <c r="H181" s="19" t="str">
        <f>INDEX(Departamentos!$B$3:$D$8,MATCH(B181,Departamentos!$C$3:$C$8,0),1)</f>
        <v>Porto</v>
      </c>
    </row>
    <row r="182" spans="1:8" x14ac:dyDescent="0.2">
      <c r="A182" s="17">
        <v>173</v>
      </c>
      <c r="B182" s="5">
        <v>3</v>
      </c>
      <c r="C182" s="5">
        <v>13</v>
      </c>
      <c r="D182" s="6">
        <v>42435</v>
      </c>
      <c r="E182" s="7">
        <v>1162</v>
      </c>
      <c r="F182" s="8" t="str">
        <f>VLOOKUP(B182,Departamentos!$C$3:$D$8,2,0)</f>
        <v>Departamento C</v>
      </c>
      <c r="G182" s="8" t="str">
        <f>VLOOKUP(C182,Medicamento!$B$4:$C$24,2,0)</f>
        <v>Enicil</v>
      </c>
      <c r="H182" s="19" t="str">
        <f>INDEX(Departamentos!$B$3:$D$8,MATCH(B182,Departamentos!$C$3:$C$8,0),1)</f>
        <v>Porto</v>
      </c>
    </row>
    <row r="183" spans="1:8" x14ac:dyDescent="0.2">
      <c r="A183" s="17">
        <v>174</v>
      </c>
      <c r="B183" s="5">
        <v>1</v>
      </c>
      <c r="C183" s="5">
        <v>6</v>
      </c>
      <c r="D183" s="6">
        <v>42436</v>
      </c>
      <c r="E183" s="7">
        <v>829</v>
      </c>
      <c r="F183" s="8" t="str">
        <f>VLOOKUP(B183,Departamentos!$C$3:$D$8,2,0)</f>
        <v>Departamento B</v>
      </c>
      <c r="G183" s="8" t="str">
        <f>VLOOKUP(C183,Medicamento!$B$4:$C$24,2,0)</f>
        <v>Zurim</v>
      </c>
      <c r="H183" s="19" t="str">
        <f>INDEX(Departamentos!$B$3:$D$8,MATCH(B183,Departamentos!$C$3:$C$8,0),1)</f>
        <v>Lisboa</v>
      </c>
    </row>
    <row r="184" spans="1:8" x14ac:dyDescent="0.2">
      <c r="A184" s="17">
        <v>175</v>
      </c>
      <c r="B184" s="5">
        <v>3</v>
      </c>
      <c r="C184" s="5">
        <v>9</v>
      </c>
      <c r="D184" s="6">
        <v>42436</v>
      </c>
      <c r="E184" s="7">
        <v>725</v>
      </c>
      <c r="F184" s="8" t="str">
        <f>VLOOKUP(B184,Departamentos!$C$3:$D$8,2,0)</f>
        <v>Departamento C</v>
      </c>
      <c r="G184" s="8" t="str">
        <f>VLOOKUP(C184,Medicamento!$B$4:$C$24,2,0)</f>
        <v>Bescil</v>
      </c>
      <c r="H184" s="19" t="str">
        <f>INDEX(Departamentos!$B$3:$D$8,MATCH(B184,Departamentos!$C$3:$C$8,0),1)</f>
        <v>Porto</v>
      </c>
    </row>
    <row r="185" spans="1:8" x14ac:dyDescent="0.2">
      <c r="A185" s="17">
        <v>176</v>
      </c>
      <c r="B185" s="5">
        <v>1</v>
      </c>
      <c r="C185" s="5">
        <v>19</v>
      </c>
      <c r="D185" s="6">
        <v>42436</v>
      </c>
      <c r="E185" s="7">
        <v>1420</v>
      </c>
      <c r="F185" s="8" t="str">
        <f>VLOOKUP(B185,Departamentos!$C$3:$D$8,2,0)</f>
        <v>Departamento B</v>
      </c>
      <c r="G185" s="8" t="str">
        <f>VLOOKUP(C185,Medicamento!$B$4:$C$24,2,0)</f>
        <v>Vitodê</v>
      </c>
      <c r="H185" s="19" t="str">
        <f>INDEX(Departamentos!$B$3:$D$8,MATCH(B185,Departamentos!$C$3:$C$8,0),1)</f>
        <v>Lisboa</v>
      </c>
    </row>
    <row r="186" spans="1:8" x14ac:dyDescent="0.2">
      <c r="A186" s="17">
        <v>177</v>
      </c>
      <c r="B186" s="5">
        <v>3</v>
      </c>
      <c r="C186" s="5">
        <v>2</v>
      </c>
      <c r="D186" s="6">
        <v>42436</v>
      </c>
      <c r="E186" s="7">
        <v>593</v>
      </c>
      <c r="F186" s="8" t="str">
        <f>VLOOKUP(B186,Departamentos!$C$3:$D$8,2,0)</f>
        <v>Departamento C</v>
      </c>
      <c r="G186" s="8" t="str">
        <f>VLOOKUP(C186,Medicamento!$B$4:$C$24,2,0)</f>
        <v>Beapy</v>
      </c>
      <c r="H186" s="19" t="str">
        <f>INDEX(Departamentos!$B$3:$D$8,MATCH(B186,Departamentos!$C$3:$C$8,0),1)</f>
        <v>Porto</v>
      </c>
    </row>
    <row r="187" spans="1:8" x14ac:dyDescent="0.2">
      <c r="A187" s="17">
        <v>178</v>
      </c>
      <c r="B187" s="5">
        <v>2</v>
      </c>
      <c r="C187" s="5">
        <v>16</v>
      </c>
      <c r="D187" s="6">
        <v>42437</v>
      </c>
      <c r="E187" s="7">
        <v>549</v>
      </c>
      <c r="F187" s="8" t="str">
        <f>VLOOKUP(B187,Departamentos!$C$3:$D$8,2,0)</f>
        <v>Departamento A</v>
      </c>
      <c r="G187" s="8" t="str">
        <f>VLOOKUP(C187,Medicamento!$B$4:$C$24,2,0)</f>
        <v>Terbul</v>
      </c>
      <c r="H187" s="19" t="str">
        <f>INDEX(Departamentos!$B$3:$D$8,MATCH(B187,Departamentos!$C$3:$C$8,0),1)</f>
        <v>Porto</v>
      </c>
    </row>
    <row r="188" spans="1:8" x14ac:dyDescent="0.2">
      <c r="A188" s="17">
        <v>179</v>
      </c>
      <c r="B188" s="5">
        <v>5</v>
      </c>
      <c r="C188" s="5">
        <v>19</v>
      </c>
      <c r="D188" s="6">
        <v>42437</v>
      </c>
      <c r="E188" s="7">
        <v>457</v>
      </c>
      <c r="F188" s="8" t="str">
        <f>VLOOKUP(B188,Departamentos!$C$3:$D$8,2,0)</f>
        <v>Departamento E</v>
      </c>
      <c r="G188" s="8" t="str">
        <f>VLOOKUP(C188,Medicamento!$B$4:$C$24,2,0)</f>
        <v>Vitodê</v>
      </c>
      <c r="H188" s="19" t="str">
        <f>INDEX(Departamentos!$B$3:$D$8,MATCH(B188,Departamentos!$C$3:$C$8,0),1)</f>
        <v>Faro</v>
      </c>
    </row>
    <row r="189" spans="1:8" x14ac:dyDescent="0.2">
      <c r="A189" s="17">
        <v>180</v>
      </c>
      <c r="B189" s="5">
        <v>2</v>
      </c>
      <c r="C189" s="5">
        <v>5</v>
      </c>
      <c r="D189" s="6">
        <v>42437</v>
      </c>
      <c r="E189" s="7">
        <v>1048</v>
      </c>
      <c r="F189" s="8" t="str">
        <f>VLOOKUP(B189,Departamentos!$C$3:$D$8,2,0)</f>
        <v>Departamento A</v>
      </c>
      <c r="G189" s="8" t="str">
        <f>VLOOKUP(C189,Medicamento!$B$4:$C$24,2,0)</f>
        <v>Tomin</v>
      </c>
      <c r="H189" s="19" t="str">
        <f>INDEX(Departamentos!$B$3:$D$8,MATCH(B189,Departamentos!$C$3:$C$8,0),1)</f>
        <v>Porto</v>
      </c>
    </row>
    <row r="190" spans="1:8" x14ac:dyDescent="0.2">
      <c r="A190" s="17">
        <v>181</v>
      </c>
      <c r="B190" s="5">
        <v>1</v>
      </c>
      <c r="C190" s="5">
        <v>8</v>
      </c>
      <c r="D190" s="6">
        <v>42438</v>
      </c>
      <c r="E190" s="7">
        <v>119</v>
      </c>
      <c r="F190" s="8" t="str">
        <f>VLOOKUP(B190,Departamentos!$C$3:$D$8,2,0)</f>
        <v>Departamento B</v>
      </c>
      <c r="G190" s="8" t="str">
        <f>VLOOKUP(C190,Medicamento!$B$4:$C$24,2,0)</f>
        <v>Azalia</v>
      </c>
      <c r="H190" s="19" t="str">
        <f>INDEX(Departamentos!$B$3:$D$8,MATCH(B190,Departamentos!$C$3:$C$8,0),1)</f>
        <v>Lisboa</v>
      </c>
    </row>
    <row r="191" spans="1:8" x14ac:dyDescent="0.2">
      <c r="A191" s="17">
        <v>182</v>
      </c>
      <c r="B191" s="5">
        <v>1</v>
      </c>
      <c r="C191" s="5">
        <v>10</v>
      </c>
      <c r="D191" s="6">
        <v>42439</v>
      </c>
      <c r="E191" s="7">
        <v>5070</v>
      </c>
      <c r="F191" s="8" t="str">
        <f>VLOOKUP(B191,Departamentos!$C$3:$D$8,2,0)</f>
        <v>Departamento B</v>
      </c>
      <c r="G191" s="8" t="str">
        <f>VLOOKUP(C191,Medicamento!$B$4:$C$24,2,0)</f>
        <v>Ciplox</v>
      </c>
      <c r="H191" s="19" t="str">
        <f>INDEX(Departamentos!$B$3:$D$8,MATCH(B191,Departamentos!$C$3:$C$8,0),1)</f>
        <v>Lisboa</v>
      </c>
    </row>
    <row r="192" spans="1:8" x14ac:dyDescent="0.2">
      <c r="A192" s="17">
        <v>183</v>
      </c>
      <c r="B192" s="5">
        <v>3</v>
      </c>
      <c r="C192" s="5">
        <v>20</v>
      </c>
      <c r="D192" s="6">
        <v>42439</v>
      </c>
      <c r="E192" s="7">
        <v>692</v>
      </c>
      <c r="F192" s="8" t="str">
        <f>VLOOKUP(B192,Departamentos!$C$3:$D$8,2,0)</f>
        <v>Departamento C</v>
      </c>
      <c r="G192" s="8" t="str">
        <f>VLOOKUP(C192,Medicamento!$B$4:$C$24,2,0)</f>
        <v>Betamox</v>
      </c>
      <c r="H192" s="19" t="str">
        <f>INDEX(Departamentos!$B$3:$D$8,MATCH(B192,Departamentos!$C$3:$C$8,0),1)</f>
        <v>Porto</v>
      </c>
    </row>
    <row r="193" spans="1:8" x14ac:dyDescent="0.2">
      <c r="A193" s="17">
        <v>184</v>
      </c>
      <c r="B193" s="5">
        <v>4</v>
      </c>
      <c r="C193" s="5">
        <v>2</v>
      </c>
      <c r="D193" s="6">
        <v>42439</v>
      </c>
      <c r="E193" s="7">
        <v>633</v>
      </c>
      <c r="F193" s="8" t="str">
        <f>VLOOKUP(B193,Departamentos!$C$3:$D$8,2,0)</f>
        <v>Departamento D</v>
      </c>
      <c r="G193" s="8" t="str">
        <f>VLOOKUP(C193,Medicamento!$B$4:$C$24,2,0)</f>
        <v>Beapy</v>
      </c>
      <c r="H193" s="19" t="str">
        <f>INDEX(Departamentos!$B$3:$D$8,MATCH(B193,Departamentos!$C$3:$C$8,0),1)</f>
        <v>Porto</v>
      </c>
    </row>
    <row r="194" spans="1:8" x14ac:dyDescent="0.2">
      <c r="A194" s="17">
        <v>185</v>
      </c>
      <c r="B194" s="5">
        <v>3</v>
      </c>
      <c r="C194" s="5">
        <v>12</v>
      </c>
      <c r="D194" s="6">
        <v>42439</v>
      </c>
      <c r="E194" s="7">
        <v>3360</v>
      </c>
      <c r="F194" s="8" t="str">
        <f>VLOOKUP(B194,Departamentos!$C$3:$D$8,2,0)</f>
        <v>Departamento C</v>
      </c>
      <c r="G194" s="8" t="str">
        <f>VLOOKUP(C194,Medicamento!$B$4:$C$24,2,0)</f>
        <v>Desdek</v>
      </c>
      <c r="H194" s="19" t="str">
        <f>INDEX(Departamentos!$B$3:$D$8,MATCH(B194,Departamentos!$C$3:$C$8,0),1)</f>
        <v>Porto</v>
      </c>
    </row>
    <row r="195" spans="1:8" x14ac:dyDescent="0.2">
      <c r="A195" s="17">
        <v>186</v>
      </c>
      <c r="B195" s="5">
        <v>1</v>
      </c>
      <c r="C195" s="5">
        <v>8</v>
      </c>
      <c r="D195" s="6">
        <v>42439</v>
      </c>
      <c r="E195" s="7">
        <v>643</v>
      </c>
      <c r="F195" s="8" t="str">
        <f>VLOOKUP(B195,Departamentos!$C$3:$D$8,2,0)</f>
        <v>Departamento B</v>
      </c>
      <c r="G195" s="8" t="str">
        <f>VLOOKUP(C195,Medicamento!$B$4:$C$24,2,0)</f>
        <v>Azalia</v>
      </c>
      <c r="H195" s="19" t="str">
        <f>INDEX(Departamentos!$B$3:$D$8,MATCH(B195,Departamentos!$C$3:$C$8,0),1)</f>
        <v>Lisboa</v>
      </c>
    </row>
    <row r="196" spans="1:8" x14ac:dyDescent="0.2">
      <c r="A196" s="17">
        <v>187</v>
      </c>
      <c r="B196" s="5">
        <v>1</v>
      </c>
      <c r="C196" s="5">
        <v>17</v>
      </c>
      <c r="D196" s="6">
        <v>42439</v>
      </c>
      <c r="E196" s="7">
        <v>5350</v>
      </c>
      <c r="F196" s="8" t="str">
        <f>VLOOKUP(B196,Departamentos!$C$3:$D$8,2,0)</f>
        <v>Departamento B</v>
      </c>
      <c r="G196" s="8" t="str">
        <f>VLOOKUP(C196,Medicamento!$B$4:$C$24,2,0)</f>
        <v>Tolura</v>
      </c>
      <c r="H196" s="19" t="str">
        <f>INDEX(Departamentos!$B$3:$D$8,MATCH(B196,Departamentos!$C$3:$C$8,0),1)</f>
        <v>Lisboa</v>
      </c>
    </row>
    <row r="197" spans="1:8" x14ac:dyDescent="0.2">
      <c r="A197" s="17">
        <v>188</v>
      </c>
      <c r="B197" s="5">
        <v>5</v>
      </c>
      <c r="C197" s="5">
        <v>15</v>
      </c>
      <c r="D197" s="6">
        <v>42441</v>
      </c>
      <c r="E197" s="7">
        <v>714</v>
      </c>
      <c r="F197" s="8" t="str">
        <f>VLOOKUP(B197,Departamentos!$C$3:$D$8,2,0)</f>
        <v>Departamento E</v>
      </c>
      <c r="G197" s="8" t="str">
        <f>VLOOKUP(C197,Medicamento!$B$4:$C$24,2,0)</f>
        <v>Ipraxa</v>
      </c>
      <c r="H197" s="19" t="str">
        <f>INDEX(Departamentos!$B$3:$D$8,MATCH(B197,Departamentos!$C$3:$C$8,0),1)</f>
        <v>Faro</v>
      </c>
    </row>
    <row r="198" spans="1:8" x14ac:dyDescent="0.2">
      <c r="A198" s="17">
        <v>189</v>
      </c>
      <c r="B198" s="5">
        <v>4</v>
      </c>
      <c r="C198" s="5">
        <v>20</v>
      </c>
      <c r="D198" s="6">
        <v>42441</v>
      </c>
      <c r="E198" s="7">
        <v>479</v>
      </c>
      <c r="F198" s="8" t="str">
        <f>VLOOKUP(B198,Departamentos!$C$3:$D$8,2,0)</f>
        <v>Departamento D</v>
      </c>
      <c r="G198" s="8" t="str">
        <f>VLOOKUP(C198,Medicamento!$B$4:$C$24,2,0)</f>
        <v>Betamox</v>
      </c>
      <c r="H198" s="19" t="str">
        <f>INDEX(Departamentos!$B$3:$D$8,MATCH(B198,Departamentos!$C$3:$C$8,0),1)</f>
        <v>Porto</v>
      </c>
    </row>
    <row r="199" spans="1:8" x14ac:dyDescent="0.2">
      <c r="A199" s="17">
        <v>190</v>
      </c>
      <c r="B199" s="5">
        <v>1</v>
      </c>
      <c r="C199" s="5">
        <v>18</v>
      </c>
      <c r="D199" s="6">
        <v>42441</v>
      </c>
      <c r="E199" s="7">
        <v>214</v>
      </c>
      <c r="F199" s="8" t="str">
        <f>VLOOKUP(B199,Departamentos!$C$3:$D$8,2,0)</f>
        <v>Departamento B</v>
      </c>
      <c r="G199" s="8" t="str">
        <f>VLOOKUP(C199,Medicamento!$B$4:$C$24,2,0)</f>
        <v>Unilan</v>
      </c>
      <c r="H199" s="19" t="str">
        <f>INDEX(Departamentos!$B$3:$D$8,MATCH(B199,Departamentos!$C$3:$C$8,0),1)</f>
        <v>Lisboa</v>
      </c>
    </row>
    <row r="200" spans="1:8" x14ac:dyDescent="0.2">
      <c r="A200" s="17">
        <v>191</v>
      </c>
      <c r="B200" s="5">
        <v>1</v>
      </c>
      <c r="C200" s="5">
        <v>4</v>
      </c>
      <c r="D200" s="6">
        <v>42442</v>
      </c>
      <c r="E200" s="7">
        <v>672</v>
      </c>
      <c r="F200" s="8" t="str">
        <f>VLOOKUP(B200,Departamentos!$C$3:$D$8,2,0)</f>
        <v>Departamento B</v>
      </c>
      <c r="G200" s="8" t="str">
        <f>VLOOKUP(C200,Medicamento!$B$4:$C$24,2,0)</f>
        <v>Hedox</v>
      </c>
      <c r="H200" s="19" t="str">
        <f>INDEX(Departamentos!$B$3:$D$8,MATCH(B200,Departamentos!$C$3:$C$8,0),1)</f>
        <v>Lisboa</v>
      </c>
    </row>
    <row r="201" spans="1:8" x14ac:dyDescent="0.2">
      <c r="A201" s="17">
        <v>192</v>
      </c>
      <c r="B201" s="5">
        <v>3</v>
      </c>
      <c r="C201" s="5">
        <v>18</v>
      </c>
      <c r="D201" s="6">
        <v>42444</v>
      </c>
      <c r="E201" s="7">
        <v>173</v>
      </c>
      <c r="F201" s="8" t="str">
        <f>VLOOKUP(B201,Departamentos!$C$3:$D$8,2,0)</f>
        <v>Departamento C</v>
      </c>
      <c r="G201" s="8" t="str">
        <f>VLOOKUP(C201,Medicamento!$B$4:$C$24,2,0)</f>
        <v>Unilan</v>
      </c>
      <c r="H201" s="19" t="str">
        <f>INDEX(Departamentos!$B$3:$D$8,MATCH(B201,Departamentos!$C$3:$C$8,0),1)</f>
        <v>Porto</v>
      </c>
    </row>
    <row r="202" spans="1:8" x14ac:dyDescent="0.2">
      <c r="A202" s="17">
        <v>193</v>
      </c>
      <c r="B202" s="5">
        <v>2</v>
      </c>
      <c r="C202" s="5">
        <v>8</v>
      </c>
      <c r="D202" s="6">
        <v>42444</v>
      </c>
      <c r="E202" s="7">
        <v>195</v>
      </c>
      <c r="F202" s="8" t="str">
        <f>VLOOKUP(B202,Departamentos!$C$3:$D$8,2,0)</f>
        <v>Departamento A</v>
      </c>
      <c r="G202" s="8" t="str">
        <f>VLOOKUP(C202,Medicamento!$B$4:$C$24,2,0)</f>
        <v>Azalia</v>
      </c>
      <c r="H202" s="19" t="str">
        <f>INDEX(Departamentos!$B$3:$D$8,MATCH(B202,Departamentos!$C$3:$C$8,0),1)</f>
        <v>Porto</v>
      </c>
    </row>
    <row r="203" spans="1:8" x14ac:dyDescent="0.2">
      <c r="A203" s="17">
        <v>194</v>
      </c>
      <c r="B203" s="5">
        <v>2</v>
      </c>
      <c r="C203" s="5">
        <v>12</v>
      </c>
      <c r="D203" s="6">
        <v>42444</v>
      </c>
      <c r="E203" s="7">
        <v>2778</v>
      </c>
      <c r="F203" s="8" t="str">
        <f>VLOOKUP(B203,Departamentos!$C$3:$D$8,2,0)</f>
        <v>Departamento A</v>
      </c>
      <c r="G203" s="8" t="str">
        <f>VLOOKUP(C203,Medicamento!$B$4:$C$24,2,0)</f>
        <v>Desdek</v>
      </c>
      <c r="H203" s="19" t="str">
        <f>INDEX(Departamentos!$B$3:$D$8,MATCH(B203,Departamentos!$C$3:$C$8,0),1)</f>
        <v>Porto</v>
      </c>
    </row>
    <row r="204" spans="1:8" x14ac:dyDescent="0.2">
      <c r="A204" s="17">
        <v>195</v>
      </c>
      <c r="B204" s="5">
        <v>1</v>
      </c>
      <c r="C204" s="5">
        <v>13</v>
      </c>
      <c r="D204" s="6">
        <v>42445</v>
      </c>
      <c r="E204" s="7">
        <v>320</v>
      </c>
      <c r="F204" s="8" t="str">
        <f>VLOOKUP(B204,Departamentos!$C$3:$D$8,2,0)</f>
        <v>Departamento B</v>
      </c>
      <c r="G204" s="8" t="str">
        <f>VLOOKUP(C204,Medicamento!$B$4:$C$24,2,0)</f>
        <v>Enicil</v>
      </c>
      <c r="H204" s="19" t="str">
        <f>INDEX(Departamentos!$B$3:$D$8,MATCH(B204,Departamentos!$C$3:$C$8,0),1)</f>
        <v>Lisboa</v>
      </c>
    </row>
    <row r="205" spans="1:8" x14ac:dyDescent="0.2">
      <c r="A205" s="17">
        <v>196</v>
      </c>
      <c r="B205" s="5">
        <v>4</v>
      </c>
      <c r="C205" s="5">
        <v>20</v>
      </c>
      <c r="D205" s="6">
        <v>42445</v>
      </c>
      <c r="E205" s="7">
        <v>1090</v>
      </c>
      <c r="F205" s="8" t="str">
        <f>VLOOKUP(B205,Departamentos!$C$3:$D$8,2,0)</f>
        <v>Departamento D</v>
      </c>
      <c r="G205" s="8" t="str">
        <f>VLOOKUP(C205,Medicamento!$B$4:$C$24,2,0)</f>
        <v>Betamox</v>
      </c>
      <c r="H205" s="19" t="str">
        <f>INDEX(Departamentos!$B$3:$D$8,MATCH(B205,Departamentos!$C$3:$C$8,0),1)</f>
        <v>Porto</v>
      </c>
    </row>
    <row r="206" spans="1:8" x14ac:dyDescent="0.2">
      <c r="A206" s="17">
        <v>197</v>
      </c>
      <c r="B206" s="5">
        <v>2</v>
      </c>
      <c r="C206" s="5">
        <v>6</v>
      </c>
      <c r="D206" s="6">
        <v>42447</v>
      </c>
      <c r="E206" s="7">
        <v>877</v>
      </c>
      <c r="F206" s="8" t="str">
        <f>VLOOKUP(B206,Departamentos!$C$3:$D$8,2,0)</f>
        <v>Departamento A</v>
      </c>
      <c r="G206" s="8" t="str">
        <f>VLOOKUP(C206,Medicamento!$B$4:$C$24,2,0)</f>
        <v>Zurim</v>
      </c>
      <c r="H206" s="19" t="str">
        <f>INDEX(Departamentos!$B$3:$D$8,MATCH(B206,Departamentos!$C$3:$C$8,0),1)</f>
        <v>Porto</v>
      </c>
    </row>
    <row r="207" spans="1:8" x14ac:dyDescent="0.2">
      <c r="A207" s="17">
        <v>198</v>
      </c>
      <c r="B207" s="5">
        <v>5</v>
      </c>
      <c r="C207" s="5">
        <v>8</v>
      </c>
      <c r="D207" s="6">
        <v>42447</v>
      </c>
      <c r="E207" s="7">
        <v>312</v>
      </c>
      <c r="F207" s="8" t="str">
        <f>VLOOKUP(B207,Departamentos!$C$3:$D$8,2,0)</f>
        <v>Departamento E</v>
      </c>
      <c r="G207" s="8" t="str">
        <f>VLOOKUP(C207,Medicamento!$B$4:$C$24,2,0)</f>
        <v>Azalia</v>
      </c>
      <c r="H207" s="19" t="str">
        <f>INDEX(Departamentos!$B$3:$D$8,MATCH(B207,Departamentos!$C$3:$C$8,0),1)</f>
        <v>Faro</v>
      </c>
    </row>
    <row r="208" spans="1:8" x14ac:dyDescent="0.2">
      <c r="A208" s="17">
        <v>199</v>
      </c>
      <c r="B208" s="5">
        <v>3</v>
      </c>
      <c r="C208" s="5">
        <v>9</v>
      </c>
      <c r="D208" s="6">
        <v>42448</v>
      </c>
      <c r="E208" s="7">
        <v>291</v>
      </c>
      <c r="F208" s="8" t="str">
        <f>VLOOKUP(B208,Departamentos!$C$3:$D$8,2,0)</f>
        <v>Departamento C</v>
      </c>
      <c r="G208" s="8" t="str">
        <f>VLOOKUP(C208,Medicamento!$B$4:$C$24,2,0)</f>
        <v>Bescil</v>
      </c>
      <c r="H208" s="19" t="str">
        <f>INDEX(Departamentos!$B$3:$D$8,MATCH(B208,Departamentos!$C$3:$C$8,0),1)</f>
        <v>Porto</v>
      </c>
    </row>
    <row r="209" spans="1:8" x14ac:dyDescent="0.2">
      <c r="A209" s="17">
        <v>200</v>
      </c>
      <c r="B209" s="5">
        <v>5</v>
      </c>
      <c r="C209" s="5">
        <v>4</v>
      </c>
      <c r="D209" s="6">
        <v>42448</v>
      </c>
      <c r="E209" s="7">
        <v>6700</v>
      </c>
      <c r="F209" s="8" t="str">
        <f>VLOOKUP(B209,Departamentos!$C$3:$D$8,2,0)</f>
        <v>Departamento E</v>
      </c>
      <c r="G209" s="8" t="str">
        <f>VLOOKUP(C209,Medicamento!$B$4:$C$24,2,0)</f>
        <v>Hedox</v>
      </c>
      <c r="H209" s="19" t="str">
        <f>INDEX(Departamentos!$B$3:$D$8,MATCH(B209,Departamentos!$C$3:$C$8,0),1)</f>
        <v>Faro</v>
      </c>
    </row>
    <row r="210" spans="1:8" x14ac:dyDescent="0.2">
      <c r="A210" s="17">
        <v>201</v>
      </c>
      <c r="B210" s="5">
        <v>1</v>
      </c>
      <c r="C210" s="5">
        <v>15</v>
      </c>
      <c r="D210" s="6">
        <v>42448</v>
      </c>
      <c r="E210" s="7">
        <v>367</v>
      </c>
      <c r="F210" s="8" t="str">
        <f>VLOOKUP(B210,Departamentos!$C$3:$D$8,2,0)</f>
        <v>Departamento B</v>
      </c>
      <c r="G210" s="8" t="str">
        <f>VLOOKUP(C210,Medicamento!$B$4:$C$24,2,0)</f>
        <v>Ipraxa</v>
      </c>
      <c r="H210" s="19" t="str">
        <f>INDEX(Departamentos!$B$3:$D$8,MATCH(B210,Departamentos!$C$3:$C$8,0),1)</f>
        <v>Lisboa</v>
      </c>
    </row>
    <row r="211" spans="1:8" x14ac:dyDescent="0.2">
      <c r="A211" s="17">
        <v>202</v>
      </c>
      <c r="B211" s="5">
        <v>2</v>
      </c>
      <c r="C211" s="5">
        <v>9</v>
      </c>
      <c r="D211" s="6">
        <v>42449</v>
      </c>
      <c r="E211" s="7">
        <v>1458</v>
      </c>
      <c r="F211" s="8" t="str">
        <f>VLOOKUP(B211,Departamentos!$C$3:$D$8,2,0)</f>
        <v>Departamento A</v>
      </c>
      <c r="G211" s="8" t="str">
        <f>VLOOKUP(C211,Medicamento!$B$4:$C$24,2,0)</f>
        <v>Bescil</v>
      </c>
      <c r="H211" s="19" t="str">
        <f>INDEX(Departamentos!$B$3:$D$8,MATCH(B211,Departamentos!$C$3:$C$8,0),1)</f>
        <v>Porto</v>
      </c>
    </row>
    <row r="212" spans="1:8" x14ac:dyDescent="0.2">
      <c r="A212" s="17">
        <v>203</v>
      </c>
      <c r="B212" s="5">
        <v>5</v>
      </c>
      <c r="C212" s="5">
        <v>9</v>
      </c>
      <c r="D212" s="6">
        <v>42449</v>
      </c>
      <c r="E212" s="7">
        <v>113</v>
      </c>
      <c r="F212" s="8" t="str">
        <f>VLOOKUP(B212,Departamentos!$C$3:$D$8,2,0)</f>
        <v>Departamento E</v>
      </c>
      <c r="G212" s="8" t="str">
        <f>VLOOKUP(C212,Medicamento!$B$4:$C$24,2,0)</f>
        <v>Bescil</v>
      </c>
      <c r="H212" s="19" t="str">
        <f>INDEX(Departamentos!$B$3:$D$8,MATCH(B212,Departamentos!$C$3:$C$8,0),1)</f>
        <v>Faro</v>
      </c>
    </row>
    <row r="213" spans="1:8" x14ac:dyDescent="0.2">
      <c r="A213" s="17">
        <v>204</v>
      </c>
      <c r="B213" s="5">
        <v>2</v>
      </c>
      <c r="C213" s="5">
        <v>13</v>
      </c>
      <c r="D213" s="6">
        <v>42449</v>
      </c>
      <c r="E213" s="7">
        <v>889</v>
      </c>
      <c r="F213" s="8" t="str">
        <f>VLOOKUP(B213,Departamentos!$C$3:$D$8,2,0)</f>
        <v>Departamento A</v>
      </c>
      <c r="G213" s="8" t="str">
        <f>VLOOKUP(C213,Medicamento!$B$4:$C$24,2,0)</f>
        <v>Enicil</v>
      </c>
      <c r="H213" s="19" t="str">
        <f>INDEX(Departamentos!$B$3:$D$8,MATCH(B213,Departamentos!$C$3:$C$8,0),1)</f>
        <v>Porto</v>
      </c>
    </row>
    <row r="214" spans="1:8" x14ac:dyDescent="0.2">
      <c r="A214" s="17">
        <v>205</v>
      </c>
      <c r="B214" s="5">
        <v>4</v>
      </c>
      <c r="C214" s="5">
        <v>6</v>
      </c>
      <c r="D214" s="6">
        <v>42450</v>
      </c>
      <c r="E214" s="7">
        <v>577</v>
      </c>
      <c r="F214" s="8" t="str">
        <f>VLOOKUP(B214,Departamentos!$C$3:$D$8,2,0)</f>
        <v>Departamento D</v>
      </c>
      <c r="G214" s="8" t="str">
        <f>VLOOKUP(C214,Medicamento!$B$4:$C$24,2,0)</f>
        <v>Zurim</v>
      </c>
      <c r="H214" s="19" t="str">
        <f>INDEX(Departamentos!$B$3:$D$8,MATCH(B214,Departamentos!$C$3:$C$8,0),1)</f>
        <v>Porto</v>
      </c>
    </row>
    <row r="215" spans="1:8" x14ac:dyDescent="0.2">
      <c r="A215" s="17">
        <v>206</v>
      </c>
      <c r="B215" s="5">
        <v>5</v>
      </c>
      <c r="C215" s="5">
        <v>12</v>
      </c>
      <c r="D215" s="6">
        <v>42450</v>
      </c>
      <c r="E215" s="7">
        <v>6542</v>
      </c>
      <c r="F215" s="8" t="str">
        <f>VLOOKUP(B215,Departamentos!$C$3:$D$8,2,0)</f>
        <v>Departamento E</v>
      </c>
      <c r="G215" s="8" t="str">
        <f>VLOOKUP(C215,Medicamento!$B$4:$C$24,2,0)</f>
        <v>Desdek</v>
      </c>
      <c r="H215" s="19" t="str">
        <f>INDEX(Departamentos!$B$3:$D$8,MATCH(B215,Departamentos!$C$3:$C$8,0),1)</f>
        <v>Faro</v>
      </c>
    </row>
    <row r="216" spans="1:8" x14ac:dyDescent="0.2">
      <c r="A216" s="17">
        <v>207</v>
      </c>
      <c r="B216" s="5">
        <v>5</v>
      </c>
      <c r="C216" s="5">
        <v>4</v>
      </c>
      <c r="D216" s="6">
        <v>42450</v>
      </c>
      <c r="E216" s="7">
        <v>1329</v>
      </c>
      <c r="F216" s="8" t="str">
        <f>VLOOKUP(B216,Departamentos!$C$3:$D$8,2,0)</f>
        <v>Departamento E</v>
      </c>
      <c r="G216" s="8" t="str">
        <f>VLOOKUP(C216,Medicamento!$B$4:$C$24,2,0)</f>
        <v>Hedox</v>
      </c>
      <c r="H216" s="19" t="str">
        <f>INDEX(Departamentos!$B$3:$D$8,MATCH(B216,Departamentos!$C$3:$C$8,0),1)</f>
        <v>Faro</v>
      </c>
    </row>
    <row r="217" spans="1:8" x14ac:dyDescent="0.2">
      <c r="A217" s="17">
        <v>208</v>
      </c>
      <c r="B217" s="5">
        <v>1</v>
      </c>
      <c r="C217" s="5">
        <v>5</v>
      </c>
      <c r="D217" s="6">
        <v>42451</v>
      </c>
      <c r="E217" s="7">
        <v>755</v>
      </c>
      <c r="F217" s="8" t="str">
        <f>VLOOKUP(B217,Departamentos!$C$3:$D$8,2,0)</f>
        <v>Departamento B</v>
      </c>
      <c r="G217" s="8" t="str">
        <f>VLOOKUP(C217,Medicamento!$B$4:$C$24,2,0)</f>
        <v>Tomin</v>
      </c>
      <c r="H217" s="19" t="str">
        <f>INDEX(Departamentos!$B$3:$D$8,MATCH(B217,Departamentos!$C$3:$C$8,0),1)</f>
        <v>Lisboa</v>
      </c>
    </row>
    <row r="218" spans="1:8" x14ac:dyDescent="0.2">
      <c r="A218" s="17">
        <v>209</v>
      </c>
      <c r="B218" s="5">
        <v>3</v>
      </c>
      <c r="C218" s="5">
        <v>6</v>
      </c>
      <c r="D218" s="6">
        <v>42451</v>
      </c>
      <c r="E218" s="7">
        <v>453</v>
      </c>
      <c r="F218" s="8" t="str">
        <f>VLOOKUP(B218,Departamentos!$C$3:$D$8,2,0)</f>
        <v>Departamento C</v>
      </c>
      <c r="G218" s="8" t="str">
        <f>VLOOKUP(C218,Medicamento!$B$4:$C$24,2,0)</f>
        <v>Zurim</v>
      </c>
      <c r="H218" s="19" t="str">
        <f>INDEX(Departamentos!$B$3:$D$8,MATCH(B218,Departamentos!$C$3:$C$8,0),1)</f>
        <v>Porto</v>
      </c>
    </row>
    <row r="219" spans="1:8" x14ac:dyDescent="0.2">
      <c r="A219" s="17">
        <v>210</v>
      </c>
      <c r="B219" s="5">
        <v>2</v>
      </c>
      <c r="C219" s="5">
        <v>14</v>
      </c>
      <c r="D219" s="6">
        <v>42451</v>
      </c>
      <c r="E219" s="7">
        <v>492</v>
      </c>
      <c r="F219" s="8" t="str">
        <f>VLOOKUP(B219,Departamentos!$C$3:$D$8,2,0)</f>
        <v>Departamento A</v>
      </c>
      <c r="G219" s="8" t="str">
        <f>VLOOKUP(C219,Medicamento!$B$4:$C$24,2,0)</f>
        <v>Etolyn</v>
      </c>
      <c r="H219" s="19" t="str">
        <f>INDEX(Departamentos!$B$3:$D$8,MATCH(B219,Departamentos!$C$3:$C$8,0),1)</f>
        <v>Porto</v>
      </c>
    </row>
    <row r="220" spans="1:8" x14ac:dyDescent="0.2">
      <c r="A220" s="17">
        <v>211</v>
      </c>
      <c r="B220" s="5">
        <v>1</v>
      </c>
      <c r="C220" s="5">
        <v>9</v>
      </c>
      <c r="D220" s="6">
        <v>42451</v>
      </c>
      <c r="E220" s="7">
        <v>545</v>
      </c>
      <c r="F220" s="8" t="str">
        <f>VLOOKUP(B220,Departamentos!$C$3:$D$8,2,0)</f>
        <v>Departamento B</v>
      </c>
      <c r="G220" s="8" t="str">
        <f>VLOOKUP(C220,Medicamento!$B$4:$C$24,2,0)</f>
        <v>Bescil</v>
      </c>
      <c r="H220" s="19" t="str">
        <f>INDEX(Departamentos!$B$3:$D$8,MATCH(B220,Departamentos!$C$3:$C$8,0),1)</f>
        <v>Lisboa</v>
      </c>
    </row>
    <row r="221" spans="1:8" x14ac:dyDescent="0.2">
      <c r="A221" s="17">
        <v>212</v>
      </c>
      <c r="B221" s="5">
        <v>5</v>
      </c>
      <c r="C221" s="5">
        <v>7</v>
      </c>
      <c r="D221" s="6">
        <v>42451</v>
      </c>
      <c r="E221" s="7">
        <v>769</v>
      </c>
      <c r="F221" s="8" t="str">
        <f>VLOOKUP(B221,Departamentos!$C$3:$D$8,2,0)</f>
        <v>Departamento E</v>
      </c>
      <c r="G221" s="8" t="str">
        <f>VLOOKUP(C221,Medicamento!$B$4:$C$24,2,0)</f>
        <v>Aranka</v>
      </c>
      <c r="H221" s="19" t="str">
        <f>INDEX(Departamentos!$B$3:$D$8,MATCH(B221,Departamentos!$C$3:$C$8,0),1)</f>
        <v>Faro</v>
      </c>
    </row>
    <row r="222" spans="1:8" x14ac:dyDescent="0.2">
      <c r="A222" s="17">
        <v>213</v>
      </c>
      <c r="B222" s="5">
        <v>2</v>
      </c>
      <c r="C222" s="5">
        <v>11</v>
      </c>
      <c r="D222" s="6">
        <v>42452</v>
      </c>
      <c r="E222" s="7">
        <v>1209</v>
      </c>
      <c r="F222" s="8" t="str">
        <f>VLOOKUP(B222,Departamentos!$C$3:$D$8,2,0)</f>
        <v>Departamento A</v>
      </c>
      <c r="G222" s="8" t="str">
        <f>VLOOKUP(C222,Medicamento!$B$4:$C$24,2,0)</f>
        <v>Clarus</v>
      </c>
      <c r="H222" s="19" t="str">
        <f>INDEX(Departamentos!$B$3:$D$8,MATCH(B222,Departamentos!$C$3:$C$8,0),1)</f>
        <v>Porto</v>
      </c>
    </row>
    <row r="223" spans="1:8" x14ac:dyDescent="0.2">
      <c r="A223" s="17">
        <v>214</v>
      </c>
      <c r="B223" s="5">
        <v>1</v>
      </c>
      <c r="C223" s="5">
        <v>11</v>
      </c>
      <c r="D223" s="6">
        <v>42453</v>
      </c>
      <c r="E223" s="7">
        <v>555</v>
      </c>
      <c r="F223" s="8" t="str">
        <f>VLOOKUP(B223,Departamentos!$C$3:$D$8,2,0)</f>
        <v>Departamento B</v>
      </c>
      <c r="G223" s="8" t="str">
        <f>VLOOKUP(C223,Medicamento!$B$4:$C$24,2,0)</f>
        <v>Clarus</v>
      </c>
      <c r="H223" s="19" t="str">
        <f>INDEX(Departamentos!$B$3:$D$8,MATCH(B223,Departamentos!$C$3:$C$8,0),1)</f>
        <v>Lisboa</v>
      </c>
    </row>
    <row r="224" spans="1:8" x14ac:dyDescent="0.2">
      <c r="A224" s="17">
        <v>215</v>
      </c>
      <c r="B224" s="5">
        <v>3</v>
      </c>
      <c r="C224" s="5">
        <v>12</v>
      </c>
      <c r="D224" s="6">
        <v>42453</v>
      </c>
      <c r="E224" s="7">
        <v>8375</v>
      </c>
      <c r="F224" s="8" t="str">
        <f>VLOOKUP(B224,Departamentos!$C$3:$D$8,2,0)</f>
        <v>Departamento C</v>
      </c>
      <c r="G224" s="8" t="str">
        <f>VLOOKUP(C224,Medicamento!$B$4:$C$24,2,0)</f>
        <v>Desdek</v>
      </c>
      <c r="H224" s="19" t="str">
        <f>INDEX(Departamentos!$B$3:$D$8,MATCH(B224,Departamentos!$C$3:$C$8,0),1)</f>
        <v>Porto</v>
      </c>
    </row>
    <row r="225" spans="1:8" x14ac:dyDescent="0.2">
      <c r="A225" s="17">
        <v>216</v>
      </c>
      <c r="B225" s="5">
        <v>4</v>
      </c>
      <c r="C225" s="5">
        <v>9</v>
      </c>
      <c r="D225" s="6">
        <v>42454</v>
      </c>
      <c r="E225" s="7">
        <v>769</v>
      </c>
      <c r="F225" s="8" t="str">
        <f>VLOOKUP(B225,Departamentos!$C$3:$D$8,2,0)</f>
        <v>Departamento D</v>
      </c>
      <c r="G225" s="8" t="str">
        <f>VLOOKUP(C225,Medicamento!$B$4:$C$24,2,0)</f>
        <v>Bescil</v>
      </c>
      <c r="H225" s="19" t="str">
        <f>INDEX(Departamentos!$B$3:$D$8,MATCH(B225,Departamentos!$C$3:$C$8,0),1)</f>
        <v>Porto</v>
      </c>
    </row>
    <row r="226" spans="1:8" x14ac:dyDescent="0.2">
      <c r="A226" s="17">
        <v>217</v>
      </c>
      <c r="B226" s="5">
        <v>3</v>
      </c>
      <c r="C226" s="5">
        <v>15</v>
      </c>
      <c r="D226" s="6">
        <v>42454</v>
      </c>
      <c r="E226" s="7">
        <v>1465</v>
      </c>
      <c r="F226" s="8" t="str">
        <f>VLOOKUP(B226,Departamentos!$C$3:$D$8,2,0)</f>
        <v>Departamento C</v>
      </c>
      <c r="G226" s="8" t="str">
        <f>VLOOKUP(C226,Medicamento!$B$4:$C$24,2,0)</f>
        <v>Ipraxa</v>
      </c>
      <c r="H226" s="19" t="str">
        <f>INDEX(Departamentos!$B$3:$D$8,MATCH(B226,Departamentos!$C$3:$C$8,0),1)</f>
        <v>Porto</v>
      </c>
    </row>
    <row r="227" spans="1:8" x14ac:dyDescent="0.2">
      <c r="A227" s="17">
        <v>218</v>
      </c>
      <c r="B227" s="5">
        <v>3</v>
      </c>
      <c r="C227" s="5">
        <v>14</v>
      </c>
      <c r="D227" s="6">
        <v>42454</v>
      </c>
      <c r="E227" s="7">
        <v>283</v>
      </c>
      <c r="F227" s="8" t="str">
        <f>VLOOKUP(B227,Departamentos!$C$3:$D$8,2,0)</f>
        <v>Departamento C</v>
      </c>
      <c r="G227" s="8" t="str">
        <f>VLOOKUP(C227,Medicamento!$B$4:$C$24,2,0)</f>
        <v>Etolyn</v>
      </c>
      <c r="H227" s="19" t="str">
        <f>INDEX(Departamentos!$B$3:$D$8,MATCH(B227,Departamentos!$C$3:$C$8,0),1)</f>
        <v>Porto</v>
      </c>
    </row>
    <row r="228" spans="1:8" x14ac:dyDescent="0.2">
      <c r="A228" s="17">
        <v>219</v>
      </c>
      <c r="B228" s="5">
        <v>1</v>
      </c>
      <c r="C228" s="5">
        <v>16</v>
      </c>
      <c r="D228" s="6">
        <v>42455</v>
      </c>
      <c r="E228" s="7">
        <v>2669</v>
      </c>
      <c r="F228" s="8" t="str">
        <f>VLOOKUP(B228,Departamentos!$C$3:$D$8,2,0)</f>
        <v>Departamento B</v>
      </c>
      <c r="G228" s="8" t="str">
        <f>VLOOKUP(C228,Medicamento!$B$4:$C$24,2,0)</f>
        <v>Terbul</v>
      </c>
      <c r="H228" s="19" t="str">
        <f>INDEX(Departamentos!$B$3:$D$8,MATCH(B228,Departamentos!$C$3:$C$8,0),1)</f>
        <v>Lisboa</v>
      </c>
    </row>
    <row r="229" spans="1:8" x14ac:dyDescent="0.2">
      <c r="A229" s="17">
        <v>220</v>
      </c>
      <c r="B229" s="5">
        <v>1</v>
      </c>
      <c r="C229" s="5">
        <v>11</v>
      </c>
      <c r="D229" s="6">
        <v>42455</v>
      </c>
      <c r="E229" s="7">
        <v>339</v>
      </c>
      <c r="F229" s="8" t="str">
        <f>VLOOKUP(B229,Departamentos!$C$3:$D$8,2,0)</f>
        <v>Departamento B</v>
      </c>
      <c r="G229" s="8" t="str">
        <f>VLOOKUP(C229,Medicamento!$B$4:$C$24,2,0)</f>
        <v>Clarus</v>
      </c>
      <c r="H229" s="19" t="str">
        <f>INDEX(Departamentos!$B$3:$D$8,MATCH(B229,Departamentos!$C$3:$C$8,0),1)</f>
        <v>Lisboa</v>
      </c>
    </row>
    <row r="230" spans="1:8" x14ac:dyDescent="0.2">
      <c r="A230" s="17">
        <v>221</v>
      </c>
      <c r="B230" s="5">
        <v>4</v>
      </c>
      <c r="C230" s="5">
        <v>14</v>
      </c>
      <c r="D230" s="6">
        <v>42455</v>
      </c>
      <c r="E230" s="7">
        <v>110</v>
      </c>
      <c r="F230" s="8" t="str">
        <f>VLOOKUP(B230,Departamentos!$C$3:$D$8,2,0)</f>
        <v>Departamento D</v>
      </c>
      <c r="G230" s="8" t="str">
        <f>VLOOKUP(C230,Medicamento!$B$4:$C$24,2,0)</f>
        <v>Etolyn</v>
      </c>
      <c r="H230" s="19" t="str">
        <f>INDEX(Departamentos!$B$3:$D$8,MATCH(B230,Departamentos!$C$3:$C$8,0),1)</f>
        <v>Porto</v>
      </c>
    </row>
    <row r="231" spans="1:8" x14ac:dyDescent="0.2">
      <c r="A231" s="17">
        <v>222</v>
      </c>
      <c r="B231" s="5">
        <v>3</v>
      </c>
      <c r="C231" s="5">
        <v>20</v>
      </c>
      <c r="D231" s="6">
        <v>42456</v>
      </c>
      <c r="E231" s="7">
        <v>330</v>
      </c>
      <c r="F231" s="8" t="str">
        <f>VLOOKUP(B231,Departamentos!$C$3:$D$8,2,0)</f>
        <v>Departamento C</v>
      </c>
      <c r="G231" s="8" t="str">
        <f>VLOOKUP(C231,Medicamento!$B$4:$C$24,2,0)</f>
        <v>Betamox</v>
      </c>
      <c r="H231" s="19" t="str">
        <f>INDEX(Departamentos!$B$3:$D$8,MATCH(B231,Departamentos!$C$3:$C$8,0),1)</f>
        <v>Porto</v>
      </c>
    </row>
    <row r="232" spans="1:8" x14ac:dyDescent="0.2">
      <c r="A232" s="17">
        <v>223</v>
      </c>
      <c r="B232" s="5">
        <v>1</v>
      </c>
      <c r="C232" s="5">
        <v>17</v>
      </c>
      <c r="D232" s="6">
        <v>42456</v>
      </c>
      <c r="E232" s="7">
        <v>2693</v>
      </c>
      <c r="F232" s="8" t="str">
        <f>VLOOKUP(B232,Departamentos!$C$3:$D$8,2,0)</f>
        <v>Departamento B</v>
      </c>
      <c r="G232" s="8" t="str">
        <f>VLOOKUP(C232,Medicamento!$B$4:$C$24,2,0)</f>
        <v>Tolura</v>
      </c>
      <c r="H232" s="19" t="str">
        <f>INDEX(Departamentos!$B$3:$D$8,MATCH(B232,Departamentos!$C$3:$C$8,0),1)</f>
        <v>Lisboa</v>
      </c>
    </row>
    <row r="233" spans="1:8" x14ac:dyDescent="0.2">
      <c r="A233" s="17">
        <v>224</v>
      </c>
      <c r="B233" s="5">
        <v>1</v>
      </c>
      <c r="C233" s="5">
        <v>7</v>
      </c>
      <c r="D233" s="6">
        <v>42457</v>
      </c>
      <c r="E233" s="7">
        <v>1561</v>
      </c>
      <c r="F233" s="8" t="str">
        <f>VLOOKUP(B233,Departamentos!$C$3:$D$8,2,0)</f>
        <v>Departamento B</v>
      </c>
      <c r="G233" s="8" t="str">
        <f>VLOOKUP(C233,Medicamento!$B$4:$C$24,2,0)</f>
        <v>Aranka</v>
      </c>
      <c r="H233" s="19" t="str">
        <f>INDEX(Departamentos!$B$3:$D$8,MATCH(B233,Departamentos!$C$3:$C$8,0),1)</f>
        <v>Lisboa</v>
      </c>
    </row>
    <row r="234" spans="1:8" x14ac:dyDescent="0.2">
      <c r="A234" s="17">
        <v>225</v>
      </c>
      <c r="B234" s="5">
        <v>4</v>
      </c>
      <c r="C234" s="5">
        <v>11</v>
      </c>
      <c r="D234" s="6">
        <v>42458</v>
      </c>
      <c r="E234" s="7">
        <v>753</v>
      </c>
      <c r="F234" s="8" t="str">
        <f>VLOOKUP(B234,Departamentos!$C$3:$D$8,2,0)</f>
        <v>Departamento D</v>
      </c>
      <c r="G234" s="8" t="str">
        <f>VLOOKUP(C234,Medicamento!$B$4:$C$24,2,0)</f>
        <v>Clarus</v>
      </c>
      <c r="H234" s="19" t="str">
        <f>INDEX(Departamentos!$B$3:$D$8,MATCH(B234,Departamentos!$C$3:$C$8,0),1)</f>
        <v>Porto</v>
      </c>
    </row>
    <row r="235" spans="1:8" x14ac:dyDescent="0.2">
      <c r="A235" s="17">
        <v>226</v>
      </c>
      <c r="B235" s="5">
        <v>3</v>
      </c>
      <c r="C235" s="5">
        <v>14</v>
      </c>
      <c r="D235" s="6">
        <v>42458</v>
      </c>
      <c r="E235" s="7">
        <v>246</v>
      </c>
      <c r="F235" s="8" t="str">
        <f>VLOOKUP(B235,Departamentos!$C$3:$D$8,2,0)</f>
        <v>Departamento C</v>
      </c>
      <c r="G235" s="8" t="str">
        <f>VLOOKUP(C235,Medicamento!$B$4:$C$24,2,0)</f>
        <v>Etolyn</v>
      </c>
      <c r="H235" s="19" t="str">
        <f>INDEX(Departamentos!$B$3:$D$8,MATCH(B235,Departamentos!$C$3:$C$8,0),1)</f>
        <v>Porto</v>
      </c>
    </row>
    <row r="236" spans="1:8" x14ac:dyDescent="0.2">
      <c r="A236" s="17">
        <v>227</v>
      </c>
      <c r="B236" s="5">
        <v>5</v>
      </c>
      <c r="C236" s="5">
        <v>12</v>
      </c>
      <c r="D236" s="6">
        <v>42458</v>
      </c>
      <c r="E236" s="7">
        <v>4259</v>
      </c>
      <c r="F236" s="8" t="str">
        <f>VLOOKUP(B236,Departamentos!$C$3:$D$8,2,0)</f>
        <v>Departamento E</v>
      </c>
      <c r="G236" s="8" t="str">
        <f>VLOOKUP(C236,Medicamento!$B$4:$C$24,2,0)</f>
        <v>Desdek</v>
      </c>
      <c r="H236" s="19" t="str">
        <f>INDEX(Departamentos!$B$3:$D$8,MATCH(B236,Departamentos!$C$3:$C$8,0),1)</f>
        <v>Faro</v>
      </c>
    </row>
    <row r="237" spans="1:8" x14ac:dyDescent="0.2">
      <c r="A237" s="17">
        <v>228</v>
      </c>
      <c r="B237" s="5">
        <v>2</v>
      </c>
      <c r="C237" s="5">
        <v>18</v>
      </c>
      <c r="D237" s="6">
        <v>42458</v>
      </c>
      <c r="E237" s="7">
        <v>1313</v>
      </c>
      <c r="F237" s="8" t="str">
        <f>VLOOKUP(B237,Departamentos!$C$3:$D$8,2,0)</f>
        <v>Departamento A</v>
      </c>
      <c r="G237" s="8" t="str">
        <f>VLOOKUP(C237,Medicamento!$B$4:$C$24,2,0)</f>
        <v>Unilan</v>
      </c>
      <c r="H237" s="19" t="str">
        <f>INDEX(Departamentos!$B$3:$D$8,MATCH(B237,Departamentos!$C$3:$C$8,0),1)</f>
        <v>Porto</v>
      </c>
    </row>
    <row r="238" spans="1:8" x14ac:dyDescent="0.2">
      <c r="A238" s="17">
        <v>229</v>
      </c>
      <c r="B238" s="5">
        <v>3</v>
      </c>
      <c r="C238" s="5">
        <v>18</v>
      </c>
      <c r="D238" s="6">
        <v>42459</v>
      </c>
      <c r="E238" s="7">
        <v>1143</v>
      </c>
      <c r="F238" s="8" t="str">
        <f>VLOOKUP(B238,Departamentos!$C$3:$D$8,2,0)</f>
        <v>Departamento C</v>
      </c>
      <c r="G238" s="8" t="str">
        <f>VLOOKUP(C238,Medicamento!$B$4:$C$24,2,0)</f>
        <v>Unilan</v>
      </c>
      <c r="H238" s="19" t="str">
        <f>INDEX(Departamentos!$B$3:$D$8,MATCH(B238,Departamentos!$C$3:$C$8,0),1)</f>
        <v>Porto</v>
      </c>
    </row>
    <row r="239" spans="1:8" x14ac:dyDescent="0.2">
      <c r="A239" s="17">
        <v>230</v>
      </c>
      <c r="B239" s="5">
        <v>2</v>
      </c>
      <c r="C239" s="5">
        <v>15</v>
      </c>
      <c r="D239" s="6">
        <v>42459</v>
      </c>
      <c r="E239" s="7">
        <v>403</v>
      </c>
      <c r="F239" s="8" t="str">
        <f>VLOOKUP(B239,Departamentos!$C$3:$D$8,2,0)</f>
        <v>Departamento A</v>
      </c>
      <c r="G239" s="8" t="str">
        <f>VLOOKUP(C239,Medicamento!$B$4:$C$24,2,0)</f>
        <v>Ipraxa</v>
      </c>
      <c r="H239" s="19" t="str">
        <f>INDEX(Departamentos!$B$3:$D$8,MATCH(B239,Departamentos!$C$3:$C$8,0),1)</f>
        <v>Porto</v>
      </c>
    </row>
    <row r="240" spans="1:8" x14ac:dyDescent="0.2">
      <c r="A240" s="17">
        <v>231</v>
      </c>
      <c r="B240" s="5">
        <v>1</v>
      </c>
      <c r="C240" s="5">
        <v>5</v>
      </c>
      <c r="D240" s="6">
        <v>42459</v>
      </c>
      <c r="E240" s="7">
        <v>1050</v>
      </c>
      <c r="F240" s="8" t="str">
        <f>VLOOKUP(B240,Departamentos!$C$3:$D$8,2,0)</f>
        <v>Departamento B</v>
      </c>
      <c r="G240" s="8" t="str">
        <f>VLOOKUP(C240,Medicamento!$B$4:$C$24,2,0)</f>
        <v>Tomin</v>
      </c>
      <c r="H240" s="19" t="str">
        <f>INDEX(Departamentos!$B$3:$D$8,MATCH(B240,Departamentos!$C$3:$C$8,0),1)</f>
        <v>Lisboa</v>
      </c>
    </row>
    <row r="241" spans="1:8" x14ac:dyDescent="0.2">
      <c r="A241" s="17">
        <v>232</v>
      </c>
      <c r="B241" s="5">
        <v>2</v>
      </c>
      <c r="C241" s="5">
        <v>7</v>
      </c>
      <c r="D241" s="6">
        <v>42461</v>
      </c>
      <c r="E241" s="7">
        <v>516</v>
      </c>
      <c r="F241" s="8" t="str">
        <f>VLOOKUP(B241,Departamentos!$C$3:$D$8,2,0)</f>
        <v>Departamento A</v>
      </c>
      <c r="G241" s="8" t="str">
        <f>VLOOKUP(C241,Medicamento!$B$4:$C$24,2,0)</f>
        <v>Aranka</v>
      </c>
      <c r="H241" s="19" t="str">
        <f>INDEX(Departamentos!$B$3:$D$8,MATCH(B241,Departamentos!$C$3:$C$8,0),1)</f>
        <v>Porto</v>
      </c>
    </row>
    <row r="242" spans="1:8" x14ac:dyDescent="0.2">
      <c r="A242" s="17">
        <v>233</v>
      </c>
      <c r="B242" s="5">
        <v>3</v>
      </c>
      <c r="C242" s="5">
        <v>14</v>
      </c>
      <c r="D242" s="6">
        <v>42461</v>
      </c>
      <c r="E242" s="7">
        <v>788</v>
      </c>
      <c r="F242" s="8" t="str">
        <f>VLOOKUP(B242,Departamentos!$C$3:$D$8,2,0)</f>
        <v>Departamento C</v>
      </c>
      <c r="G242" s="8" t="str">
        <f>VLOOKUP(C242,Medicamento!$B$4:$C$24,2,0)</f>
        <v>Etolyn</v>
      </c>
      <c r="H242" s="19" t="str">
        <f>INDEX(Departamentos!$B$3:$D$8,MATCH(B242,Departamentos!$C$3:$C$8,0),1)</f>
        <v>Porto</v>
      </c>
    </row>
    <row r="243" spans="1:8" x14ac:dyDescent="0.2">
      <c r="A243" s="17">
        <v>234</v>
      </c>
      <c r="B243" s="5">
        <v>1</v>
      </c>
      <c r="C243" s="5">
        <v>18</v>
      </c>
      <c r="D243" s="6">
        <v>42461</v>
      </c>
      <c r="E243" s="7">
        <v>1031</v>
      </c>
      <c r="F243" s="8" t="str">
        <f>VLOOKUP(B243,Departamentos!$C$3:$D$8,2,0)</f>
        <v>Departamento B</v>
      </c>
      <c r="G243" s="8" t="str">
        <f>VLOOKUP(C243,Medicamento!$B$4:$C$24,2,0)</f>
        <v>Unilan</v>
      </c>
      <c r="H243" s="19" t="str">
        <f>INDEX(Departamentos!$B$3:$D$8,MATCH(B243,Departamentos!$C$3:$C$8,0),1)</f>
        <v>Lisboa</v>
      </c>
    </row>
    <row r="244" spans="1:8" x14ac:dyDescent="0.2">
      <c r="A244" s="17">
        <v>235</v>
      </c>
      <c r="B244" s="5">
        <v>1</v>
      </c>
      <c r="C244" s="5">
        <v>6</v>
      </c>
      <c r="D244" s="6">
        <v>42462</v>
      </c>
      <c r="E244" s="7">
        <v>359</v>
      </c>
      <c r="F244" s="8" t="str">
        <f>VLOOKUP(B244,Departamentos!$C$3:$D$8,2,0)</f>
        <v>Departamento B</v>
      </c>
      <c r="G244" s="8" t="str">
        <f>VLOOKUP(C244,Medicamento!$B$4:$C$24,2,0)</f>
        <v>Zurim</v>
      </c>
      <c r="H244" s="19" t="str">
        <f>INDEX(Departamentos!$B$3:$D$8,MATCH(B244,Departamentos!$C$3:$C$8,0),1)</f>
        <v>Lisboa</v>
      </c>
    </row>
    <row r="245" spans="1:8" x14ac:dyDescent="0.2">
      <c r="A245" s="17">
        <v>236</v>
      </c>
      <c r="B245" s="5">
        <v>1</v>
      </c>
      <c r="C245" s="5">
        <v>10</v>
      </c>
      <c r="D245" s="6">
        <v>42462</v>
      </c>
      <c r="E245" s="7">
        <v>7910</v>
      </c>
      <c r="F245" s="8" t="str">
        <f>VLOOKUP(B245,Departamentos!$C$3:$D$8,2,0)</f>
        <v>Departamento B</v>
      </c>
      <c r="G245" s="8" t="str">
        <f>VLOOKUP(C245,Medicamento!$B$4:$C$24,2,0)</f>
        <v>Ciplox</v>
      </c>
      <c r="H245" s="19" t="str">
        <f>INDEX(Departamentos!$B$3:$D$8,MATCH(B245,Departamentos!$C$3:$C$8,0),1)</f>
        <v>Lisboa</v>
      </c>
    </row>
    <row r="246" spans="1:8" x14ac:dyDescent="0.2">
      <c r="A246" s="17">
        <v>237</v>
      </c>
      <c r="B246" s="5">
        <v>2</v>
      </c>
      <c r="C246" s="5">
        <v>17</v>
      </c>
      <c r="D246" s="6">
        <v>42462</v>
      </c>
      <c r="E246" s="7">
        <v>5793</v>
      </c>
      <c r="F246" s="8" t="str">
        <f>VLOOKUP(B246,Departamentos!$C$3:$D$8,2,0)</f>
        <v>Departamento A</v>
      </c>
      <c r="G246" s="8" t="str">
        <f>VLOOKUP(C246,Medicamento!$B$4:$C$24,2,0)</f>
        <v>Tolura</v>
      </c>
      <c r="H246" s="19" t="str">
        <f>INDEX(Departamentos!$B$3:$D$8,MATCH(B246,Departamentos!$C$3:$C$8,0),1)</f>
        <v>Porto</v>
      </c>
    </row>
    <row r="247" spans="1:8" x14ac:dyDescent="0.2">
      <c r="A247" s="17">
        <v>238</v>
      </c>
      <c r="B247" s="5">
        <v>4</v>
      </c>
      <c r="C247" s="5">
        <v>7</v>
      </c>
      <c r="D247" s="6">
        <v>42463</v>
      </c>
      <c r="E247" s="7">
        <v>934</v>
      </c>
      <c r="F247" s="8" t="str">
        <f>VLOOKUP(B247,Departamentos!$C$3:$D$8,2,0)</f>
        <v>Departamento D</v>
      </c>
      <c r="G247" s="8" t="str">
        <f>VLOOKUP(C247,Medicamento!$B$4:$C$24,2,0)</f>
        <v>Aranka</v>
      </c>
      <c r="H247" s="19" t="str">
        <f>INDEX(Departamentos!$B$3:$D$8,MATCH(B247,Departamentos!$C$3:$C$8,0),1)</f>
        <v>Porto</v>
      </c>
    </row>
    <row r="248" spans="1:8" x14ac:dyDescent="0.2">
      <c r="A248" s="17">
        <v>239</v>
      </c>
      <c r="B248" s="5">
        <v>2</v>
      </c>
      <c r="C248" s="5">
        <v>3</v>
      </c>
      <c r="D248" s="6">
        <v>42463</v>
      </c>
      <c r="E248" s="7">
        <v>990</v>
      </c>
      <c r="F248" s="8" t="str">
        <f>VLOOKUP(B248,Departamentos!$C$3:$D$8,2,0)</f>
        <v>Departamento A</v>
      </c>
      <c r="G248" s="8" t="str">
        <f>VLOOKUP(C248,Medicamento!$B$4:$C$24,2,0)</f>
        <v>Bglau</v>
      </c>
      <c r="H248" s="19" t="str">
        <f>INDEX(Departamentos!$B$3:$D$8,MATCH(B248,Departamentos!$C$3:$C$8,0),1)</f>
        <v>Porto</v>
      </c>
    </row>
    <row r="249" spans="1:8" x14ac:dyDescent="0.2">
      <c r="A249" s="17">
        <v>240</v>
      </c>
      <c r="B249" s="5">
        <v>1</v>
      </c>
      <c r="C249" s="5">
        <v>10</v>
      </c>
      <c r="D249" s="6">
        <v>42463</v>
      </c>
      <c r="E249" s="7">
        <v>8273</v>
      </c>
      <c r="F249" s="8" t="str">
        <f>VLOOKUP(B249,Departamentos!$C$3:$D$8,2,0)</f>
        <v>Departamento B</v>
      </c>
      <c r="G249" s="8" t="str">
        <f>VLOOKUP(C249,Medicamento!$B$4:$C$24,2,0)</f>
        <v>Ciplox</v>
      </c>
      <c r="H249" s="19" t="str">
        <f>INDEX(Departamentos!$B$3:$D$8,MATCH(B249,Departamentos!$C$3:$C$8,0),1)</f>
        <v>Lisboa</v>
      </c>
    </row>
    <row r="250" spans="1:8" x14ac:dyDescent="0.2">
      <c r="A250" s="17">
        <v>241</v>
      </c>
      <c r="B250" s="5">
        <v>3</v>
      </c>
      <c r="C250" s="5">
        <v>8</v>
      </c>
      <c r="D250" s="6">
        <v>42463</v>
      </c>
      <c r="E250" s="7">
        <v>184</v>
      </c>
      <c r="F250" s="8" t="str">
        <f>VLOOKUP(B250,Departamentos!$C$3:$D$8,2,0)</f>
        <v>Departamento C</v>
      </c>
      <c r="G250" s="8" t="str">
        <f>VLOOKUP(C250,Medicamento!$B$4:$C$24,2,0)</f>
        <v>Azalia</v>
      </c>
      <c r="H250" s="19" t="str">
        <f>INDEX(Departamentos!$B$3:$D$8,MATCH(B250,Departamentos!$C$3:$C$8,0),1)</f>
        <v>Porto</v>
      </c>
    </row>
    <row r="251" spans="1:8" x14ac:dyDescent="0.2">
      <c r="A251" s="17">
        <v>242</v>
      </c>
      <c r="B251" s="5">
        <v>4</v>
      </c>
      <c r="C251" s="5">
        <v>5</v>
      </c>
      <c r="D251" s="6">
        <v>42464</v>
      </c>
      <c r="E251" s="7">
        <v>545</v>
      </c>
      <c r="F251" s="8" t="str">
        <f>VLOOKUP(B251,Departamentos!$C$3:$D$8,2,0)</f>
        <v>Departamento D</v>
      </c>
      <c r="G251" s="8" t="str">
        <f>VLOOKUP(C251,Medicamento!$B$4:$C$24,2,0)</f>
        <v>Tomin</v>
      </c>
      <c r="H251" s="19" t="str">
        <f>INDEX(Departamentos!$B$3:$D$8,MATCH(B251,Departamentos!$C$3:$C$8,0),1)</f>
        <v>Porto</v>
      </c>
    </row>
    <row r="252" spans="1:8" x14ac:dyDescent="0.2">
      <c r="A252" s="17">
        <v>243</v>
      </c>
      <c r="B252" s="5">
        <v>5</v>
      </c>
      <c r="C252" s="5">
        <v>11</v>
      </c>
      <c r="D252" s="6">
        <v>42464</v>
      </c>
      <c r="E252" s="7">
        <v>973</v>
      </c>
      <c r="F252" s="8" t="str">
        <f>VLOOKUP(B252,Departamentos!$C$3:$D$8,2,0)</f>
        <v>Departamento E</v>
      </c>
      <c r="G252" s="8" t="str">
        <f>VLOOKUP(C252,Medicamento!$B$4:$C$24,2,0)</f>
        <v>Clarus</v>
      </c>
      <c r="H252" s="19" t="str">
        <f>INDEX(Departamentos!$B$3:$D$8,MATCH(B252,Departamentos!$C$3:$C$8,0),1)</f>
        <v>Faro</v>
      </c>
    </row>
    <row r="253" spans="1:8" x14ac:dyDescent="0.2">
      <c r="A253" s="17">
        <v>244</v>
      </c>
      <c r="B253" s="5">
        <v>1</v>
      </c>
      <c r="C253" s="5">
        <v>10</v>
      </c>
      <c r="D253" s="6">
        <v>42465</v>
      </c>
      <c r="E253" s="7">
        <v>1527</v>
      </c>
      <c r="F253" s="8" t="str">
        <f>VLOOKUP(B253,Departamentos!$C$3:$D$8,2,0)</f>
        <v>Departamento B</v>
      </c>
      <c r="G253" s="8" t="str">
        <f>VLOOKUP(C253,Medicamento!$B$4:$C$24,2,0)</f>
        <v>Ciplox</v>
      </c>
      <c r="H253" s="19" t="str">
        <f>INDEX(Departamentos!$B$3:$D$8,MATCH(B253,Departamentos!$C$3:$C$8,0),1)</f>
        <v>Lisboa</v>
      </c>
    </row>
    <row r="254" spans="1:8" x14ac:dyDescent="0.2">
      <c r="A254" s="17">
        <v>245</v>
      </c>
      <c r="B254" s="5">
        <v>1</v>
      </c>
      <c r="C254" s="5">
        <v>18</v>
      </c>
      <c r="D254" s="6">
        <v>42467</v>
      </c>
      <c r="E254" s="7">
        <v>655</v>
      </c>
      <c r="F254" s="8" t="str">
        <f>VLOOKUP(B254,Departamentos!$C$3:$D$8,2,0)</f>
        <v>Departamento B</v>
      </c>
      <c r="G254" s="8" t="str">
        <f>VLOOKUP(C254,Medicamento!$B$4:$C$24,2,0)</f>
        <v>Unilan</v>
      </c>
      <c r="H254" s="19" t="str">
        <f>INDEX(Departamentos!$B$3:$D$8,MATCH(B254,Departamentos!$C$3:$C$8,0),1)</f>
        <v>Lisboa</v>
      </c>
    </row>
    <row r="255" spans="1:8" x14ac:dyDescent="0.2">
      <c r="A255" s="17">
        <v>246</v>
      </c>
      <c r="B255" s="5">
        <v>3</v>
      </c>
      <c r="C255" s="5">
        <v>13</v>
      </c>
      <c r="D255" s="6">
        <v>42467</v>
      </c>
      <c r="E255" s="7">
        <v>103</v>
      </c>
      <c r="F255" s="8" t="str">
        <f>VLOOKUP(B255,Departamentos!$C$3:$D$8,2,0)</f>
        <v>Departamento C</v>
      </c>
      <c r="G255" s="8" t="str">
        <f>VLOOKUP(C255,Medicamento!$B$4:$C$24,2,0)</f>
        <v>Enicil</v>
      </c>
      <c r="H255" s="19" t="str">
        <f>INDEX(Departamentos!$B$3:$D$8,MATCH(B255,Departamentos!$C$3:$C$8,0),1)</f>
        <v>Porto</v>
      </c>
    </row>
    <row r="256" spans="1:8" x14ac:dyDescent="0.2">
      <c r="A256" s="17">
        <v>247</v>
      </c>
      <c r="B256" s="5">
        <v>2</v>
      </c>
      <c r="C256" s="5">
        <v>12</v>
      </c>
      <c r="D256" s="6">
        <v>42468</v>
      </c>
      <c r="E256" s="7">
        <v>924</v>
      </c>
      <c r="F256" s="8" t="str">
        <f>VLOOKUP(B256,Departamentos!$C$3:$D$8,2,0)</f>
        <v>Departamento A</v>
      </c>
      <c r="G256" s="8" t="str">
        <f>VLOOKUP(C256,Medicamento!$B$4:$C$24,2,0)</f>
        <v>Desdek</v>
      </c>
      <c r="H256" s="19" t="str">
        <f>INDEX(Departamentos!$B$3:$D$8,MATCH(B256,Departamentos!$C$3:$C$8,0),1)</f>
        <v>Porto</v>
      </c>
    </row>
    <row r="257" spans="1:8" x14ac:dyDescent="0.2">
      <c r="A257" s="17">
        <v>248</v>
      </c>
      <c r="B257" s="5">
        <v>1</v>
      </c>
      <c r="C257" s="5">
        <v>10</v>
      </c>
      <c r="D257" s="6">
        <v>42468</v>
      </c>
      <c r="E257" s="7">
        <v>3073</v>
      </c>
      <c r="F257" s="8" t="str">
        <f>VLOOKUP(B257,Departamentos!$C$3:$D$8,2,0)</f>
        <v>Departamento B</v>
      </c>
      <c r="G257" s="8" t="str">
        <f>VLOOKUP(C257,Medicamento!$B$4:$C$24,2,0)</f>
        <v>Ciplox</v>
      </c>
      <c r="H257" s="19" t="str">
        <f>INDEX(Departamentos!$B$3:$D$8,MATCH(B257,Departamentos!$C$3:$C$8,0),1)</f>
        <v>Lisboa</v>
      </c>
    </row>
    <row r="258" spans="1:8" x14ac:dyDescent="0.2">
      <c r="A258" s="17">
        <v>249</v>
      </c>
      <c r="B258" s="5">
        <v>5</v>
      </c>
      <c r="C258" s="5">
        <v>7</v>
      </c>
      <c r="D258" s="6">
        <v>42468</v>
      </c>
      <c r="E258" s="7">
        <v>300</v>
      </c>
      <c r="F258" s="8" t="str">
        <f>VLOOKUP(B258,Departamentos!$C$3:$D$8,2,0)</f>
        <v>Departamento E</v>
      </c>
      <c r="G258" s="8" t="str">
        <f>VLOOKUP(C258,Medicamento!$B$4:$C$24,2,0)</f>
        <v>Aranka</v>
      </c>
      <c r="H258" s="19" t="str">
        <f>INDEX(Departamentos!$B$3:$D$8,MATCH(B258,Departamentos!$C$3:$C$8,0),1)</f>
        <v>Faro</v>
      </c>
    </row>
    <row r="259" spans="1:8" x14ac:dyDescent="0.2">
      <c r="A259" s="17">
        <v>250</v>
      </c>
      <c r="B259" s="5">
        <v>2</v>
      </c>
      <c r="C259" s="5">
        <v>15</v>
      </c>
      <c r="D259" s="6">
        <v>42469</v>
      </c>
      <c r="E259" s="7">
        <v>476</v>
      </c>
      <c r="F259" s="8" t="str">
        <f>VLOOKUP(B259,Departamentos!$C$3:$D$8,2,0)</f>
        <v>Departamento A</v>
      </c>
      <c r="G259" s="8" t="str">
        <f>VLOOKUP(C259,Medicamento!$B$4:$C$24,2,0)</f>
        <v>Ipraxa</v>
      </c>
      <c r="H259" s="19" t="str">
        <f>INDEX(Departamentos!$B$3:$D$8,MATCH(B259,Departamentos!$C$3:$C$8,0),1)</f>
        <v>Porto</v>
      </c>
    </row>
    <row r="260" spans="1:8" x14ac:dyDescent="0.2">
      <c r="A260" s="17">
        <v>251</v>
      </c>
      <c r="B260" s="5">
        <v>5</v>
      </c>
      <c r="C260" s="5">
        <v>2</v>
      </c>
      <c r="D260" s="6">
        <v>42469</v>
      </c>
      <c r="E260" s="7">
        <v>423</v>
      </c>
      <c r="F260" s="8" t="str">
        <f>VLOOKUP(B260,Departamentos!$C$3:$D$8,2,0)</f>
        <v>Departamento E</v>
      </c>
      <c r="G260" s="8" t="str">
        <f>VLOOKUP(C260,Medicamento!$B$4:$C$24,2,0)</f>
        <v>Beapy</v>
      </c>
      <c r="H260" s="19" t="str">
        <f>INDEX(Departamentos!$B$3:$D$8,MATCH(B260,Departamentos!$C$3:$C$8,0),1)</f>
        <v>Faro</v>
      </c>
    </row>
    <row r="261" spans="1:8" x14ac:dyDescent="0.2">
      <c r="A261" s="17">
        <v>252</v>
      </c>
      <c r="B261" s="5">
        <v>5</v>
      </c>
      <c r="C261" s="5">
        <v>19</v>
      </c>
      <c r="D261" s="6">
        <v>42469</v>
      </c>
      <c r="E261" s="7">
        <v>889</v>
      </c>
      <c r="F261" s="8" t="str">
        <f>VLOOKUP(B261,Departamentos!$C$3:$D$8,2,0)</f>
        <v>Departamento E</v>
      </c>
      <c r="G261" s="8" t="str">
        <f>VLOOKUP(C261,Medicamento!$B$4:$C$24,2,0)</f>
        <v>Vitodê</v>
      </c>
      <c r="H261" s="19" t="str">
        <f>INDEX(Departamentos!$B$3:$D$8,MATCH(B261,Departamentos!$C$3:$C$8,0),1)</f>
        <v>Faro</v>
      </c>
    </row>
    <row r="262" spans="1:8" x14ac:dyDescent="0.2">
      <c r="A262" s="17">
        <v>253</v>
      </c>
      <c r="B262" s="5">
        <v>2</v>
      </c>
      <c r="C262" s="5">
        <v>19</v>
      </c>
      <c r="D262" s="6">
        <v>42470</v>
      </c>
      <c r="E262" s="7">
        <v>202</v>
      </c>
      <c r="F262" s="8" t="str">
        <f>VLOOKUP(B262,Departamentos!$C$3:$D$8,2,0)</f>
        <v>Departamento A</v>
      </c>
      <c r="G262" s="8" t="str">
        <f>VLOOKUP(C262,Medicamento!$B$4:$C$24,2,0)</f>
        <v>Vitodê</v>
      </c>
      <c r="H262" s="19" t="str">
        <f>INDEX(Departamentos!$B$3:$D$8,MATCH(B262,Departamentos!$C$3:$C$8,0),1)</f>
        <v>Porto</v>
      </c>
    </row>
    <row r="263" spans="1:8" x14ac:dyDescent="0.2">
      <c r="A263" s="17">
        <v>254</v>
      </c>
      <c r="B263" s="5">
        <v>4</v>
      </c>
      <c r="C263" s="5">
        <v>11</v>
      </c>
      <c r="D263" s="6">
        <v>42470</v>
      </c>
      <c r="E263" s="7">
        <v>786</v>
      </c>
      <c r="F263" s="8" t="str">
        <f>VLOOKUP(B263,Departamentos!$C$3:$D$8,2,0)</f>
        <v>Departamento D</v>
      </c>
      <c r="G263" s="8" t="str">
        <f>VLOOKUP(C263,Medicamento!$B$4:$C$24,2,0)</f>
        <v>Clarus</v>
      </c>
      <c r="H263" s="19" t="str">
        <f>INDEX(Departamentos!$B$3:$D$8,MATCH(B263,Departamentos!$C$3:$C$8,0),1)</f>
        <v>Porto</v>
      </c>
    </row>
    <row r="264" spans="1:8" x14ac:dyDescent="0.2">
      <c r="A264" s="17">
        <v>255</v>
      </c>
      <c r="B264" s="5">
        <v>2</v>
      </c>
      <c r="C264" s="5">
        <v>19</v>
      </c>
      <c r="D264" s="6">
        <v>42471</v>
      </c>
      <c r="E264" s="7">
        <v>479</v>
      </c>
      <c r="F264" s="8" t="str">
        <f>VLOOKUP(B264,Departamentos!$C$3:$D$8,2,0)</f>
        <v>Departamento A</v>
      </c>
      <c r="G264" s="8" t="str">
        <f>VLOOKUP(C264,Medicamento!$B$4:$C$24,2,0)</f>
        <v>Vitodê</v>
      </c>
      <c r="H264" s="19" t="str">
        <f>INDEX(Departamentos!$B$3:$D$8,MATCH(B264,Departamentos!$C$3:$C$8,0),1)</f>
        <v>Porto</v>
      </c>
    </row>
    <row r="265" spans="1:8" x14ac:dyDescent="0.2">
      <c r="A265" s="17">
        <v>256</v>
      </c>
      <c r="B265" s="5">
        <v>1</v>
      </c>
      <c r="C265" s="5">
        <v>13</v>
      </c>
      <c r="D265" s="6">
        <v>42471</v>
      </c>
      <c r="E265" s="7">
        <v>389</v>
      </c>
      <c r="F265" s="8" t="str">
        <f>VLOOKUP(B265,Departamentos!$C$3:$D$8,2,0)</f>
        <v>Departamento B</v>
      </c>
      <c r="G265" s="8" t="str">
        <f>VLOOKUP(C265,Medicamento!$B$4:$C$24,2,0)</f>
        <v>Enicil</v>
      </c>
      <c r="H265" s="19" t="str">
        <f>INDEX(Departamentos!$B$3:$D$8,MATCH(B265,Departamentos!$C$3:$C$8,0),1)</f>
        <v>Lisboa</v>
      </c>
    </row>
    <row r="266" spans="1:8" x14ac:dyDescent="0.2">
      <c r="A266" s="17">
        <v>257</v>
      </c>
      <c r="B266" s="5">
        <v>4</v>
      </c>
      <c r="C266" s="5">
        <v>1</v>
      </c>
      <c r="D266" s="6">
        <v>42472</v>
      </c>
      <c r="E266" s="7">
        <v>356</v>
      </c>
      <c r="F266" s="8" t="str">
        <f>VLOOKUP(B266,Departamentos!$C$3:$D$8,2,0)</f>
        <v>Departamento D</v>
      </c>
      <c r="G266" s="8" t="str">
        <f>VLOOKUP(C266,Medicamento!$B$4:$C$24,2,0)</f>
        <v>Dioz</v>
      </c>
      <c r="H266" s="19" t="str">
        <f>INDEX(Departamentos!$B$3:$D$8,MATCH(B266,Departamentos!$C$3:$C$8,0),1)</f>
        <v>Porto</v>
      </c>
    </row>
    <row r="267" spans="1:8" x14ac:dyDescent="0.2">
      <c r="A267" s="17">
        <v>258</v>
      </c>
      <c r="B267" s="5">
        <v>3</v>
      </c>
      <c r="C267" s="5">
        <v>14</v>
      </c>
      <c r="D267" s="6">
        <v>42472</v>
      </c>
      <c r="E267" s="7">
        <v>103</v>
      </c>
      <c r="F267" s="8" t="str">
        <f>VLOOKUP(B267,Departamentos!$C$3:$D$8,2,0)</f>
        <v>Departamento C</v>
      </c>
      <c r="G267" s="8" t="str">
        <f>VLOOKUP(C267,Medicamento!$B$4:$C$24,2,0)</f>
        <v>Etolyn</v>
      </c>
      <c r="H267" s="19" t="str">
        <f>INDEX(Departamentos!$B$3:$D$8,MATCH(B267,Departamentos!$C$3:$C$8,0),1)</f>
        <v>Porto</v>
      </c>
    </row>
    <row r="268" spans="1:8" x14ac:dyDescent="0.2">
      <c r="A268" s="17">
        <v>259</v>
      </c>
      <c r="B268" s="5">
        <v>1</v>
      </c>
      <c r="C268" s="5">
        <v>8</v>
      </c>
      <c r="D268" s="6">
        <v>42473</v>
      </c>
      <c r="E268" s="7">
        <v>293</v>
      </c>
      <c r="F268" s="8" t="str">
        <f>VLOOKUP(B268,Departamentos!$C$3:$D$8,2,0)</f>
        <v>Departamento B</v>
      </c>
      <c r="G268" s="8" t="str">
        <f>VLOOKUP(C268,Medicamento!$B$4:$C$24,2,0)</f>
        <v>Azalia</v>
      </c>
      <c r="H268" s="19" t="str">
        <f>INDEX(Departamentos!$B$3:$D$8,MATCH(B268,Departamentos!$C$3:$C$8,0),1)</f>
        <v>Lisboa</v>
      </c>
    </row>
    <row r="269" spans="1:8" x14ac:dyDescent="0.2">
      <c r="A269" s="17">
        <v>260</v>
      </c>
      <c r="B269" s="5">
        <v>1</v>
      </c>
      <c r="C269" s="5">
        <v>15</v>
      </c>
      <c r="D269" s="6">
        <v>42473</v>
      </c>
      <c r="E269" s="7">
        <v>1001</v>
      </c>
      <c r="F269" s="8" t="str">
        <f>VLOOKUP(B269,Departamentos!$C$3:$D$8,2,0)</f>
        <v>Departamento B</v>
      </c>
      <c r="G269" s="8" t="str">
        <f>VLOOKUP(C269,Medicamento!$B$4:$C$24,2,0)</f>
        <v>Ipraxa</v>
      </c>
      <c r="H269" s="19" t="str">
        <f>INDEX(Departamentos!$B$3:$D$8,MATCH(B269,Departamentos!$C$3:$C$8,0),1)</f>
        <v>Lisboa</v>
      </c>
    </row>
    <row r="270" spans="1:8" x14ac:dyDescent="0.2">
      <c r="A270" s="17">
        <v>261</v>
      </c>
      <c r="B270" s="5">
        <v>5</v>
      </c>
      <c r="C270" s="5">
        <v>10</v>
      </c>
      <c r="D270" s="6">
        <v>42473</v>
      </c>
      <c r="E270" s="7">
        <v>5364</v>
      </c>
      <c r="F270" s="8" t="str">
        <f>VLOOKUP(B270,Departamentos!$C$3:$D$8,2,0)</f>
        <v>Departamento E</v>
      </c>
      <c r="G270" s="8" t="str">
        <f>VLOOKUP(C270,Medicamento!$B$4:$C$24,2,0)</f>
        <v>Ciplox</v>
      </c>
      <c r="H270" s="19" t="str">
        <f>INDEX(Departamentos!$B$3:$D$8,MATCH(B270,Departamentos!$C$3:$C$8,0),1)</f>
        <v>Faro</v>
      </c>
    </row>
    <row r="271" spans="1:8" x14ac:dyDescent="0.2">
      <c r="A271" s="17">
        <v>262</v>
      </c>
      <c r="B271" s="5">
        <v>2</v>
      </c>
      <c r="C271" s="5">
        <v>6</v>
      </c>
      <c r="D271" s="6">
        <v>42474</v>
      </c>
      <c r="E271" s="7">
        <v>477</v>
      </c>
      <c r="F271" s="8" t="str">
        <f>VLOOKUP(B271,Departamentos!$C$3:$D$8,2,0)</f>
        <v>Departamento A</v>
      </c>
      <c r="G271" s="8" t="str">
        <f>VLOOKUP(C271,Medicamento!$B$4:$C$24,2,0)</f>
        <v>Zurim</v>
      </c>
      <c r="H271" s="19" t="str">
        <f>INDEX(Departamentos!$B$3:$D$8,MATCH(B271,Departamentos!$C$3:$C$8,0),1)</f>
        <v>Porto</v>
      </c>
    </row>
    <row r="272" spans="1:8" x14ac:dyDescent="0.2">
      <c r="A272" s="17">
        <v>263</v>
      </c>
      <c r="B272" s="5">
        <v>5</v>
      </c>
      <c r="C272" s="5">
        <v>8</v>
      </c>
      <c r="D272" s="6">
        <v>42474</v>
      </c>
      <c r="E272" s="7">
        <v>152</v>
      </c>
      <c r="F272" s="8" t="str">
        <f>VLOOKUP(B272,Departamentos!$C$3:$D$8,2,0)</f>
        <v>Departamento E</v>
      </c>
      <c r="G272" s="8" t="str">
        <f>VLOOKUP(C272,Medicamento!$B$4:$C$24,2,0)</f>
        <v>Azalia</v>
      </c>
      <c r="H272" s="19" t="str">
        <f>INDEX(Departamentos!$B$3:$D$8,MATCH(B272,Departamentos!$C$3:$C$8,0),1)</f>
        <v>Faro</v>
      </c>
    </row>
    <row r="273" spans="1:8" x14ac:dyDescent="0.2">
      <c r="A273" s="17">
        <v>264</v>
      </c>
      <c r="B273" s="5">
        <v>3</v>
      </c>
      <c r="C273" s="5">
        <v>5</v>
      </c>
      <c r="D273" s="6">
        <v>42474</v>
      </c>
      <c r="E273" s="7">
        <v>112</v>
      </c>
      <c r="F273" s="8" t="str">
        <f>VLOOKUP(B273,Departamentos!$C$3:$D$8,2,0)</f>
        <v>Departamento C</v>
      </c>
      <c r="G273" s="8" t="str">
        <f>VLOOKUP(C273,Medicamento!$B$4:$C$24,2,0)</f>
        <v>Tomin</v>
      </c>
      <c r="H273" s="19" t="str">
        <f>INDEX(Departamentos!$B$3:$D$8,MATCH(B273,Departamentos!$C$3:$C$8,0),1)</f>
        <v>Porto</v>
      </c>
    </row>
    <row r="274" spans="1:8" x14ac:dyDescent="0.2">
      <c r="A274" s="17">
        <v>265</v>
      </c>
      <c r="B274" s="5">
        <v>4</v>
      </c>
      <c r="C274" s="5">
        <v>12</v>
      </c>
      <c r="D274" s="6">
        <v>42475</v>
      </c>
      <c r="E274" s="7">
        <v>1224</v>
      </c>
      <c r="F274" s="8" t="str">
        <f>VLOOKUP(B274,Departamentos!$C$3:$D$8,2,0)</f>
        <v>Departamento D</v>
      </c>
      <c r="G274" s="8" t="str">
        <f>VLOOKUP(C274,Medicamento!$B$4:$C$24,2,0)</f>
        <v>Desdek</v>
      </c>
      <c r="H274" s="19" t="str">
        <f>INDEX(Departamentos!$B$3:$D$8,MATCH(B274,Departamentos!$C$3:$C$8,0),1)</f>
        <v>Porto</v>
      </c>
    </row>
    <row r="275" spans="1:8" x14ac:dyDescent="0.2">
      <c r="A275" s="17">
        <v>266</v>
      </c>
      <c r="B275" s="5">
        <v>2</v>
      </c>
      <c r="C275" s="5">
        <v>6</v>
      </c>
      <c r="D275" s="6">
        <v>42475</v>
      </c>
      <c r="E275" s="7">
        <v>910</v>
      </c>
      <c r="F275" s="8" t="str">
        <f>VLOOKUP(B275,Departamentos!$C$3:$D$8,2,0)</f>
        <v>Departamento A</v>
      </c>
      <c r="G275" s="8" t="str">
        <f>VLOOKUP(C275,Medicamento!$B$4:$C$24,2,0)</f>
        <v>Zurim</v>
      </c>
      <c r="H275" s="19" t="str">
        <f>INDEX(Departamentos!$B$3:$D$8,MATCH(B275,Departamentos!$C$3:$C$8,0),1)</f>
        <v>Porto</v>
      </c>
    </row>
    <row r="276" spans="1:8" x14ac:dyDescent="0.2">
      <c r="A276" s="17">
        <v>267</v>
      </c>
      <c r="B276" s="5">
        <v>2</v>
      </c>
      <c r="C276" s="5">
        <v>13</v>
      </c>
      <c r="D276" s="6">
        <v>42475</v>
      </c>
      <c r="E276" s="7">
        <v>135</v>
      </c>
      <c r="F276" s="8" t="str">
        <f>VLOOKUP(B276,Departamentos!$C$3:$D$8,2,0)</f>
        <v>Departamento A</v>
      </c>
      <c r="G276" s="8" t="str">
        <f>VLOOKUP(C276,Medicamento!$B$4:$C$24,2,0)</f>
        <v>Enicil</v>
      </c>
      <c r="H276" s="19" t="str">
        <f>INDEX(Departamentos!$B$3:$D$8,MATCH(B276,Departamentos!$C$3:$C$8,0),1)</f>
        <v>Porto</v>
      </c>
    </row>
    <row r="277" spans="1:8" x14ac:dyDescent="0.2">
      <c r="A277" s="17">
        <v>268</v>
      </c>
      <c r="B277" s="5">
        <v>2</v>
      </c>
      <c r="C277" s="5">
        <v>9</v>
      </c>
      <c r="D277" s="6">
        <v>42475</v>
      </c>
      <c r="E277" s="7">
        <v>236</v>
      </c>
      <c r="F277" s="8" t="str">
        <f>VLOOKUP(B277,Departamentos!$C$3:$D$8,2,0)</f>
        <v>Departamento A</v>
      </c>
      <c r="G277" s="8" t="str">
        <f>VLOOKUP(C277,Medicamento!$B$4:$C$24,2,0)</f>
        <v>Bescil</v>
      </c>
      <c r="H277" s="19" t="str">
        <f>INDEX(Departamentos!$B$3:$D$8,MATCH(B277,Departamentos!$C$3:$C$8,0),1)</f>
        <v>Porto</v>
      </c>
    </row>
    <row r="278" spans="1:8" x14ac:dyDescent="0.2">
      <c r="A278" s="17">
        <v>269</v>
      </c>
      <c r="B278" s="5">
        <v>2</v>
      </c>
      <c r="C278" s="5">
        <v>6</v>
      </c>
      <c r="D278" s="6">
        <v>42476</v>
      </c>
      <c r="E278" s="7">
        <v>1089</v>
      </c>
      <c r="F278" s="8" t="str">
        <f>VLOOKUP(B278,Departamentos!$C$3:$D$8,2,0)</f>
        <v>Departamento A</v>
      </c>
      <c r="G278" s="8" t="str">
        <f>VLOOKUP(C278,Medicamento!$B$4:$C$24,2,0)</f>
        <v>Zurim</v>
      </c>
      <c r="H278" s="19" t="str">
        <f>INDEX(Departamentos!$B$3:$D$8,MATCH(B278,Departamentos!$C$3:$C$8,0),1)</f>
        <v>Porto</v>
      </c>
    </row>
    <row r="279" spans="1:8" x14ac:dyDescent="0.2">
      <c r="A279" s="17">
        <v>270</v>
      </c>
      <c r="B279" s="5">
        <v>1</v>
      </c>
      <c r="C279" s="5">
        <v>14</v>
      </c>
      <c r="D279" s="6">
        <v>42476</v>
      </c>
      <c r="E279" s="7">
        <v>222</v>
      </c>
      <c r="F279" s="8" t="str">
        <f>VLOOKUP(B279,Departamentos!$C$3:$D$8,2,0)</f>
        <v>Departamento B</v>
      </c>
      <c r="G279" s="8" t="str">
        <f>VLOOKUP(C279,Medicamento!$B$4:$C$24,2,0)</f>
        <v>Etolyn</v>
      </c>
      <c r="H279" s="19" t="str">
        <f>INDEX(Departamentos!$B$3:$D$8,MATCH(B279,Departamentos!$C$3:$C$8,0),1)</f>
        <v>Lisboa</v>
      </c>
    </row>
    <row r="280" spans="1:8" x14ac:dyDescent="0.2">
      <c r="A280" s="17">
        <v>271</v>
      </c>
      <c r="B280" s="5">
        <v>2</v>
      </c>
      <c r="C280" s="5">
        <v>7</v>
      </c>
      <c r="D280" s="6">
        <v>42477</v>
      </c>
      <c r="E280" s="7">
        <v>645</v>
      </c>
      <c r="F280" s="8" t="str">
        <f>VLOOKUP(B280,Departamentos!$C$3:$D$8,2,0)</f>
        <v>Departamento A</v>
      </c>
      <c r="G280" s="8" t="str">
        <f>VLOOKUP(C280,Medicamento!$B$4:$C$24,2,0)</f>
        <v>Aranka</v>
      </c>
      <c r="H280" s="19" t="str">
        <f>INDEX(Departamentos!$B$3:$D$8,MATCH(B280,Departamentos!$C$3:$C$8,0),1)</f>
        <v>Porto</v>
      </c>
    </row>
    <row r="281" spans="1:8" x14ac:dyDescent="0.2">
      <c r="A281" s="17">
        <v>272</v>
      </c>
      <c r="B281" s="5">
        <v>4</v>
      </c>
      <c r="C281" s="5">
        <v>15</v>
      </c>
      <c r="D281" s="6">
        <v>42477</v>
      </c>
      <c r="E281" s="7">
        <v>512</v>
      </c>
      <c r="F281" s="8" t="str">
        <f>VLOOKUP(B281,Departamentos!$C$3:$D$8,2,0)</f>
        <v>Departamento D</v>
      </c>
      <c r="G281" s="8" t="str">
        <f>VLOOKUP(C281,Medicamento!$B$4:$C$24,2,0)</f>
        <v>Ipraxa</v>
      </c>
      <c r="H281" s="19" t="str">
        <f>INDEX(Departamentos!$B$3:$D$8,MATCH(B281,Departamentos!$C$3:$C$8,0),1)</f>
        <v>Porto</v>
      </c>
    </row>
    <row r="282" spans="1:8" x14ac:dyDescent="0.2">
      <c r="A282" s="17">
        <v>273</v>
      </c>
      <c r="B282" s="5">
        <v>4</v>
      </c>
      <c r="C282" s="5">
        <v>15</v>
      </c>
      <c r="D282" s="6">
        <v>42477</v>
      </c>
      <c r="E282" s="7">
        <v>367</v>
      </c>
      <c r="F282" s="8" t="str">
        <f>VLOOKUP(B282,Departamentos!$C$3:$D$8,2,0)</f>
        <v>Departamento D</v>
      </c>
      <c r="G282" s="8" t="str">
        <f>VLOOKUP(C282,Medicamento!$B$4:$C$24,2,0)</f>
        <v>Ipraxa</v>
      </c>
      <c r="H282" s="19" t="str">
        <f>INDEX(Departamentos!$B$3:$D$8,MATCH(B282,Departamentos!$C$3:$C$8,0),1)</f>
        <v>Porto</v>
      </c>
    </row>
    <row r="283" spans="1:8" x14ac:dyDescent="0.2">
      <c r="A283" s="17">
        <v>274</v>
      </c>
      <c r="B283" s="5">
        <v>1</v>
      </c>
      <c r="C283" s="5">
        <v>5</v>
      </c>
      <c r="D283" s="6">
        <v>42478</v>
      </c>
      <c r="E283" s="7">
        <v>526</v>
      </c>
      <c r="F283" s="8" t="str">
        <f>VLOOKUP(B283,Departamentos!$C$3:$D$8,2,0)</f>
        <v>Departamento B</v>
      </c>
      <c r="G283" s="8" t="str">
        <f>VLOOKUP(C283,Medicamento!$B$4:$C$24,2,0)</f>
        <v>Tomin</v>
      </c>
      <c r="H283" s="19" t="str">
        <f>INDEX(Departamentos!$B$3:$D$8,MATCH(B283,Departamentos!$C$3:$C$8,0),1)</f>
        <v>Lisboa</v>
      </c>
    </row>
    <row r="284" spans="1:8" x14ac:dyDescent="0.2">
      <c r="A284" s="17">
        <v>275</v>
      </c>
      <c r="B284" s="5">
        <v>2</v>
      </c>
      <c r="C284" s="5">
        <v>2</v>
      </c>
      <c r="D284" s="6">
        <v>42478</v>
      </c>
      <c r="E284" s="7">
        <v>1634</v>
      </c>
      <c r="F284" s="8" t="str">
        <f>VLOOKUP(B284,Departamentos!$C$3:$D$8,2,0)</f>
        <v>Departamento A</v>
      </c>
      <c r="G284" s="8" t="str">
        <f>VLOOKUP(C284,Medicamento!$B$4:$C$24,2,0)</f>
        <v>Beapy</v>
      </c>
      <c r="H284" s="19" t="str">
        <f>INDEX(Departamentos!$B$3:$D$8,MATCH(B284,Departamentos!$C$3:$C$8,0),1)</f>
        <v>Porto</v>
      </c>
    </row>
    <row r="285" spans="1:8" x14ac:dyDescent="0.2">
      <c r="A285" s="17">
        <v>276</v>
      </c>
      <c r="B285" s="5">
        <v>3</v>
      </c>
      <c r="C285" s="5">
        <v>14</v>
      </c>
      <c r="D285" s="6">
        <v>42479</v>
      </c>
      <c r="E285" s="7">
        <v>1343</v>
      </c>
      <c r="F285" s="8" t="str">
        <f>VLOOKUP(B285,Departamentos!$C$3:$D$8,2,0)</f>
        <v>Departamento C</v>
      </c>
      <c r="G285" s="8" t="str">
        <f>VLOOKUP(C285,Medicamento!$B$4:$C$24,2,0)</f>
        <v>Etolyn</v>
      </c>
      <c r="H285" s="19" t="str">
        <f>INDEX(Departamentos!$B$3:$D$8,MATCH(B285,Departamentos!$C$3:$C$8,0),1)</f>
        <v>Porto</v>
      </c>
    </row>
    <row r="286" spans="1:8" x14ac:dyDescent="0.2">
      <c r="A286" s="17">
        <v>277</v>
      </c>
      <c r="B286" s="5">
        <v>3</v>
      </c>
      <c r="C286" s="5">
        <v>17</v>
      </c>
      <c r="D286" s="6">
        <v>42479</v>
      </c>
      <c r="E286" s="7">
        <v>3028</v>
      </c>
      <c r="F286" s="8" t="str">
        <f>VLOOKUP(B286,Departamentos!$C$3:$D$8,2,0)</f>
        <v>Departamento C</v>
      </c>
      <c r="G286" s="8" t="str">
        <f>VLOOKUP(C286,Medicamento!$B$4:$C$24,2,0)</f>
        <v>Tolura</v>
      </c>
      <c r="H286" s="19" t="str">
        <f>INDEX(Departamentos!$B$3:$D$8,MATCH(B286,Departamentos!$C$3:$C$8,0),1)</f>
        <v>Porto</v>
      </c>
    </row>
    <row r="287" spans="1:8" x14ac:dyDescent="0.2">
      <c r="A287" s="17">
        <v>278</v>
      </c>
      <c r="B287" s="5">
        <v>2</v>
      </c>
      <c r="C287" s="5">
        <v>4</v>
      </c>
      <c r="D287" s="6">
        <v>42479</v>
      </c>
      <c r="E287" s="7">
        <v>3041</v>
      </c>
      <c r="F287" s="8" t="str">
        <f>VLOOKUP(B287,Departamentos!$C$3:$D$8,2,0)</f>
        <v>Departamento A</v>
      </c>
      <c r="G287" s="8" t="str">
        <f>VLOOKUP(C287,Medicamento!$B$4:$C$24,2,0)</f>
        <v>Hedox</v>
      </c>
      <c r="H287" s="19" t="str">
        <f>INDEX(Departamentos!$B$3:$D$8,MATCH(B287,Departamentos!$C$3:$C$8,0),1)</f>
        <v>Porto</v>
      </c>
    </row>
    <row r="288" spans="1:8" x14ac:dyDescent="0.2">
      <c r="A288" s="17">
        <v>279</v>
      </c>
      <c r="B288" s="5">
        <v>3</v>
      </c>
      <c r="C288" s="5">
        <v>4</v>
      </c>
      <c r="D288" s="6">
        <v>42479</v>
      </c>
      <c r="E288" s="7">
        <v>731</v>
      </c>
      <c r="F288" s="8" t="str">
        <f>VLOOKUP(B288,Departamentos!$C$3:$D$8,2,0)</f>
        <v>Departamento C</v>
      </c>
      <c r="G288" s="8" t="str">
        <f>VLOOKUP(C288,Medicamento!$B$4:$C$24,2,0)</f>
        <v>Hedox</v>
      </c>
      <c r="H288" s="19" t="str">
        <f>INDEX(Departamentos!$B$3:$D$8,MATCH(B288,Departamentos!$C$3:$C$8,0),1)</f>
        <v>Porto</v>
      </c>
    </row>
    <row r="289" spans="1:8" x14ac:dyDescent="0.2">
      <c r="A289" s="17">
        <v>280</v>
      </c>
      <c r="B289" s="5">
        <v>4</v>
      </c>
      <c r="C289" s="5">
        <v>17</v>
      </c>
      <c r="D289" s="6">
        <v>42481</v>
      </c>
      <c r="E289" s="7">
        <v>5709</v>
      </c>
      <c r="F289" s="8" t="str">
        <f>VLOOKUP(B289,Departamentos!$C$3:$D$8,2,0)</f>
        <v>Departamento D</v>
      </c>
      <c r="G289" s="8" t="str">
        <f>VLOOKUP(C289,Medicamento!$B$4:$C$24,2,0)</f>
        <v>Tolura</v>
      </c>
      <c r="H289" s="19" t="str">
        <f>INDEX(Departamentos!$B$3:$D$8,MATCH(B289,Departamentos!$C$3:$C$8,0),1)</f>
        <v>Porto</v>
      </c>
    </row>
    <row r="290" spans="1:8" x14ac:dyDescent="0.2">
      <c r="A290" s="17">
        <v>281</v>
      </c>
      <c r="B290" s="5">
        <v>4</v>
      </c>
      <c r="C290" s="5">
        <v>8</v>
      </c>
      <c r="D290" s="6">
        <v>42481</v>
      </c>
      <c r="E290" s="7">
        <v>911</v>
      </c>
      <c r="F290" s="8" t="str">
        <f>VLOOKUP(B290,Departamentos!$C$3:$D$8,2,0)</f>
        <v>Departamento D</v>
      </c>
      <c r="G290" s="8" t="str">
        <f>VLOOKUP(C290,Medicamento!$B$4:$C$24,2,0)</f>
        <v>Azalia</v>
      </c>
      <c r="H290" s="19" t="str">
        <f>INDEX(Departamentos!$B$3:$D$8,MATCH(B290,Departamentos!$C$3:$C$8,0),1)</f>
        <v>Porto</v>
      </c>
    </row>
    <row r="291" spans="1:8" x14ac:dyDescent="0.2">
      <c r="A291" s="17">
        <v>282</v>
      </c>
      <c r="B291" s="5">
        <v>5</v>
      </c>
      <c r="C291" s="5">
        <v>19</v>
      </c>
      <c r="D291" s="6">
        <v>42482</v>
      </c>
      <c r="E291" s="7">
        <v>408</v>
      </c>
      <c r="F291" s="8" t="str">
        <f>VLOOKUP(B291,Departamentos!$C$3:$D$8,2,0)</f>
        <v>Departamento E</v>
      </c>
      <c r="G291" s="8" t="str">
        <f>VLOOKUP(C291,Medicamento!$B$4:$C$24,2,0)</f>
        <v>Vitodê</v>
      </c>
      <c r="H291" s="19" t="str">
        <f>INDEX(Departamentos!$B$3:$D$8,MATCH(B291,Departamentos!$C$3:$C$8,0),1)</f>
        <v>Faro</v>
      </c>
    </row>
    <row r="292" spans="1:8" x14ac:dyDescent="0.2">
      <c r="A292" s="17">
        <v>283</v>
      </c>
      <c r="B292" s="5">
        <v>5</v>
      </c>
      <c r="C292" s="5">
        <v>10</v>
      </c>
      <c r="D292" s="6">
        <v>42482</v>
      </c>
      <c r="E292" s="7">
        <v>7479</v>
      </c>
      <c r="F292" s="8" t="str">
        <f>VLOOKUP(B292,Departamentos!$C$3:$D$8,2,0)</f>
        <v>Departamento E</v>
      </c>
      <c r="G292" s="8" t="str">
        <f>VLOOKUP(C292,Medicamento!$B$4:$C$24,2,0)</f>
        <v>Ciplox</v>
      </c>
      <c r="H292" s="19" t="str">
        <f>INDEX(Departamentos!$B$3:$D$8,MATCH(B292,Departamentos!$C$3:$C$8,0),1)</f>
        <v>Faro</v>
      </c>
    </row>
    <row r="293" spans="1:8" x14ac:dyDescent="0.2">
      <c r="A293" s="17">
        <v>284</v>
      </c>
      <c r="B293" s="5">
        <v>1</v>
      </c>
      <c r="C293" s="5">
        <v>13</v>
      </c>
      <c r="D293" s="6">
        <v>42483</v>
      </c>
      <c r="E293" s="7">
        <v>563</v>
      </c>
      <c r="F293" s="8" t="str">
        <f>VLOOKUP(B293,Departamentos!$C$3:$D$8,2,0)</f>
        <v>Departamento B</v>
      </c>
      <c r="G293" s="8" t="str">
        <f>VLOOKUP(C293,Medicamento!$B$4:$C$24,2,0)</f>
        <v>Enicil</v>
      </c>
      <c r="H293" s="19" t="str">
        <f>INDEX(Departamentos!$B$3:$D$8,MATCH(B293,Departamentos!$C$3:$C$8,0),1)</f>
        <v>Lisboa</v>
      </c>
    </row>
    <row r="294" spans="1:8" x14ac:dyDescent="0.2">
      <c r="A294" s="17">
        <v>285</v>
      </c>
      <c r="B294" s="5">
        <v>1</v>
      </c>
      <c r="C294" s="5">
        <v>16</v>
      </c>
      <c r="D294" s="6">
        <v>42484</v>
      </c>
      <c r="E294" s="7">
        <v>4563</v>
      </c>
      <c r="F294" s="8" t="str">
        <f>VLOOKUP(B294,Departamentos!$C$3:$D$8,2,0)</f>
        <v>Departamento B</v>
      </c>
      <c r="G294" s="8" t="str">
        <f>VLOOKUP(C294,Medicamento!$B$4:$C$24,2,0)</f>
        <v>Terbul</v>
      </c>
      <c r="H294" s="19" t="str">
        <f>INDEX(Departamentos!$B$3:$D$8,MATCH(B294,Departamentos!$C$3:$C$8,0),1)</f>
        <v>Lisboa</v>
      </c>
    </row>
    <row r="295" spans="1:8" x14ac:dyDescent="0.2">
      <c r="A295" s="17">
        <v>286</v>
      </c>
      <c r="B295" s="5">
        <v>5</v>
      </c>
      <c r="C295" s="5">
        <v>8</v>
      </c>
      <c r="D295" s="6">
        <v>42486</v>
      </c>
      <c r="E295" s="7">
        <v>868</v>
      </c>
      <c r="F295" s="8" t="str">
        <f>VLOOKUP(B295,Departamentos!$C$3:$D$8,2,0)</f>
        <v>Departamento E</v>
      </c>
      <c r="G295" s="8" t="str">
        <f>VLOOKUP(C295,Medicamento!$B$4:$C$24,2,0)</f>
        <v>Azalia</v>
      </c>
      <c r="H295" s="19" t="str">
        <f>INDEX(Departamentos!$B$3:$D$8,MATCH(B295,Departamentos!$C$3:$C$8,0),1)</f>
        <v>Faro</v>
      </c>
    </row>
    <row r="296" spans="1:8" x14ac:dyDescent="0.2">
      <c r="A296" s="17">
        <v>287</v>
      </c>
      <c r="B296" s="5">
        <v>3</v>
      </c>
      <c r="C296" s="5">
        <v>18</v>
      </c>
      <c r="D296" s="6">
        <v>42486</v>
      </c>
      <c r="E296" s="7">
        <v>1407</v>
      </c>
      <c r="F296" s="8" t="str">
        <f>VLOOKUP(B296,Departamentos!$C$3:$D$8,2,0)</f>
        <v>Departamento C</v>
      </c>
      <c r="G296" s="8" t="str">
        <f>VLOOKUP(C296,Medicamento!$B$4:$C$24,2,0)</f>
        <v>Unilan</v>
      </c>
      <c r="H296" s="19" t="str">
        <f>INDEX(Departamentos!$B$3:$D$8,MATCH(B296,Departamentos!$C$3:$C$8,0),1)</f>
        <v>Porto</v>
      </c>
    </row>
    <row r="297" spans="1:8" x14ac:dyDescent="0.2">
      <c r="A297" s="17">
        <v>288</v>
      </c>
      <c r="B297" s="5">
        <v>3</v>
      </c>
      <c r="C297" s="5">
        <v>5</v>
      </c>
      <c r="D297" s="6">
        <v>42487</v>
      </c>
      <c r="E297" s="7">
        <v>363</v>
      </c>
      <c r="F297" s="8" t="str">
        <f>VLOOKUP(B297,Departamentos!$C$3:$D$8,2,0)</f>
        <v>Departamento C</v>
      </c>
      <c r="G297" s="8" t="str">
        <f>VLOOKUP(C297,Medicamento!$B$4:$C$24,2,0)</f>
        <v>Tomin</v>
      </c>
      <c r="H297" s="19" t="str">
        <f>INDEX(Departamentos!$B$3:$D$8,MATCH(B297,Departamentos!$C$3:$C$8,0),1)</f>
        <v>Porto</v>
      </c>
    </row>
    <row r="298" spans="1:8" x14ac:dyDescent="0.2">
      <c r="A298" s="17">
        <v>289</v>
      </c>
      <c r="B298" s="5">
        <v>1</v>
      </c>
      <c r="C298" s="5">
        <v>17</v>
      </c>
      <c r="D298" s="6">
        <v>42487</v>
      </c>
      <c r="E298" s="7">
        <v>3083</v>
      </c>
      <c r="F298" s="8" t="str">
        <f>VLOOKUP(B298,Departamentos!$C$3:$D$8,2,0)</f>
        <v>Departamento B</v>
      </c>
      <c r="G298" s="8" t="str">
        <f>VLOOKUP(C298,Medicamento!$B$4:$C$24,2,0)</f>
        <v>Tolura</v>
      </c>
      <c r="H298" s="19" t="str">
        <f>INDEX(Departamentos!$B$3:$D$8,MATCH(B298,Departamentos!$C$3:$C$8,0),1)</f>
        <v>Lisboa</v>
      </c>
    </row>
    <row r="299" spans="1:8" x14ac:dyDescent="0.2">
      <c r="A299" s="17">
        <v>290</v>
      </c>
      <c r="B299" s="5">
        <v>2</v>
      </c>
      <c r="C299" s="5">
        <v>8</v>
      </c>
      <c r="D299" s="6">
        <v>42487</v>
      </c>
      <c r="E299" s="7">
        <v>1093</v>
      </c>
      <c r="F299" s="8" t="str">
        <f>VLOOKUP(B299,Departamentos!$C$3:$D$8,2,0)</f>
        <v>Departamento A</v>
      </c>
      <c r="G299" s="8" t="str">
        <f>VLOOKUP(C299,Medicamento!$B$4:$C$24,2,0)</f>
        <v>Azalia</v>
      </c>
      <c r="H299" s="19" t="str">
        <f>INDEX(Departamentos!$B$3:$D$8,MATCH(B299,Departamentos!$C$3:$C$8,0),1)</f>
        <v>Porto</v>
      </c>
    </row>
    <row r="300" spans="1:8" x14ac:dyDescent="0.2">
      <c r="A300" s="17">
        <v>291</v>
      </c>
      <c r="B300" s="5">
        <v>5</v>
      </c>
      <c r="C300" s="5">
        <v>14</v>
      </c>
      <c r="D300" s="6">
        <v>42487</v>
      </c>
      <c r="E300" s="7">
        <v>534</v>
      </c>
      <c r="F300" s="8" t="str">
        <f>VLOOKUP(B300,Departamentos!$C$3:$D$8,2,0)</f>
        <v>Departamento E</v>
      </c>
      <c r="G300" s="8" t="str">
        <f>VLOOKUP(C300,Medicamento!$B$4:$C$24,2,0)</f>
        <v>Etolyn</v>
      </c>
      <c r="H300" s="19" t="str">
        <f>INDEX(Departamentos!$B$3:$D$8,MATCH(B300,Departamentos!$C$3:$C$8,0),1)</f>
        <v>Faro</v>
      </c>
    </row>
    <row r="301" spans="1:8" x14ac:dyDescent="0.2">
      <c r="A301" s="17">
        <v>292</v>
      </c>
      <c r="B301" s="5">
        <v>1</v>
      </c>
      <c r="C301" s="5">
        <v>13</v>
      </c>
      <c r="D301" s="6">
        <v>42487</v>
      </c>
      <c r="E301" s="7">
        <v>660</v>
      </c>
      <c r="F301" s="8" t="str">
        <f>VLOOKUP(B301,Departamentos!$C$3:$D$8,2,0)</f>
        <v>Departamento B</v>
      </c>
      <c r="G301" s="8" t="str">
        <f>VLOOKUP(C301,Medicamento!$B$4:$C$24,2,0)</f>
        <v>Enicil</v>
      </c>
      <c r="H301" s="19" t="str">
        <f>INDEX(Departamentos!$B$3:$D$8,MATCH(B301,Departamentos!$C$3:$C$8,0),1)</f>
        <v>Lisboa</v>
      </c>
    </row>
    <row r="302" spans="1:8" x14ac:dyDescent="0.2">
      <c r="A302" s="17">
        <v>293</v>
      </c>
      <c r="B302" s="5">
        <v>3</v>
      </c>
      <c r="C302" s="5">
        <v>2</v>
      </c>
      <c r="D302" s="6">
        <v>42488</v>
      </c>
      <c r="E302" s="7">
        <v>367</v>
      </c>
      <c r="F302" s="8" t="str">
        <f>VLOOKUP(B302,Departamentos!$C$3:$D$8,2,0)</f>
        <v>Departamento C</v>
      </c>
      <c r="G302" s="8" t="str">
        <f>VLOOKUP(C302,Medicamento!$B$4:$C$24,2,0)</f>
        <v>Beapy</v>
      </c>
      <c r="H302" s="19" t="str">
        <f>INDEX(Departamentos!$B$3:$D$8,MATCH(B302,Departamentos!$C$3:$C$8,0),1)</f>
        <v>Porto</v>
      </c>
    </row>
    <row r="303" spans="1:8" x14ac:dyDescent="0.2">
      <c r="A303" s="17">
        <v>294</v>
      </c>
      <c r="B303" s="5">
        <v>3</v>
      </c>
      <c r="C303" s="5">
        <v>10</v>
      </c>
      <c r="D303" s="6">
        <v>42488</v>
      </c>
      <c r="E303" s="7">
        <v>1732</v>
      </c>
      <c r="F303" s="8" t="str">
        <f>VLOOKUP(B303,Departamentos!$C$3:$D$8,2,0)</f>
        <v>Departamento C</v>
      </c>
      <c r="G303" s="8" t="str">
        <f>VLOOKUP(C303,Medicamento!$B$4:$C$24,2,0)</f>
        <v>Ciplox</v>
      </c>
      <c r="H303" s="19" t="str">
        <f>INDEX(Departamentos!$B$3:$D$8,MATCH(B303,Departamentos!$C$3:$C$8,0),1)</f>
        <v>Porto</v>
      </c>
    </row>
    <row r="304" spans="1:8" x14ac:dyDescent="0.2">
      <c r="A304" s="17">
        <v>295</v>
      </c>
      <c r="B304" s="5">
        <v>1</v>
      </c>
      <c r="C304" s="5">
        <v>3</v>
      </c>
      <c r="D304" s="6">
        <v>42488</v>
      </c>
      <c r="E304" s="7">
        <v>1372</v>
      </c>
      <c r="F304" s="8" t="str">
        <f>VLOOKUP(B304,Departamentos!$C$3:$D$8,2,0)</f>
        <v>Departamento B</v>
      </c>
      <c r="G304" s="8" t="str">
        <f>VLOOKUP(C304,Medicamento!$B$4:$C$24,2,0)</f>
        <v>Bglau</v>
      </c>
      <c r="H304" s="19" t="str">
        <f>INDEX(Departamentos!$B$3:$D$8,MATCH(B304,Departamentos!$C$3:$C$8,0),1)</f>
        <v>Lisboa</v>
      </c>
    </row>
    <row r="305" spans="1:8" x14ac:dyDescent="0.2">
      <c r="A305" s="17">
        <v>296</v>
      </c>
      <c r="B305" s="5">
        <v>2</v>
      </c>
      <c r="C305" s="5">
        <v>8</v>
      </c>
      <c r="D305" s="6">
        <v>42488</v>
      </c>
      <c r="E305" s="7">
        <v>154</v>
      </c>
      <c r="F305" s="8" t="str">
        <f>VLOOKUP(B305,Departamentos!$C$3:$D$8,2,0)</f>
        <v>Departamento A</v>
      </c>
      <c r="G305" s="8" t="str">
        <f>VLOOKUP(C305,Medicamento!$B$4:$C$24,2,0)</f>
        <v>Azalia</v>
      </c>
      <c r="H305" s="19" t="str">
        <f>INDEX(Departamentos!$B$3:$D$8,MATCH(B305,Departamentos!$C$3:$C$8,0),1)</f>
        <v>Porto</v>
      </c>
    </row>
    <row r="306" spans="1:8" x14ac:dyDescent="0.2">
      <c r="A306" s="17">
        <v>297</v>
      </c>
      <c r="B306" s="5">
        <v>1</v>
      </c>
      <c r="C306" s="5">
        <v>10</v>
      </c>
      <c r="D306" s="6">
        <v>42489</v>
      </c>
      <c r="E306" s="7">
        <v>7468</v>
      </c>
      <c r="F306" s="8" t="str">
        <f>VLOOKUP(B306,Departamentos!$C$3:$D$8,2,0)</f>
        <v>Departamento B</v>
      </c>
      <c r="G306" s="8" t="str">
        <f>VLOOKUP(C306,Medicamento!$B$4:$C$24,2,0)</f>
        <v>Ciplox</v>
      </c>
      <c r="H306" s="19" t="str">
        <f>INDEX(Departamentos!$B$3:$D$8,MATCH(B306,Departamentos!$C$3:$C$8,0),1)</f>
        <v>Lisboa</v>
      </c>
    </row>
    <row r="307" spans="1:8" x14ac:dyDescent="0.2">
      <c r="A307" s="17">
        <v>298</v>
      </c>
      <c r="B307" s="5">
        <v>5</v>
      </c>
      <c r="C307" s="5">
        <v>11</v>
      </c>
      <c r="D307" s="6">
        <v>42489</v>
      </c>
      <c r="E307" s="7">
        <v>1270</v>
      </c>
      <c r="F307" s="8" t="str">
        <f>VLOOKUP(B307,Departamentos!$C$3:$D$8,2,0)</f>
        <v>Departamento E</v>
      </c>
      <c r="G307" s="8" t="str">
        <f>VLOOKUP(C307,Medicamento!$B$4:$C$24,2,0)</f>
        <v>Clarus</v>
      </c>
      <c r="H307" s="19" t="str">
        <f>INDEX(Departamentos!$B$3:$D$8,MATCH(B307,Departamentos!$C$3:$C$8,0),1)</f>
        <v>Faro</v>
      </c>
    </row>
    <row r="308" spans="1:8" x14ac:dyDescent="0.2">
      <c r="A308" s="17">
        <v>299</v>
      </c>
      <c r="B308" s="5">
        <v>1</v>
      </c>
      <c r="C308" s="5">
        <v>1</v>
      </c>
      <c r="D308" s="6">
        <v>42489</v>
      </c>
      <c r="E308" s="7">
        <v>394</v>
      </c>
      <c r="F308" s="8" t="str">
        <f>VLOOKUP(B308,Departamentos!$C$3:$D$8,2,0)</f>
        <v>Departamento B</v>
      </c>
      <c r="G308" s="8" t="str">
        <f>VLOOKUP(C308,Medicamento!$B$4:$C$24,2,0)</f>
        <v>Dioz</v>
      </c>
      <c r="H308" s="19" t="str">
        <f>INDEX(Departamentos!$B$3:$D$8,MATCH(B308,Departamentos!$C$3:$C$8,0),1)</f>
        <v>Lisboa</v>
      </c>
    </row>
    <row r="309" spans="1:8" x14ac:dyDescent="0.2">
      <c r="A309" s="17">
        <v>300</v>
      </c>
      <c r="B309" s="5">
        <v>1</v>
      </c>
      <c r="C309" s="5">
        <v>4</v>
      </c>
      <c r="D309" s="6">
        <v>42489</v>
      </c>
      <c r="E309" s="7">
        <v>3553</v>
      </c>
      <c r="F309" s="8" t="str">
        <f>VLOOKUP(B309,Departamentos!$C$3:$D$8,2,0)</f>
        <v>Departamento B</v>
      </c>
      <c r="G309" s="8" t="str">
        <f>VLOOKUP(C309,Medicamento!$B$4:$C$24,2,0)</f>
        <v>Hedox</v>
      </c>
      <c r="H309" s="19" t="str">
        <f>INDEX(Departamentos!$B$3:$D$8,MATCH(B309,Departamentos!$C$3:$C$8,0),1)</f>
        <v>Lisboa</v>
      </c>
    </row>
    <row r="310" spans="1:8" x14ac:dyDescent="0.2">
      <c r="A310" s="17">
        <v>301</v>
      </c>
      <c r="B310" s="5">
        <v>1</v>
      </c>
      <c r="C310" s="5">
        <v>9</v>
      </c>
      <c r="D310" s="6">
        <v>42490</v>
      </c>
      <c r="E310" s="7">
        <v>1544</v>
      </c>
      <c r="F310" s="8" t="str">
        <f>VLOOKUP(B310,Departamentos!$C$3:$D$8,2,0)</f>
        <v>Departamento B</v>
      </c>
      <c r="G310" s="8" t="str">
        <f>VLOOKUP(C310,Medicamento!$B$4:$C$24,2,0)</f>
        <v>Bescil</v>
      </c>
      <c r="H310" s="19" t="str">
        <f>INDEX(Departamentos!$B$3:$D$8,MATCH(B310,Departamentos!$C$3:$C$8,0),1)</f>
        <v>Lisboa</v>
      </c>
    </row>
    <row r="311" spans="1:8" x14ac:dyDescent="0.2">
      <c r="A311" s="17">
        <v>302</v>
      </c>
      <c r="B311" s="5">
        <v>4</v>
      </c>
      <c r="C311" s="5">
        <v>1</v>
      </c>
      <c r="D311" s="6">
        <v>42490</v>
      </c>
      <c r="E311" s="7">
        <v>434</v>
      </c>
      <c r="F311" s="8" t="str">
        <f>VLOOKUP(B311,Departamentos!$C$3:$D$8,2,0)</f>
        <v>Departamento D</v>
      </c>
      <c r="G311" s="8" t="str">
        <f>VLOOKUP(C311,Medicamento!$B$4:$C$24,2,0)</f>
        <v>Dioz</v>
      </c>
      <c r="H311" s="19" t="str">
        <f>INDEX(Departamentos!$B$3:$D$8,MATCH(B311,Departamentos!$C$3:$C$8,0),1)</f>
        <v>Porto</v>
      </c>
    </row>
    <row r="312" spans="1:8" x14ac:dyDescent="0.2">
      <c r="A312" s="17">
        <v>303</v>
      </c>
      <c r="B312" s="5">
        <v>5</v>
      </c>
      <c r="C312" s="5">
        <v>17</v>
      </c>
      <c r="D312" s="6">
        <v>42491</v>
      </c>
      <c r="E312" s="7">
        <v>6578</v>
      </c>
      <c r="F312" s="8" t="str">
        <f>VLOOKUP(B312,Departamentos!$C$3:$D$8,2,0)</f>
        <v>Departamento E</v>
      </c>
      <c r="G312" s="8" t="str">
        <f>VLOOKUP(C312,Medicamento!$B$4:$C$24,2,0)</f>
        <v>Tolura</v>
      </c>
      <c r="H312" s="19" t="str">
        <f>INDEX(Departamentos!$B$3:$D$8,MATCH(B312,Departamentos!$C$3:$C$8,0),1)</f>
        <v>Faro</v>
      </c>
    </row>
    <row r="313" spans="1:8" x14ac:dyDescent="0.2">
      <c r="A313" s="17">
        <v>304</v>
      </c>
      <c r="B313" s="5">
        <v>1</v>
      </c>
      <c r="C313" s="5">
        <v>7</v>
      </c>
      <c r="D313" s="6">
        <v>42491</v>
      </c>
      <c r="E313" s="7">
        <v>246</v>
      </c>
      <c r="F313" s="8" t="str">
        <f>VLOOKUP(B313,Departamentos!$C$3:$D$8,2,0)</f>
        <v>Departamento B</v>
      </c>
      <c r="G313" s="8" t="str">
        <f>VLOOKUP(C313,Medicamento!$B$4:$C$24,2,0)</f>
        <v>Aranka</v>
      </c>
      <c r="H313" s="19" t="str">
        <f>INDEX(Departamentos!$B$3:$D$8,MATCH(B313,Departamentos!$C$3:$C$8,0),1)</f>
        <v>Lisboa</v>
      </c>
    </row>
    <row r="314" spans="1:8" x14ac:dyDescent="0.2">
      <c r="A314" s="17">
        <v>305</v>
      </c>
      <c r="B314" s="5">
        <v>4</v>
      </c>
      <c r="C314" s="5">
        <v>19</v>
      </c>
      <c r="D314" s="6">
        <v>42493</v>
      </c>
      <c r="E314" s="7">
        <v>406</v>
      </c>
      <c r="F314" s="8" t="str">
        <f>VLOOKUP(B314,Departamentos!$C$3:$D$8,2,0)</f>
        <v>Departamento D</v>
      </c>
      <c r="G314" s="8" t="str">
        <f>VLOOKUP(C314,Medicamento!$B$4:$C$24,2,0)</f>
        <v>Vitodê</v>
      </c>
      <c r="H314" s="19" t="str">
        <f>INDEX(Departamentos!$B$3:$D$8,MATCH(B314,Departamentos!$C$3:$C$8,0),1)</f>
        <v>Porto</v>
      </c>
    </row>
    <row r="315" spans="1:8" x14ac:dyDescent="0.2">
      <c r="A315" s="17">
        <v>306</v>
      </c>
      <c r="B315" s="5">
        <v>1</v>
      </c>
      <c r="C315" s="5">
        <v>1</v>
      </c>
      <c r="D315" s="6">
        <v>42493</v>
      </c>
      <c r="E315" s="7">
        <v>1817</v>
      </c>
      <c r="F315" s="8" t="str">
        <f>VLOOKUP(B315,Departamentos!$C$3:$D$8,2,0)</f>
        <v>Departamento B</v>
      </c>
      <c r="G315" s="8" t="str">
        <f>VLOOKUP(C315,Medicamento!$B$4:$C$24,2,0)</f>
        <v>Dioz</v>
      </c>
      <c r="H315" s="19" t="str">
        <f>INDEX(Departamentos!$B$3:$D$8,MATCH(B315,Departamentos!$C$3:$C$8,0),1)</f>
        <v>Lisboa</v>
      </c>
    </row>
    <row r="316" spans="1:8" x14ac:dyDescent="0.2">
      <c r="A316" s="17">
        <v>307</v>
      </c>
      <c r="B316" s="5">
        <v>5</v>
      </c>
      <c r="C316" s="5">
        <v>16</v>
      </c>
      <c r="D316" s="6">
        <v>42493</v>
      </c>
      <c r="E316" s="7">
        <v>3553</v>
      </c>
      <c r="F316" s="8" t="str">
        <f>VLOOKUP(B316,Departamentos!$C$3:$D$8,2,0)</f>
        <v>Departamento E</v>
      </c>
      <c r="G316" s="8" t="str">
        <f>VLOOKUP(C316,Medicamento!$B$4:$C$24,2,0)</f>
        <v>Terbul</v>
      </c>
      <c r="H316" s="19" t="str">
        <f>INDEX(Departamentos!$B$3:$D$8,MATCH(B316,Departamentos!$C$3:$C$8,0),1)</f>
        <v>Faro</v>
      </c>
    </row>
    <row r="317" spans="1:8" x14ac:dyDescent="0.2">
      <c r="A317" s="17">
        <v>308</v>
      </c>
      <c r="B317" s="5">
        <v>2</v>
      </c>
      <c r="C317" s="5">
        <v>18</v>
      </c>
      <c r="D317" s="6">
        <v>42494</v>
      </c>
      <c r="E317" s="7">
        <v>1245</v>
      </c>
      <c r="F317" s="8" t="str">
        <f>VLOOKUP(B317,Departamentos!$C$3:$D$8,2,0)</f>
        <v>Departamento A</v>
      </c>
      <c r="G317" s="8" t="str">
        <f>VLOOKUP(C317,Medicamento!$B$4:$C$24,2,0)</f>
        <v>Unilan</v>
      </c>
      <c r="H317" s="19" t="str">
        <f>INDEX(Departamentos!$B$3:$D$8,MATCH(B317,Departamentos!$C$3:$C$8,0),1)</f>
        <v>Porto</v>
      </c>
    </row>
    <row r="318" spans="1:8" x14ac:dyDescent="0.2">
      <c r="A318" s="17">
        <v>309</v>
      </c>
      <c r="B318" s="5">
        <v>1</v>
      </c>
      <c r="C318" s="5">
        <v>19</v>
      </c>
      <c r="D318" s="6">
        <v>42495</v>
      </c>
      <c r="E318" s="7">
        <v>1784</v>
      </c>
      <c r="F318" s="8" t="str">
        <f>VLOOKUP(B318,Departamentos!$C$3:$D$8,2,0)</f>
        <v>Departamento B</v>
      </c>
      <c r="G318" s="8" t="str">
        <f>VLOOKUP(C318,Medicamento!$B$4:$C$24,2,0)</f>
        <v>Vitodê</v>
      </c>
      <c r="H318" s="19" t="str">
        <f>INDEX(Departamentos!$B$3:$D$8,MATCH(B318,Departamentos!$C$3:$C$8,0),1)</f>
        <v>Lisboa</v>
      </c>
    </row>
    <row r="319" spans="1:8" x14ac:dyDescent="0.2">
      <c r="A319" s="17">
        <v>310</v>
      </c>
      <c r="B319" s="5">
        <v>1</v>
      </c>
      <c r="C319" s="5">
        <v>6</v>
      </c>
      <c r="D319" s="6">
        <v>42495</v>
      </c>
      <c r="E319" s="7">
        <v>1663</v>
      </c>
      <c r="F319" s="8" t="str">
        <f>VLOOKUP(B319,Departamentos!$C$3:$D$8,2,0)</f>
        <v>Departamento B</v>
      </c>
      <c r="G319" s="8" t="str">
        <f>VLOOKUP(C319,Medicamento!$B$4:$C$24,2,0)</f>
        <v>Zurim</v>
      </c>
      <c r="H319" s="19" t="str">
        <f>INDEX(Departamentos!$B$3:$D$8,MATCH(B319,Departamentos!$C$3:$C$8,0),1)</f>
        <v>Lisboa</v>
      </c>
    </row>
    <row r="320" spans="1:8" x14ac:dyDescent="0.2">
      <c r="A320" s="17">
        <v>311</v>
      </c>
      <c r="B320" s="5">
        <v>4</v>
      </c>
      <c r="C320" s="5">
        <v>12</v>
      </c>
      <c r="D320" s="6">
        <v>42495</v>
      </c>
      <c r="E320" s="7">
        <v>5152</v>
      </c>
      <c r="F320" s="8" t="str">
        <f>VLOOKUP(B320,Departamentos!$C$3:$D$8,2,0)</f>
        <v>Departamento D</v>
      </c>
      <c r="G320" s="8" t="str">
        <f>VLOOKUP(C320,Medicamento!$B$4:$C$24,2,0)</f>
        <v>Desdek</v>
      </c>
      <c r="H320" s="19" t="str">
        <f>INDEX(Departamentos!$B$3:$D$8,MATCH(B320,Departamentos!$C$3:$C$8,0),1)</f>
        <v>Porto</v>
      </c>
    </row>
    <row r="321" spans="1:8" x14ac:dyDescent="0.2">
      <c r="A321" s="17">
        <v>312</v>
      </c>
      <c r="B321" s="5">
        <v>5</v>
      </c>
      <c r="C321" s="5">
        <v>3</v>
      </c>
      <c r="D321" s="6">
        <v>42495</v>
      </c>
      <c r="E321" s="7">
        <v>540</v>
      </c>
      <c r="F321" s="8" t="str">
        <f>VLOOKUP(B321,Departamentos!$C$3:$D$8,2,0)</f>
        <v>Departamento E</v>
      </c>
      <c r="G321" s="8" t="str">
        <f>VLOOKUP(C321,Medicamento!$B$4:$C$24,2,0)</f>
        <v>Bglau</v>
      </c>
      <c r="H321" s="19" t="str">
        <f>INDEX(Departamentos!$B$3:$D$8,MATCH(B321,Departamentos!$C$3:$C$8,0),1)</f>
        <v>Faro</v>
      </c>
    </row>
    <row r="322" spans="1:8" x14ac:dyDescent="0.2">
      <c r="A322" s="17">
        <v>313</v>
      </c>
      <c r="B322" s="5">
        <v>5</v>
      </c>
      <c r="C322" s="5">
        <v>12</v>
      </c>
      <c r="D322" s="6">
        <v>42495</v>
      </c>
      <c r="E322" s="7">
        <v>5216</v>
      </c>
      <c r="F322" s="8" t="str">
        <f>VLOOKUP(B322,Departamentos!$C$3:$D$8,2,0)</f>
        <v>Departamento E</v>
      </c>
      <c r="G322" s="8" t="str">
        <f>VLOOKUP(C322,Medicamento!$B$4:$C$24,2,0)</f>
        <v>Desdek</v>
      </c>
      <c r="H322" s="19" t="str">
        <f>INDEX(Departamentos!$B$3:$D$8,MATCH(B322,Departamentos!$C$3:$C$8,0),1)</f>
        <v>Faro</v>
      </c>
    </row>
    <row r="323" spans="1:8" x14ac:dyDescent="0.2">
      <c r="A323" s="17">
        <v>314</v>
      </c>
      <c r="B323" s="5">
        <v>2</v>
      </c>
      <c r="C323" s="5">
        <v>7</v>
      </c>
      <c r="D323" s="6">
        <v>42496</v>
      </c>
      <c r="E323" s="7">
        <v>1907</v>
      </c>
      <c r="F323" s="8" t="str">
        <f>VLOOKUP(B323,Departamentos!$C$3:$D$8,2,0)</f>
        <v>Departamento A</v>
      </c>
      <c r="G323" s="8" t="str">
        <f>VLOOKUP(C323,Medicamento!$B$4:$C$24,2,0)</f>
        <v>Aranka</v>
      </c>
      <c r="H323" s="19" t="str">
        <f>INDEX(Departamentos!$B$3:$D$8,MATCH(B323,Departamentos!$C$3:$C$8,0),1)</f>
        <v>Porto</v>
      </c>
    </row>
    <row r="324" spans="1:8" x14ac:dyDescent="0.2">
      <c r="A324" s="17">
        <v>315</v>
      </c>
      <c r="B324" s="5">
        <v>1</v>
      </c>
      <c r="C324" s="5">
        <v>10</v>
      </c>
      <c r="D324" s="6">
        <v>42496</v>
      </c>
      <c r="E324" s="7">
        <v>6221</v>
      </c>
      <c r="F324" s="8" t="str">
        <f>VLOOKUP(B324,Departamentos!$C$3:$D$8,2,0)</f>
        <v>Departamento B</v>
      </c>
      <c r="G324" s="8" t="str">
        <f>VLOOKUP(C324,Medicamento!$B$4:$C$24,2,0)</f>
        <v>Ciplox</v>
      </c>
      <c r="H324" s="19" t="str">
        <f>INDEX(Departamentos!$B$3:$D$8,MATCH(B324,Departamentos!$C$3:$C$8,0),1)</f>
        <v>Lisboa</v>
      </c>
    </row>
    <row r="325" spans="1:8" x14ac:dyDescent="0.2">
      <c r="A325" s="17">
        <v>316</v>
      </c>
      <c r="B325" s="5">
        <v>1</v>
      </c>
      <c r="C325" s="5">
        <v>17</v>
      </c>
      <c r="D325" s="6">
        <v>42497</v>
      </c>
      <c r="E325" s="7">
        <v>5960</v>
      </c>
      <c r="F325" s="8" t="str">
        <f>VLOOKUP(B325,Departamentos!$C$3:$D$8,2,0)</f>
        <v>Departamento B</v>
      </c>
      <c r="G325" s="8" t="str">
        <f>VLOOKUP(C325,Medicamento!$B$4:$C$24,2,0)</f>
        <v>Tolura</v>
      </c>
      <c r="H325" s="19" t="str">
        <f>INDEX(Departamentos!$B$3:$D$8,MATCH(B325,Departamentos!$C$3:$C$8,0),1)</f>
        <v>Lisboa</v>
      </c>
    </row>
    <row r="326" spans="1:8" x14ac:dyDescent="0.2">
      <c r="A326" s="17">
        <v>317</v>
      </c>
      <c r="B326" s="5">
        <v>5</v>
      </c>
      <c r="C326" s="5">
        <v>7</v>
      </c>
      <c r="D326" s="6">
        <v>42497</v>
      </c>
      <c r="E326" s="7">
        <v>808</v>
      </c>
      <c r="F326" s="8" t="str">
        <f>VLOOKUP(B326,Departamentos!$C$3:$D$8,2,0)</f>
        <v>Departamento E</v>
      </c>
      <c r="G326" s="8" t="str">
        <f>VLOOKUP(C326,Medicamento!$B$4:$C$24,2,0)</f>
        <v>Aranka</v>
      </c>
      <c r="H326" s="19" t="str">
        <f>INDEX(Departamentos!$B$3:$D$8,MATCH(B326,Departamentos!$C$3:$C$8,0),1)</f>
        <v>Faro</v>
      </c>
    </row>
    <row r="327" spans="1:8" x14ac:dyDescent="0.2">
      <c r="A327" s="17">
        <v>318</v>
      </c>
      <c r="B327" s="5">
        <v>1</v>
      </c>
      <c r="C327" s="5">
        <v>10</v>
      </c>
      <c r="D327" s="6">
        <v>42497</v>
      </c>
      <c r="E327" s="7">
        <v>7673</v>
      </c>
      <c r="F327" s="8" t="str">
        <f>VLOOKUP(B327,Departamentos!$C$3:$D$8,2,0)</f>
        <v>Departamento B</v>
      </c>
      <c r="G327" s="8" t="str">
        <f>VLOOKUP(C327,Medicamento!$B$4:$C$24,2,0)</f>
        <v>Ciplox</v>
      </c>
      <c r="H327" s="19" t="str">
        <f>INDEX(Departamentos!$B$3:$D$8,MATCH(B327,Departamentos!$C$3:$C$8,0),1)</f>
        <v>Lisboa</v>
      </c>
    </row>
    <row r="328" spans="1:8" x14ac:dyDescent="0.2">
      <c r="A328" s="17">
        <v>319</v>
      </c>
      <c r="B328" s="5">
        <v>5</v>
      </c>
      <c r="C328" s="5">
        <v>5</v>
      </c>
      <c r="D328" s="6">
        <v>42498</v>
      </c>
      <c r="E328" s="7">
        <v>218</v>
      </c>
      <c r="F328" s="8" t="str">
        <f>VLOOKUP(B328,Departamentos!$C$3:$D$8,2,0)</f>
        <v>Departamento E</v>
      </c>
      <c r="G328" s="8" t="str">
        <f>VLOOKUP(C328,Medicamento!$B$4:$C$24,2,0)</f>
        <v>Tomin</v>
      </c>
      <c r="H328" s="19" t="str">
        <f>INDEX(Departamentos!$B$3:$D$8,MATCH(B328,Departamentos!$C$3:$C$8,0),1)</f>
        <v>Faro</v>
      </c>
    </row>
    <row r="329" spans="1:8" x14ac:dyDescent="0.2">
      <c r="A329" s="17">
        <v>320</v>
      </c>
      <c r="B329" s="5">
        <v>2</v>
      </c>
      <c r="C329" s="5">
        <v>7</v>
      </c>
      <c r="D329" s="6">
        <v>42498</v>
      </c>
      <c r="E329" s="7">
        <v>669</v>
      </c>
      <c r="F329" s="8" t="str">
        <f>VLOOKUP(B329,Departamentos!$C$3:$D$8,2,0)</f>
        <v>Departamento A</v>
      </c>
      <c r="G329" s="8" t="str">
        <f>VLOOKUP(C329,Medicamento!$B$4:$C$24,2,0)</f>
        <v>Aranka</v>
      </c>
      <c r="H329" s="19" t="str">
        <f>INDEX(Departamentos!$B$3:$D$8,MATCH(B329,Departamentos!$C$3:$C$8,0),1)</f>
        <v>Porto</v>
      </c>
    </row>
    <row r="330" spans="1:8" x14ac:dyDescent="0.2">
      <c r="A330" s="17">
        <v>321</v>
      </c>
      <c r="B330" s="5">
        <v>4</v>
      </c>
      <c r="C330" s="5">
        <v>8</v>
      </c>
      <c r="D330" s="6">
        <v>42498</v>
      </c>
      <c r="E330" s="7">
        <v>551</v>
      </c>
      <c r="F330" s="8" t="str">
        <f>VLOOKUP(B330,Departamentos!$C$3:$D$8,2,0)</f>
        <v>Departamento D</v>
      </c>
      <c r="G330" s="8" t="str">
        <f>VLOOKUP(C330,Medicamento!$B$4:$C$24,2,0)</f>
        <v>Azalia</v>
      </c>
      <c r="H330" s="19" t="str">
        <f>INDEX(Departamentos!$B$3:$D$8,MATCH(B330,Departamentos!$C$3:$C$8,0),1)</f>
        <v>Porto</v>
      </c>
    </row>
    <row r="331" spans="1:8" x14ac:dyDescent="0.2">
      <c r="A331" s="17">
        <v>322</v>
      </c>
      <c r="B331" s="5">
        <v>1</v>
      </c>
      <c r="C331" s="5">
        <v>4</v>
      </c>
      <c r="D331" s="6">
        <v>42498</v>
      </c>
      <c r="E331" s="7">
        <v>2330</v>
      </c>
      <c r="F331" s="8" t="str">
        <f>VLOOKUP(B331,Departamentos!$C$3:$D$8,2,0)</f>
        <v>Departamento B</v>
      </c>
      <c r="G331" s="8" t="str">
        <f>VLOOKUP(C331,Medicamento!$B$4:$C$24,2,0)</f>
        <v>Hedox</v>
      </c>
      <c r="H331" s="19" t="str">
        <f>INDEX(Departamentos!$B$3:$D$8,MATCH(B331,Departamentos!$C$3:$C$8,0),1)</f>
        <v>Lisboa</v>
      </c>
    </row>
    <row r="332" spans="1:8" x14ac:dyDescent="0.2">
      <c r="A332" s="17">
        <v>323</v>
      </c>
      <c r="B332" s="5">
        <v>2</v>
      </c>
      <c r="C332" s="5">
        <v>6</v>
      </c>
      <c r="D332" s="6">
        <v>42499</v>
      </c>
      <c r="E332" s="7">
        <v>584</v>
      </c>
      <c r="F332" s="8" t="str">
        <f>VLOOKUP(B332,Departamentos!$C$3:$D$8,2,0)</f>
        <v>Departamento A</v>
      </c>
      <c r="G332" s="8" t="str">
        <f>VLOOKUP(C332,Medicamento!$B$4:$C$24,2,0)</f>
        <v>Zurim</v>
      </c>
      <c r="H332" s="19" t="str">
        <f>INDEX(Departamentos!$B$3:$D$8,MATCH(B332,Departamentos!$C$3:$C$8,0),1)</f>
        <v>Porto</v>
      </c>
    </row>
    <row r="333" spans="1:8" x14ac:dyDescent="0.2">
      <c r="A333" s="17">
        <v>324</v>
      </c>
      <c r="B333" s="5">
        <v>3</v>
      </c>
      <c r="C333" s="5">
        <v>1</v>
      </c>
      <c r="D333" s="6">
        <v>42499</v>
      </c>
      <c r="E333" s="7">
        <v>1702</v>
      </c>
      <c r="F333" s="8" t="str">
        <f>VLOOKUP(B333,Departamentos!$C$3:$D$8,2,0)</f>
        <v>Departamento C</v>
      </c>
      <c r="G333" s="8" t="str">
        <f>VLOOKUP(C333,Medicamento!$B$4:$C$24,2,0)</f>
        <v>Dioz</v>
      </c>
      <c r="H333" s="19" t="str">
        <f>INDEX(Departamentos!$B$3:$D$8,MATCH(B333,Departamentos!$C$3:$C$8,0),1)</f>
        <v>Porto</v>
      </c>
    </row>
    <row r="334" spans="1:8" x14ac:dyDescent="0.2">
      <c r="A334" s="17">
        <v>325</v>
      </c>
      <c r="B334" s="5">
        <v>2</v>
      </c>
      <c r="C334" s="5">
        <v>6</v>
      </c>
      <c r="D334" s="6">
        <v>42499</v>
      </c>
      <c r="E334" s="7">
        <v>791</v>
      </c>
      <c r="F334" s="8" t="str">
        <f>VLOOKUP(B334,Departamentos!$C$3:$D$8,2,0)</f>
        <v>Departamento A</v>
      </c>
      <c r="G334" s="8" t="str">
        <f>VLOOKUP(C334,Medicamento!$B$4:$C$24,2,0)</f>
        <v>Zurim</v>
      </c>
      <c r="H334" s="19" t="str">
        <f>INDEX(Departamentos!$B$3:$D$8,MATCH(B334,Departamentos!$C$3:$C$8,0),1)</f>
        <v>Porto</v>
      </c>
    </row>
    <row r="335" spans="1:8" x14ac:dyDescent="0.2">
      <c r="A335" s="17">
        <v>326</v>
      </c>
      <c r="B335" s="5">
        <v>2</v>
      </c>
      <c r="C335" s="5">
        <v>8</v>
      </c>
      <c r="D335" s="6">
        <v>42499</v>
      </c>
      <c r="E335" s="7">
        <v>1099</v>
      </c>
      <c r="F335" s="8" t="str">
        <f>VLOOKUP(B335,Departamentos!$C$3:$D$8,2,0)</f>
        <v>Departamento A</v>
      </c>
      <c r="G335" s="8" t="str">
        <f>VLOOKUP(C335,Medicamento!$B$4:$C$24,2,0)</f>
        <v>Azalia</v>
      </c>
      <c r="H335" s="19" t="str">
        <f>INDEX(Departamentos!$B$3:$D$8,MATCH(B335,Departamentos!$C$3:$C$8,0),1)</f>
        <v>Porto</v>
      </c>
    </row>
    <row r="336" spans="1:8" x14ac:dyDescent="0.2">
      <c r="A336" s="17">
        <v>327</v>
      </c>
      <c r="B336" s="5">
        <v>3</v>
      </c>
      <c r="C336" s="5">
        <v>5</v>
      </c>
      <c r="D336" s="6">
        <v>42499</v>
      </c>
      <c r="E336" s="7">
        <v>1027</v>
      </c>
      <c r="F336" s="8" t="str">
        <f>VLOOKUP(B336,Departamentos!$C$3:$D$8,2,0)</f>
        <v>Departamento C</v>
      </c>
      <c r="G336" s="8" t="str">
        <f>VLOOKUP(C336,Medicamento!$B$4:$C$24,2,0)</f>
        <v>Tomin</v>
      </c>
      <c r="H336" s="19" t="str">
        <f>INDEX(Departamentos!$B$3:$D$8,MATCH(B336,Departamentos!$C$3:$C$8,0),1)</f>
        <v>Porto</v>
      </c>
    </row>
    <row r="337" spans="1:8" x14ac:dyDescent="0.2">
      <c r="A337" s="17">
        <v>328</v>
      </c>
      <c r="B337" s="5">
        <v>3</v>
      </c>
      <c r="C337" s="5">
        <v>8</v>
      </c>
      <c r="D337" s="6">
        <v>42499</v>
      </c>
      <c r="E337" s="7">
        <v>858</v>
      </c>
      <c r="F337" s="8" t="str">
        <f>VLOOKUP(B337,Departamentos!$C$3:$D$8,2,0)</f>
        <v>Departamento C</v>
      </c>
      <c r="G337" s="8" t="str">
        <f>VLOOKUP(C337,Medicamento!$B$4:$C$24,2,0)</f>
        <v>Azalia</v>
      </c>
      <c r="H337" s="19" t="str">
        <f>INDEX(Departamentos!$B$3:$D$8,MATCH(B337,Departamentos!$C$3:$C$8,0),1)</f>
        <v>Porto</v>
      </c>
    </row>
    <row r="338" spans="1:8" x14ac:dyDescent="0.2">
      <c r="A338" s="17">
        <v>329</v>
      </c>
      <c r="B338" s="5">
        <v>3</v>
      </c>
      <c r="C338" s="5">
        <v>19</v>
      </c>
      <c r="D338" s="6">
        <v>42500</v>
      </c>
      <c r="E338" s="7">
        <v>851</v>
      </c>
      <c r="F338" s="8" t="str">
        <f>VLOOKUP(B338,Departamentos!$C$3:$D$8,2,0)</f>
        <v>Departamento C</v>
      </c>
      <c r="G338" s="8" t="str">
        <f>VLOOKUP(C338,Medicamento!$B$4:$C$24,2,0)</f>
        <v>Vitodê</v>
      </c>
      <c r="H338" s="19" t="str">
        <f>INDEX(Departamentos!$B$3:$D$8,MATCH(B338,Departamentos!$C$3:$C$8,0),1)</f>
        <v>Porto</v>
      </c>
    </row>
    <row r="339" spans="1:8" x14ac:dyDescent="0.2">
      <c r="A339" s="17">
        <v>330</v>
      </c>
      <c r="B339" s="5">
        <v>2</v>
      </c>
      <c r="C339" s="5">
        <v>5</v>
      </c>
      <c r="D339" s="6">
        <v>42501</v>
      </c>
      <c r="E339" s="7">
        <v>346</v>
      </c>
      <c r="F339" s="8" t="str">
        <f>VLOOKUP(B339,Departamentos!$C$3:$D$8,2,0)</f>
        <v>Departamento A</v>
      </c>
      <c r="G339" s="8" t="str">
        <f>VLOOKUP(C339,Medicamento!$B$4:$C$24,2,0)</f>
        <v>Tomin</v>
      </c>
      <c r="H339" s="19" t="str">
        <f>INDEX(Departamentos!$B$3:$D$8,MATCH(B339,Departamentos!$C$3:$C$8,0),1)</f>
        <v>Porto</v>
      </c>
    </row>
    <row r="340" spans="1:8" x14ac:dyDescent="0.2">
      <c r="A340" s="17">
        <v>331</v>
      </c>
      <c r="B340" s="5">
        <v>5</v>
      </c>
      <c r="C340" s="5">
        <v>5</v>
      </c>
      <c r="D340" s="6">
        <v>42501</v>
      </c>
      <c r="E340" s="7">
        <v>396</v>
      </c>
      <c r="F340" s="8" t="str">
        <f>VLOOKUP(B340,Departamentos!$C$3:$D$8,2,0)</f>
        <v>Departamento E</v>
      </c>
      <c r="G340" s="8" t="str">
        <f>VLOOKUP(C340,Medicamento!$B$4:$C$24,2,0)</f>
        <v>Tomin</v>
      </c>
      <c r="H340" s="19" t="str">
        <f>INDEX(Departamentos!$B$3:$D$8,MATCH(B340,Departamentos!$C$3:$C$8,0),1)</f>
        <v>Faro</v>
      </c>
    </row>
    <row r="341" spans="1:8" x14ac:dyDescent="0.2">
      <c r="A341" s="17">
        <v>332</v>
      </c>
      <c r="B341" s="5">
        <v>5</v>
      </c>
      <c r="C341" s="5">
        <v>19</v>
      </c>
      <c r="D341" s="6">
        <v>42502</v>
      </c>
      <c r="E341" s="7">
        <v>1754</v>
      </c>
      <c r="F341" s="8" t="str">
        <f>VLOOKUP(B341,Departamentos!$C$3:$D$8,2,0)</f>
        <v>Departamento E</v>
      </c>
      <c r="G341" s="8" t="str">
        <f>VLOOKUP(C341,Medicamento!$B$4:$C$24,2,0)</f>
        <v>Vitodê</v>
      </c>
      <c r="H341" s="19" t="str">
        <f>INDEX(Departamentos!$B$3:$D$8,MATCH(B341,Departamentos!$C$3:$C$8,0),1)</f>
        <v>Faro</v>
      </c>
    </row>
    <row r="342" spans="1:8" x14ac:dyDescent="0.2">
      <c r="A342" s="17">
        <v>333</v>
      </c>
      <c r="B342" s="5">
        <v>5</v>
      </c>
      <c r="C342" s="5">
        <v>3</v>
      </c>
      <c r="D342" s="6">
        <v>42502</v>
      </c>
      <c r="E342" s="7">
        <v>1511</v>
      </c>
      <c r="F342" s="8" t="str">
        <f>VLOOKUP(B342,Departamentos!$C$3:$D$8,2,0)</f>
        <v>Departamento E</v>
      </c>
      <c r="G342" s="8" t="str">
        <f>VLOOKUP(C342,Medicamento!$B$4:$C$24,2,0)</f>
        <v>Bglau</v>
      </c>
      <c r="H342" s="19" t="str">
        <f>INDEX(Departamentos!$B$3:$D$8,MATCH(B342,Departamentos!$C$3:$C$8,0),1)</f>
        <v>Faro</v>
      </c>
    </row>
    <row r="343" spans="1:8" x14ac:dyDescent="0.2">
      <c r="A343" s="17">
        <v>334</v>
      </c>
      <c r="B343" s="5">
        <v>2</v>
      </c>
      <c r="C343" s="5">
        <v>9</v>
      </c>
      <c r="D343" s="6">
        <v>42502</v>
      </c>
      <c r="E343" s="7">
        <v>575</v>
      </c>
      <c r="F343" s="8" t="str">
        <f>VLOOKUP(B343,Departamentos!$C$3:$D$8,2,0)</f>
        <v>Departamento A</v>
      </c>
      <c r="G343" s="8" t="str">
        <f>VLOOKUP(C343,Medicamento!$B$4:$C$24,2,0)</f>
        <v>Bescil</v>
      </c>
      <c r="H343" s="19" t="str">
        <f>INDEX(Departamentos!$B$3:$D$8,MATCH(B343,Departamentos!$C$3:$C$8,0),1)</f>
        <v>Porto</v>
      </c>
    </row>
    <row r="344" spans="1:8" x14ac:dyDescent="0.2">
      <c r="A344" s="17">
        <v>335</v>
      </c>
      <c r="B344" s="5">
        <v>4</v>
      </c>
      <c r="C344" s="5">
        <v>20</v>
      </c>
      <c r="D344" s="6">
        <v>42502</v>
      </c>
      <c r="E344" s="7">
        <v>515</v>
      </c>
      <c r="F344" s="8" t="str">
        <f>VLOOKUP(B344,Departamentos!$C$3:$D$8,2,0)</f>
        <v>Departamento D</v>
      </c>
      <c r="G344" s="8" t="str">
        <f>VLOOKUP(C344,Medicamento!$B$4:$C$24,2,0)</f>
        <v>Betamox</v>
      </c>
      <c r="H344" s="19" t="str">
        <f>INDEX(Departamentos!$B$3:$D$8,MATCH(B344,Departamentos!$C$3:$C$8,0),1)</f>
        <v>Porto</v>
      </c>
    </row>
    <row r="345" spans="1:8" x14ac:dyDescent="0.2">
      <c r="A345" s="17">
        <v>336</v>
      </c>
      <c r="B345" s="5">
        <v>5</v>
      </c>
      <c r="C345" s="5">
        <v>20</v>
      </c>
      <c r="D345" s="6">
        <v>42503</v>
      </c>
      <c r="E345" s="7">
        <v>320</v>
      </c>
      <c r="F345" s="8" t="str">
        <f>VLOOKUP(B345,Departamentos!$C$3:$D$8,2,0)</f>
        <v>Departamento E</v>
      </c>
      <c r="G345" s="8" t="str">
        <f>VLOOKUP(C345,Medicamento!$B$4:$C$24,2,0)</f>
        <v>Betamox</v>
      </c>
      <c r="H345" s="19" t="str">
        <f>INDEX(Departamentos!$B$3:$D$8,MATCH(B345,Departamentos!$C$3:$C$8,0),1)</f>
        <v>Faro</v>
      </c>
    </row>
    <row r="346" spans="1:8" x14ac:dyDescent="0.2">
      <c r="A346" s="17">
        <v>337</v>
      </c>
      <c r="B346" s="5">
        <v>3</v>
      </c>
      <c r="C346" s="5">
        <v>10</v>
      </c>
      <c r="D346" s="6">
        <v>42503</v>
      </c>
      <c r="E346" s="7">
        <v>5210</v>
      </c>
      <c r="F346" s="8" t="str">
        <f>VLOOKUP(B346,Departamentos!$C$3:$D$8,2,0)</f>
        <v>Departamento C</v>
      </c>
      <c r="G346" s="8" t="str">
        <f>VLOOKUP(C346,Medicamento!$B$4:$C$24,2,0)</f>
        <v>Ciplox</v>
      </c>
      <c r="H346" s="19" t="str">
        <f>INDEX(Departamentos!$B$3:$D$8,MATCH(B346,Departamentos!$C$3:$C$8,0),1)</f>
        <v>Porto</v>
      </c>
    </row>
    <row r="347" spans="1:8" x14ac:dyDescent="0.2">
      <c r="A347" s="17">
        <v>338</v>
      </c>
      <c r="B347" s="5">
        <v>5</v>
      </c>
      <c r="C347" s="5">
        <v>7</v>
      </c>
      <c r="D347" s="6">
        <v>42503</v>
      </c>
      <c r="E347" s="7">
        <v>499</v>
      </c>
      <c r="F347" s="8" t="str">
        <f>VLOOKUP(B347,Departamentos!$C$3:$D$8,2,0)</f>
        <v>Departamento E</v>
      </c>
      <c r="G347" s="8" t="str">
        <f>VLOOKUP(C347,Medicamento!$B$4:$C$24,2,0)</f>
        <v>Aranka</v>
      </c>
      <c r="H347" s="19" t="str">
        <f>INDEX(Departamentos!$B$3:$D$8,MATCH(B347,Departamentos!$C$3:$C$8,0),1)</f>
        <v>Faro</v>
      </c>
    </row>
    <row r="348" spans="1:8" x14ac:dyDescent="0.2">
      <c r="A348" s="17">
        <v>339</v>
      </c>
      <c r="B348" s="5">
        <v>1</v>
      </c>
      <c r="C348" s="5">
        <v>12</v>
      </c>
      <c r="D348" s="6">
        <v>42503</v>
      </c>
      <c r="E348" s="7">
        <v>2945</v>
      </c>
      <c r="F348" s="8" t="str">
        <f>VLOOKUP(B348,Departamentos!$C$3:$D$8,2,0)</f>
        <v>Departamento B</v>
      </c>
      <c r="G348" s="8" t="str">
        <f>VLOOKUP(C348,Medicamento!$B$4:$C$24,2,0)</f>
        <v>Desdek</v>
      </c>
      <c r="H348" s="19" t="str">
        <f>INDEX(Departamentos!$B$3:$D$8,MATCH(B348,Departamentos!$C$3:$C$8,0),1)</f>
        <v>Lisboa</v>
      </c>
    </row>
    <row r="349" spans="1:8" x14ac:dyDescent="0.2">
      <c r="A349" s="17">
        <v>340</v>
      </c>
      <c r="B349" s="5">
        <v>3</v>
      </c>
      <c r="C349" s="5">
        <v>20</v>
      </c>
      <c r="D349" s="6">
        <v>42503</v>
      </c>
      <c r="E349" s="7">
        <v>247</v>
      </c>
      <c r="F349" s="8" t="str">
        <f>VLOOKUP(B349,Departamentos!$C$3:$D$8,2,0)</f>
        <v>Departamento C</v>
      </c>
      <c r="G349" s="8" t="str">
        <f>VLOOKUP(C349,Medicamento!$B$4:$C$24,2,0)</f>
        <v>Betamox</v>
      </c>
      <c r="H349" s="19" t="str">
        <f>INDEX(Departamentos!$B$3:$D$8,MATCH(B349,Departamentos!$C$3:$C$8,0),1)</f>
        <v>Porto</v>
      </c>
    </row>
    <row r="350" spans="1:8" x14ac:dyDescent="0.2">
      <c r="A350" s="17">
        <v>341</v>
      </c>
      <c r="B350" s="5">
        <v>1</v>
      </c>
      <c r="C350" s="5">
        <v>16</v>
      </c>
      <c r="D350" s="6">
        <v>42504</v>
      </c>
      <c r="E350" s="7">
        <v>3579</v>
      </c>
      <c r="F350" s="8" t="str">
        <f>VLOOKUP(B350,Departamentos!$C$3:$D$8,2,0)</f>
        <v>Departamento B</v>
      </c>
      <c r="G350" s="8" t="str">
        <f>VLOOKUP(C350,Medicamento!$B$4:$C$24,2,0)</f>
        <v>Terbul</v>
      </c>
      <c r="H350" s="19" t="str">
        <f>INDEX(Departamentos!$B$3:$D$8,MATCH(B350,Departamentos!$C$3:$C$8,0),1)</f>
        <v>Lisboa</v>
      </c>
    </row>
    <row r="351" spans="1:8" x14ac:dyDescent="0.2">
      <c r="A351" s="17">
        <v>342</v>
      </c>
      <c r="B351" s="5">
        <v>4</v>
      </c>
      <c r="C351" s="5">
        <v>3</v>
      </c>
      <c r="D351" s="6">
        <v>42504</v>
      </c>
      <c r="E351" s="7">
        <v>366</v>
      </c>
      <c r="F351" s="8" t="str">
        <f>VLOOKUP(B351,Departamentos!$C$3:$D$8,2,0)</f>
        <v>Departamento D</v>
      </c>
      <c r="G351" s="8" t="str">
        <f>VLOOKUP(C351,Medicamento!$B$4:$C$24,2,0)</f>
        <v>Bglau</v>
      </c>
      <c r="H351" s="19" t="str">
        <f>INDEX(Departamentos!$B$3:$D$8,MATCH(B351,Departamentos!$C$3:$C$8,0),1)</f>
        <v>Porto</v>
      </c>
    </row>
    <row r="352" spans="1:8" x14ac:dyDescent="0.2">
      <c r="A352" s="17">
        <v>343</v>
      </c>
      <c r="B352" s="5">
        <v>2</v>
      </c>
      <c r="C352" s="5">
        <v>12</v>
      </c>
      <c r="D352" s="6">
        <v>42504</v>
      </c>
      <c r="E352" s="7">
        <v>3199</v>
      </c>
      <c r="F352" s="8" t="str">
        <f>VLOOKUP(B352,Departamentos!$C$3:$D$8,2,0)</f>
        <v>Departamento A</v>
      </c>
      <c r="G352" s="8" t="str">
        <f>VLOOKUP(C352,Medicamento!$B$4:$C$24,2,0)</f>
        <v>Desdek</v>
      </c>
      <c r="H352" s="19" t="str">
        <f>INDEX(Departamentos!$B$3:$D$8,MATCH(B352,Departamentos!$C$3:$C$8,0),1)</f>
        <v>Porto</v>
      </c>
    </row>
    <row r="353" spans="1:8" x14ac:dyDescent="0.2">
      <c r="A353" s="17">
        <v>344</v>
      </c>
      <c r="B353" s="5">
        <v>5</v>
      </c>
      <c r="C353" s="5">
        <v>9</v>
      </c>
      <c r="D353" s="6">
        <v>42504</v>
      </c>
      <c r="E353" s="7">
        <v>593</v>
      </c>
      <c r="F353" s="8" t="str">
        <f>VLOOKUP(B353,Departamentos!$C$3:$D$8,2,0)</f>
        <v>Departamento E</v>
      </c>
      <c r="G353" s="8" t="str">
        <f>VLOOKUP(C353,Medicamento!$B$4:$C$24,2,0)</f>
        <v>Bescil</v>
      </c>
      <c r="H353" s="19" t="str">
        <f>INDEX(Departamentos!$B$3:$D$8,MATCH(B353,Departamentos!$C$3:$C$8,0),1)</f>
        <v>Faro</v>
      </c>
    </row>
    <row r="354" spans="1:8" x14ac:dyDescent="0.2">
      <c r="A354" s="17">
        <v>345</v>
      </c>
      <c r="B354" s="5">
        <v>1</v>
      </c>
      <c r="C354" s="5">
        <v>16</v>
      </c>
      <c r="D354" s="6">
        <v>42506</v>
      </c>
      <c r="E354" s="7">
        <v>3558</v>
      </c>
      <c r="F354" s="8" t="str">
        <f>VLOOKUP(B354,Departamentos!$C$3:$D$8,2,0)</f>
        <v>Departamento B</v>
      </c>
      <c r="G354" s="8" t="str">
        <f>VLOOKUP(C354,Medicamento!$B$4:$C$24,2,0)</f>
        <v>Terbul</v>
      </c>
      <c r="H354" s="19" t="str">
        <f>INDEX(Departamentos!$B$3:$D$8,MATCH(B354,Departamentos!$C$3:$C$8,0),1)</f>
        <v>Lisboa</v>
      </c>
    </row>
    <row r="355" spans="1:8" x14ac:dyDescent="0.2">
      <c r="A355" s="17">
        <v>346</v>
      </c>
      <c r="B355" s="5">
        <v>3</v>
      </c>
      <c r="C355" s="5">
        <v>19</v>
      </c>
      <c r="D355" s="6">
        <v>42506</v>
      </c>
      <c r="E355" s="7">
        <v>553</v>
      </c>
      <c r="F355" s="8" t="str">
        <f>VLOOKUP(B355,Departamentos!$C$3:$D$8,2,0)</f>
        <v>Departamento C</v>
      </c>
      <c r="G355" s="8" t="str">
        <f>VLOOKUP(C355,Medicamento!$B$4:$C$24,2,0)</f>
        <v>Vitodê</v>
      </c>
      <c r="H355" s="19" t="str">
        <f>INDEX(Departamentos!$B$3:$D$8,MATCH(B355,Departamentos!$C$3:$C$8,0),1)</f>
        <v>Porto</v>
      </c>
    </row>
    <row r="356" spans="1:8" x14ac:dyDescent="0.2">
      <c r="A356" s="17">
        <v>347</v>
      </c>
      <c r="B356" s="5">
        <v>2</v>
      </c>
      <c r="C356" s="5">
        <v>1</v>
      </c>
      <c r="D356" s="6">
        <v>42506</v>
      </c>
      <c r="E356" s="7">
        <v>255</v>
      </c>
      <c r="F356" s="8" t="str">
        <f>VLOOKUP(B356,Departamentos!$C$3:$D$8,2,0)</f>
        <v>Departamento A</v>
      </c>
      <c r="G356" s="8" t="str">
        <f>VLOOKUP(C356,Medicamento!$B$4:$C$24,2,0)</f>
        <v>Dioz</v>
      </c>
      <c r="H356" s="19" t="str">
        <f>INDEX(Departamentos!$B$3:$D$8,MATCH(B356,Departamentos!$C$3:$C$8,0),1)</f>
        <v>Porto</v>
      </c>
    </row>
    <row r="357" spans="1:8" x14ac:dyDescent="0.2">
      <c r="A357" s="17">
        <v>348</v>
      </c>
      <c r="B357" s="5">
        <v>4</v>
      </c>
      <c r="C357" s="5">
        <v>11</v>
      </c>
      <c r="D357" s="6">
        <v>42507</v>
      </c>
      <c r="E357" s="7">
        <v>107</v>
      </c>
      <c r="F357" s="8" t="str">
        <f>VLOOKUP(B357,Departamentos!$C$3:$D$8,2,0)</f>
        <v>Departamento D</v>
      </c>
      <c r="G357" s="8" t="str">
        <f>VLOOKUP(C357,Medicamento!$B$4:$C$24,2,0)</f>
        <v>Clarus</v>
      </c>
      <c r="H357" s="19" t="str">
        <f>INDEX(Departamentos!$B$3:$D$8,MATCH(B357,Departamentos!$C$3:$C$8,0),1)</f>
        <v>Porto</v>
      </c>
    </row>
    <row r="358" spans="1:8" x14ac:dyDescent="0.2">
      <c r="A358" s="17">
        <v>349</v>
      </c>
      <c r="B358" s="5">
        <v>1</v>
      </c>
      <c r="C358" s="5">
        <v>18</v>
      </c>
      <c r="D358" s="6">
        <v>42507</v>
      </c>
      <c r="E358" s="7">
        <v>1167</v>
      </c>
      <c r="F358" s="8" t="str">
        <f>VLOOKUP(B358,Departamentos!$C$3:$D$8,2,0)</f>
        <v>Departamento B</v>
      </c>
      <c r="G358" s="8" t="str">
        <f>VLOOKUP(C358,Medicamento!$B$4:$C$24,2,0)</f>
        <v>Unilan</v>
      </c>
      <c r="H358" s="19" t="str">
        <f>INDEX(Departamentos!$B$3:$D$8,MATCH(B358,Departamentos!$C$3:$C$8,0),1)</f>
        <v>Lisboa</v>
      </c>
    </row>
    <row r="359" spans="1:8" x14ac:dyDescent="0.2">
      <c r="A359" s="17">
        <v>350</v>
      </c>
      <c r="B359" s="5">
        <v>2</v>
      </c>
      <c r="C359" s="5">
        <v>15</v>
      </c>
      <c r="D359" s="6">
        <v>42508</v>
      </c>
      <c r="E359" s="7">
        <v>837</v>
      </c>
      <c r="F359" s="8" t="str">
        <f>VLOOKUP(B359,Departamentos!$C$3:$D$8,2,0)</f>
        <v>Departamento A</v>
      </c>
      <c r="G359" s="8" t="str">
        <f>VLOOKUP(C359,Medicamento!$B$4:$C$24,2,0)</f>
        <v>Ipraxa</v>
      </c>
      <c r="H359" s="19" t="str">
        <f>INDEX(Departamentos!$B$3:$D$8,MATCH(B359,Departamentos!$C$3:$C$8,0),1)</f>
        <v>Porto</v>
      </c>
    </row>
    <row r="360" spans="1:8" x14ac:dyDescent="0.2">
      <c r="A360" s="17">
        <v>351</v>
      </c>
      <c r="B360" s="5">
        <v>1</v>
      </c>
      <c r="C360" s="5">
        <v>6</v>
      </c>
      <c r="D360" s="6">
        <v>42508</v>
      </c>
      <c r="E360" s="7">
        <v>1253</v>
      </c>
      <c r="F360" s="8" t="str">
        <f>VLOOKUP(B360,Departamentos!$C$3:$D$8,2,0)</f>
        <v>Departamento B</v>
      </c>
      <c r="G360" s="8" t="str">
        <f>VLOOKUP(C360,Medicamento!$B$4:$C$24,2,0)</f>
        <v>Zurim</v>
      </c>
      <c r="H360" s="19" t="str">
        <f>INDEX(Departamentos!$B$3:$D$8,MATCH(B360,Departamentos!$C$3:$C$8,0),1)</f>
        <v>Lisboa</v>
      </c>
    </row>
    <row r="361" spans="1:8" x14ac:dyDescent="0.2">
      <c r="A361" s="17">
        <v>352</v>
      </c>
      <c r="B361" s="5">
        <v>3</v>
      </c>
      <c r="C361" s="5">
        <v>17</v>
      </c>
      <c r="D361" s="6">
        <v>42508</v>
      </c>
      <c r="E361" s="7">
        <v>2285</v>
      </c>
      <c r="F361" s="8" t="str">
        <f>VLOOKUP(B361,Departamentos!$C$3:$D$8,2,0)</f>
        <v>Departamento C</v>
      </c>
      <c r="G361" s="8" t="str">
        <f>VLOOKUP(C361,Medicamento!$B$4:$C$24,2,0)</f>
        <v>Tolura</v>
      </c>
      <c r="H361" s="19" t="str">
        <f>INDEX(Departamentos!$B$3:$D$8,MATCH(B361,Departamentos!$C$3:$C$8,0),1)</f>
        <v>Porto</v>
      </c>
    </row>
    <row r="362" spans="1:8" x14ac:dyDescent="0.2">
      <c r="A362" s="17">
        <v>353</v>
      </c>
      <c r="B362" s="5">
        <v>2</v>
      </c>
      <c r="C362" s="5">
        <v>10</v>
      </c>
      <c r="D362" s="6">
        <v>42509</v>
      </c>
      <c r="E362" s="7">
        <v>382</v>
      </c>
      <c r="F362" s="8" t="str">
        <f>VLOOKUP(B362,Departamentos!$C$3:$D$8,2,0)</f>
        <v>Departamento A</v>
      </c>
      <c r="G362" s="8" t="str">
        <f>VLOOKUP(C362,Medicamento!$B$4:$C$24,2,0)</f>
        <v>Ciplox</v>
      </c>
      <c r="H362" s="19" t="str">
        <f>INDEX(Departamentos!$B$3:$D$8,MATCH(B362,Departamentos!$C$3:$C$8,0),1)</f>
        <v>Porto</v>
      </c>
    </row>
    <row r="363" spans="1:8" x14ac:dyDescent="0.2">
      <c r="A363" s="17">
        <v>354</v>
      </c>
      <c r="B363" s="5">
        <v>1</v>
      </c>
      <c r="C363" s="5">
        <v>17</v>
      </c>
      <c r="D363" s="6">
        <v>42509</v>
      </c>
      <c r="E363" s="7">
        <v>6740</v>
      </c>
      <c r="F363" s="8" t="str">
        <f>VLOOKUP(B363,Departamentos!$C$3:$D$8,2,0)</f>
        <v>Departamento B</v>
      </c>
      <c r="G363" s="8" t="str">
        <f>VLOOKUP(C363,Medicamento!$B$4:$C$24,2,0)</f>
        <v>Tolura</v>
      </c>
      <c r="H363" s="19" t="str">
        <f>INDEX(Departamentos!$B$3:$D$8,MATCH(B363,Departamentos!$C$3:$C$8,0),1)</f>
        <v>Lisboa</v>
      </c>
    </row>
    <row r="364" spans="1:8" x14ac:dyDescent="0.2">
      <c r="A364" s="17">
        <v>355</v>
      </c>
      <c r="B364" s="5">
        <v>5</v>
      </c>
      <c r="C364" s="5">
        <v>1</v>
      </c>
      <c r="D364" s="6">
        <v>42509</v>
      </c>
      <c r="E364" s="7">
        <v>142</v>
      </c>
      <c r="F364" s="8" t="str">
        <f>VLOOKUP(B364,Departamentos!$C$3:$D$8,2,0)</f>
        <v>Departamento E</v>
      </c>
      <c r="G364" s="8" t="str">
        <f>VLOOKUP(C364,Medicamento!$B$4:$C$24,2,0)</f>
        <v>Dioz</v>
      </c>
      <c r="H364" s="19" t="str">
        <f>INDEX(Departamentos!$B$3:$D$8,MATCH(B364,Departamentos!$C$3:$C$8,0),1)</f>
        <v>Faro</v>
      </c>
    </row>
    <row r="365" spans="1:8" x14ac:dyDescent="0.2">
      <c r="A365" s="17">
        <v>356</v>
      </c>
      <c r="B365" s="5">
        <v>4</v>
      </c>
      <c r="C365" s="5">
        <v>20</v>
      </c>
      <c r="D365" s="6">
        <v>42509</v>
      </c>
      <c r="E365" s="7">
        <v>765</v>
      </c>
      <c r="F365" s="8" t="str">
        <f>VLOOKUP(B365,Departamentos!$C$3:$D$8,2,0)</f>
        <v>Departamento D</v>
      </c>
      <c r="G365" s="8" t="str">
        <f>VLOOKUP(C365,Medicamento!$B$4:$C$24,2,0)</f>
        <v>Betamox</v>
      </c>
      <c r="H365" s="19" t="str">
        <f>INDEX(Departamentos!$B$3:$D$8,MATCH(B365,Departamentos!$C$3:$C$8,0),1)</f>
        <v>Porto</v>
      </c>
    </row>
    <row r="366" spans="1:8" x14ac:dyDescent="0.2">
      <c r="A366" s="17">
        <v>357</v>
      </c>
      <c r="B366" s="5">
        <v>2</v>
      </c>
      <c r="C366" s="5">
        <v>18</v>
      </c>
      <c r="D366" s="6">
        <v>42509</v>
      </c>
      <c r="E366" s="7">
        <v>433</v>
      </c>
      <c r="F366" s="8" t="str">
        <f>VLOOKUP(B366,Departamentos!$C$3:$D$8,2,0)</f>
        <v>Departamento A</v>
      </c>
      <c r="G366" s="8" t="str">
        <f>VLOOKUP(C366,Medicamento!$B$4:$C$24,2,0)</f>
        <v>Unilan</v>
      </c>
      <c r="H366" s="19" t="str">
        <f>INDEX(Departamentos!$B$3:$D$8,MATCH(B366,Departamentos!$C$3:$C$8,0),1)</f>
        <v>Porto</v>
      </c>
    </row>
    <row r="367" spans="1:8" x14ac:dyDescent="0.2">
      <c r="A367" s="17">
        <v>358</v>
      </c>
      <c r="B367" s="5">
        <v>2</v>
      </c>
      <c r="C367" s="5">
        <v>10</v>
      </c>
      <c r="D367" s="6">
        <v>42510</v>
      </c>
      <c r="E367" s="7">
        <v>7352</v>
      </c>
      <c r="F367" s="8" t="str">
        <f>VLOOKUP(B367,Departamentos!$C$3:$D$8,2,0)</f>
        <v>Departamento A</v>
      </c>
      <c r="G367" s="8" t="str">
        <f>VLOOKUP(C367,Medicamento!$B$4:$C$24,2,0)</f>
        <v>Ciplox</v>
      </c>
      <c r="H367" s="19" t="str">
        <f>INDEX(Departamentos!$B$3:$D$8,MATCH(B367,Departamentos!$C$3:$C$8,0),1)</f>
        <v>Porto</v>
      </c>
    </row>
    <row r="368" spans="1:8" x14ac:dyDescent="0.2">
      <c r="A368" s="17">
        <v>359</v>
      </c>
      <c r="B368" s="5">
        <v>4</v>
      </c>
      <c r="C368" s="5">
        <v>8</v>
      </c>
      <c r="D368" s="6">
        <v>42510</v>
      </c>
      <c r="E368" s="7">
        <v>625</v>
      </c>
      <c r="F368" s="8" t="str">
        <f>VLOOKUP(B368,Departamentos!$C$3:$D$8,2,0)</f>
        <v>Departamento D</v>
      </c>
      <c r="G368" s="8" t="str">
        <f>VLOOKUP(C368,Medicamento!$B$4:$C$24,2,0)</f>
        <v>Azalia</v>
      </c>
      <c r="H368" s="19" t="str">
        <f>INDEX(Departamentos!$B$3:$D$8,MATCH(B368,Departamentos!$C$3:$C$8,0),1)</f>
        <v>Porto</v>
      </c>
    </row>
    <row r="369" spans="1:8" x14ac:dyDescent="0.2">
      <c r="A369" s="17">
        <v>360</v>
      </c>
      <c r="B369" s="5">
        <v>2</v>
      </c>
      <c r="C369" s="5">
        <v>17</v>
      </c>
      <c r="D369" s="6">
        <v>42510</v>
      </c>
      <c r="E369" s="7">
        <v>2738</v>
      </c>
      <c r="F369" s="8" t="str">
        <f>VLOOKUP(B369,Departamentos!$C$3:$D$8,2,0)</f>
        <v>Departamento A</v>
      </c>
      <c r="G369" s="8" t="str">
        <f>VLOOKUP(C369,Medicamento!$B$4:$C$24,2,0)</f>
        <v>Tolura</v>
      </c>
      <c r="H369" s="19" t="str">
        <f>INDEX(Departamentos!$B$3:$D$8,MATCH(B369,Departamentos!$C$3:$C$8,0),1)</f>
        <v>Porto</v>
      </c>
    </row>
    <row r="370" spans="1:8" x14ac:dyDescent="0.2">
      <c r="A370" s="17">
        <v>361</v>
      </c>
      <c r="B370" s="5">
        <v>4</v>
      </c>
      <c r="C370" s="5">
        <v>8</v>
      </c>
      <c r="D370" s="6">
        <v>42510</v>
      </c>
      <c r="E370" s="7">
        <v>1053</v>
      </c>
      <c r="F370" s="8" t="str">
        <f>VLOOKUP(B370,Departamentos!$C$3:$D$8,2,0)</f>
        <v>Departamento D</v>
      </c>
      <c r="G370" s="8" t="str">
        <f>VLOOKUP(C370,Medicamento!$B$4:$C$24,2,0)</f>
        <v>Azalia</v>
      </c>
      <c r="H370" s="19" t="str">
        <f>INDEX(Departamentos!$B$3:$D$8,MATCH(B370,Departamentos!$C$3:$C$8,0),1)</f>
        <v>Porto</v>
      </c>
    </row>
    <row r="371" spans="1:8" x14ac:dyDescent="0.2">
      <c r="A371" s="17">
        <v>362</v>
      </c>
      <c r="B371" s="5">
        <v>5</v>
      </c>
      <c r="C371" s="5">
        <v>2</v>
      </c>
      <c r="D371" s="6">
        <v>42511</v>
      </c>
      <c r="E371" s="7">
        <v>268</v>
      </c>
      <c r="F371" s="8" t="str">
        <f>VLOOKUP(B371,Departamentos!$C$3:$D$8,2,0)</f>
        <v>Departamento E</v>
      </c>
      <c r="G371" s="8" t="str">
        <f>VLOOKUP(C371,Medicamento!$B$4:$C$24,2,0)</f>
        <v>Beapy</v>
      </c>
      <c r="H371" s="19" t="str">
        <f>INDEX(Departamentos!$B$3:$D$8,MATCH(B371,Departamentos!$C$3:$C$8,0),1)</f>
        <v>Faro</v>
      </c>
    </row>
    <row r="372" spans="1:8" x14ac:dyDescent="0.2">
      <c r="A372" s="17">
        <v>363</v>
      </c>
      <c r="B372" s="5">
        <v>1</v>
      </c>
      <c r="C372" s="5">
        <v>13</v>
      </c>
      <c r="D372" s="6">
        <v>42512</v>
      </c>
      <c r="E372" s="7">
        <v>1641</v>
      </c>
      <c r="F372" s="8" t="str">
        <f>VLOOKUP(B372,Departamentos!$C$3:$D$8,2,0)</f>
        <v>Departamento B</v>
      </c>
      <c r="G372" s="8" t="str">
        <f>VLOOKUP(C372,Medicamento!$B$4:$C$24,2,0)</f>
        <v>Enicil</v>
      </c>
      <c r="H372" s="19" t="str">
        <f>INDEX(Departamentos!$B$3:$D$8,MATCH(B372,Departamentos!$C$3:$C$8,0),1)</f>
        <v>Lisboa</v>
      </c>
    </row>
    <row r="373" spans="1:8" x14ac:dyDescent="0.2">
      <c r="A373" s="17">
        <v>364</v>
      </c>
      <c r="B373" s="5">
        <v>4</v>
      </c>
      <c r="C373" s="5">
        <v>18</v>
      </c>
      <c r="D373" s="6">
        <v>42512</v>
      </c>
      <c r="E373" s="7">
        <v>593</v>
      </c>
      <c r="F373" s="8" t="str">
        <f>VLOOKUP(B373,Departamentos!$C$3:$D$8,2,0)</f>
        <v>Departamento D</v>
      </c>
      <c r="G373" s="8" t="str">
        <f>VLOOKUP(C373,Medicamento!$B$4:$C$24,2,0)</f>
        <v>Unilan</v>
      </c>
      <c r="H373" s="19" t="str">
        <f>INDEX(Departamentos!$B$3:$D$8,MATCH(B373,Departamentos!$C$3:$C$8,0),1)</f>
        <v>Porto</v>
      </c>
    </row>
    <row r="374" spans="1:8" x14ac:dyDescent="0.2">
      <c r="A374" s="17">
        <v>365</v>
      </c>
      <c r="B374" s="5">
        <v>5</v>
      </c>
      <c r="C374" s="5">
        <v>19</v>
      </c>
      <c r="D374" s="6">
        <v>42512</v>
      </c>
      <c r="E374" s="7">
        <v>834</v>
      </c>
      <c r="F374" s="8" t="str">
        <f>VLOOKUP(B374,Departamentos!$C$3:$D$8,2,0)</f>
        <v>Departamento E</v>
      </c>
      <c r="G374" s="8" t="str">
        <f>VLOOKUP(C374,Medicamento!$B$4:$C$24,2,0)</f>
        <v>Vitodê</v>
      </c>
      <c r="H374" s="19" t="str">
        <f>INDEX(Departamentos!$B$3:$D$8,MATCH(B374,Departamentos!$C$3:$C$8,0),1)</f>
        <v>Faro</v>
      </c>
    </row>
    <row r="375" spans="1:8" x14ac:dyDescent="0.2">
      <c r="A375" s="17">
        <v>366</v>
      </c>
      <c r="B375" s="5">
        <v>2</v>
      </c>
      <c r="C375" s="5">
        <v>2</v>
      </c>
      <c r="D375" s="6">
        <v>42512</v>
      </c>
      <c r="E375" s="7">
        <v>866</v>
      </c>
      <c r="F375" s="8" t="str">
        <f>VLOOKUP(B375,Departamentos!$C$3:$D$8,2,0)</f>
        <v>Departamento A</v>
      </c>
      <c r="G375" s="8" t="str">
        <f>VLOOKUP(C375,Medicamento!$B$4:$C$24,2,0)</f>
        <v>Beapy</v>
      </c>
      <c r="H375" s="19" t="str">
        <f>INDEX(Departamentos!$B$3:$D$8,MATCH(B375,Departamentos!$C$3:$C$8,0),1)</f>
        <v>Porto</v>
      </c>
    </row>
    <row r="376" spans="1:8" x14ac:dyDescent="0.2">
      <c r="A376" s="17">
        <v>367</v>
      </c>
      <c r="B376" s="5">
        <v>2</v>
      </c>
      <c r="C376" s="5">
        <v>9</v>
      </c>
      <c r="D376" s="6">
        <v>42513</v>
      </c>
      <c r="E376" s="7">
        <v>409</v>
      </c>
      <c r="F376" s="8" t="str">
        <f>VLOOKUP(B376,Departamentos!$C$3:$D$8,2,0)</f>
        <v>Departamento A</v>
      </c>
      <c r="G376" s="8" t="str">
        <f>VLOOKUP(C376,Medicamento!$B$4:$C$24,2,0)</f>
        <v>Bescil</v>
      </c>
      <c r="H376" s="19" t="str">
        <f>INDEX(Departamentos!$B$3:$D$8,MATCH(B376,Departamentos!$C$3:$C$8,0),1)</f>
        <v>Porto</v>
      </c>
    </row>
    <row r="377" spans="1:8" x14ac:dyDescent="0.2">
      <c r="A377" s="17">
        <v>368</v>
      </c>
      <c r="B377" s="5">
        <v>1</v>
      </c>
      <c r="C377" s="5">
        <v>9</v>
      </c>
      <c r="D377" s="6">
        <v>42513</v>
      </c>
      <c r="E377" s="7">
        <v>780</v>
      </c>
      <c r="F377" s="8" t="str">
        <f>VLOOKUP(B377,Departamentos!$C$3:$D$8,2,0)</f>
        <v>Departamento B</v>
      </c>
      <c r="G377" s="8" t="str">
        <f>VLOOKUP(C377,Medicamento!$B$4:$C$24,2,0)</f>
        <v>Bescil</v>
      </c>
      <c r="H377" s="19" t="str">
        <f>INDEX(Departamentos!$B$3:$D$8,MATCH(B377,Departamentos!$C$3:$C$8,0),1)</f>
        <v>Lisboa</v>
      </c>
    </row>
    <row r="378" spans="1:8" x14ac:dyDescent="0.2">
      <c r="A378" s="17">
        <v>369</v>
      </c>
      <c r="B378" s="5">
        <v>1</v>
      </c>
      <c r="C378" s="5">
        <v>10</v>
      </c>
      <c r="D378" s="6">
        <v>42513</v>
      </c>
      <c r="E378" s="7">
        <v>306</v>
      </c>
      <c r="F378" s="8" t="str">
        <f>VLOOKUP(B378,Departamentos!$C$3:$D$8,2,0)</f>
        <v>Departamento B</v>
      </c>
      <c r="G378" s="8" t="str">
        <f>VLOOKUP(C378,Medicamento!$B$4:$C$24,2,0)</f>
        <v>Ciplox</v>
      </c>
      <c r="H378" s="19" t="str">
        <f>INDEX(Departamentos!$B$3:$D$8,MATCH(B378,Departamentos!$C$3:$C$8,0),1)</f>
        <v>Lisboa</v>
      </c>
    </row>
    <row r="379" spans="1:8" x14ac:dyDescent="0.2">
      <c r="A379" s="17">
        <v>370</v>
      </c>
      <c r="B379" s="5">
        <v>5</v>
      </c>
      <c r="C379" s="5">
        <v>7</v>
      </c>
      <c r="D379" s="6">
        <v>42513</v>
      </c>
      <c r="E379" s="7">
        <v>336</v>
      </c>
      <c r="F379" s="8" t="str">
        <f>VLOOKUP(B379,Departamentos!$C$3:$D$8,2,0)</f>
        <v>Departamento E</v>
      </c>
      <c r="G379" s="8" t="str">
        <f>VLOOKUP(C379,Medicamento!$B$4:$C$24,2,0)</f>
        <v>Aranka</v>
      </c>
      <c r="H379" s="19" t="str">
        <f>INDEX(Departamentos!$B$3:$D$8,MATCH(B379,Departamentos!$C$3:$C$8,0),1)</f>
        <v>Faro</v>
      </c>
    </row>
    <row r="380" spans="1:8" x14ac:dyDescent="0.2">
      <c r="A380" s="17">
        <v>371</v>
      </c>
      <c r="B380" s="5">
        <v>1</v>
      </c>
      <c r="C380" s="5">
        <v>14</v>
      </c>
      <c r="D380" s="6">
        <v>42514</v>
      </c>
      <c r="E380" s="7">
        <v>715</v>
      </c>
      <c r="F380" s="8" t="str">
        <f>VLOOKUP(B380,Departamentos!$C$3:$D$8,2,0)</f>
        <v>Departamento B</v>
      </c>
      <c r="G380" s="8" t="str">
        <f>VLOOKUP(C380,Medicamento!$B$4:$C$24,2,0)</f>
        <v>Etolyn</v>
      </c>
      <c r="H380" s="19" t="str">
        <f>INDEX(Departamentos!$B$3:$D$8,MATCH(B380,Departamentos!$C$3:$C$8,0),1)</f>
        <v>Lisboa</v>
      </c>
    </row>
    <row r="381" spans="1:8" x14ac:dyDescent="0.2">
      <c r="A381" s="17">
        <v>372</v>
      </c>
      <c r="B381" s="5">
        <v>1</v>
      </c>
      <c r="C381" s="5">
        <v>14</v>
      </c>
      <c r="D381" s="6">
        <v>42514</v>
      </c>
      <c r="E381" s="7">
        <v>812</v>
      </c>
      <c r="F381" s="8" t="str">
        <f>VLOOKUP(B381,Departamentos!$C$3:$D$8,2,0)</f>
        <v>Departamento B</v>
      </c>
      <c r="G381" s="8" t="str">
        <f>VLOOKUP(C381,Medicamento!$B$4:$C$24,2,0)</f>
        <v>Etolyn</v>
      </c>
      <c r="H381" s="19" t="str">
        <f>INDEX(Departamentos!$B$3:$D$8,MATCH(B381,Departamentos!$C$3:$C$8,0),1)</f>
        <v>Lisboa</v>
      </c>
    </row>
    <row r="382" spans="1:8" x14ac:dyDescent="0.2">
      <c r="A382" s="17">
        <v>373</v>
      </c>
      <c r="B382" s="5">
        <v>1</v>
      </c>
      <c r="C382" s="5">
        <v>15</v>
      </c>
      <c r="D382" s="6">
        <v>42515</v>
      </c>
      <c r="E382" s="7">
        <v>640</v>
      </c>
      <c r="F382" s="8" t="str">
        <f>VLOOKUP(B382,Departamentos!$C$3:$D$8,2,0)</f>
        <v>Departamento B</v>
      </c>
      <c r="G382" s="8" t="str">
        <f>VLOOKUP(C382,Medicamento!$B$4:$C$24,2,0)</f>
        <v>Ipraxa</v>
      </c>
      <c r="H382" s="19" t="str">
        <f>INDEX(Departamentos!$B$3:$D$8,MATCH(B382,Departamentos!$C$3:$C$8,0),1)</f>
        <v>Lisboa</v>
      </c>
    </row>
    <row r="383" spans="1:8" x14ac:dyDescent="0.2">
      <c r="A383" s="17">
        <v>374</v>
      </c>
      <c r="B383" s="5">
        <v>4</v>
      </c>
      <c r="C383" s="5">
        <v>15</v>
      </c>
      <c r="D383" s="6">
        <v>42515</v>
      </c>
      <c r="E383" s="7">
        <v>1208</v>
      </c>
      <c r="F383" s="8" t="str">
        <f>VLOOKUP(B383,Departamentos!$C$3:$D$8,2,0)</f>
        <v>Departamento D</v>
      </c>
      <c r="G383" s="8" t="str">
        <f>VLOOKUP(C383,Medicamento!$B$4:$C$24,2,0)</f>
        <v>Ipraxa</v>
      </c>
      <c r="H383" s="19" t="str">
        <f>INDEX(Departamentos!$B$3:$D$8,MATCH(B383,Departamentos!$C$3:$C$8,0),1)</f>
        <v>Porto</v>
      </c>
    </row>
    <row r="384" spans="1:8" x14ac:dyDescent="0.2">
      <c r="A384" s="17">
        <v>375</v>
      </c>
      <c r="B384" s="5">
        <v>1</v>
      </c>
      <c r="C384" s="5">
        <v>9</v>
      </c>
      <c r="D384" s="6">
        <v>42516</v>
      </c>
      <c r="E384" s="7">
        <v>1266</v>
      </c>
      <c r="F384" s="8" t="str">
        <f>VLOOKUP(B384,Departamentos!$C$3:$D$8,2,0)</f>
        <v>Departamento B</v>
      </c>
      <c r="G384" s="8" t="str">
        <f>VLOOKUP(C384,Medicamento!$B$4:$C$24,2,0)</f>
        <v>Bescil</v>
      </c>
      <c r="H384" s="19" t="str">
        <f>INDEX(Departamentos!$B$3:$D$8,MATCH(B384,Departamentos!$C$3:$C$8,0),1)</f>
        <v>Lisboa</v>
      </c>
    </row>
    <row r="385" spans="1:8" x14ac:dyDescent="0.2">
      <c r="A385" s="17">
        <v>376</v>
      </c>
      <c r="B385" s="5">
        <v>4</v>
      </c>
      <c r="C385" s="5">
        <v>3</v>
      </c>
      <c r="D385" s="6">
        <v>42516</v>
      </c>
      <c r="E385" s="7">
        <v>263</v>
      </c>
      <c r="F385" s="8" t="str">
        <f>VLOOKUP(B385,Departamentos!$C$3:$D$8,2,0)</f>
        <v>Departamento D</v>
      </c>
      <c r="G385" s="8" t="str">
        <f>VLOOKUP(C385,Medicamento!$B$4:$C$24,2,0)</f>
        <v>Bglau</v>
      </c>
      <c r="H385" s="19" t="str">
        <f>INDEX(Departamentos!$B$3:$D$8,MATCH(B385,Departamentos!$C$3:$C$8,0),1)</f>
        <v>Porto</v>
      </c>
    </row>
    <row r="386" spans="1:8" x14ac:dyDescent="0.2">
      <c r="A386" s="17">
        <v>377</v>
      </c>
      <c r="B386" s="5">
        <v>3</v>
      </c>
      <c r="C386" s="5">
        <v>5</v>
      </c>
      <c r="D386" s="6">
        <v>42517</v>
      </c>
      <c r="E386" s="7">
        <v>978</v>
      </c>
      <c r="F386" s="8" t="str">
        <f>VLOOKUP(B386,Departamentos!$C$3:$D$8,2,0)</f>
        <v>Departamento C</v>
      </c>
      <c r="G386" s="8" t="str">
        <f>VLOOKUP(C386,Medicamento!$B$4:$C$24,2,0)</f>
        <v>Tomin</v>
      </c>
      <c r="H386" s="19" t="str">
        <f>INDEX(Departamentos!$B$3:$D$8,MATCH(B386,Departamentos!$C$3:$C$8,0),1)</f>
        <v>Porto</v>
      </c>
    </row>
    <row r="387" spans="1:8" x14ac:dyDescent="0.2">
      <c r="A387" s="17">
        <v>378</v>
      </c>
      <c r="B387" s="5">
        <v>5</v>
      </c>
      <c r="C387" s="5">
        <v>9</v>
      </c>
      <c r="D387" s="6">
        <v>42517</v>
      </c>
      <c r="E387" s="7">
        <v>302</v>
      </c>
      <c r="F387" s="8" t="str">
        <f>VLOOKUP(B387,Departamentos!$C$3:$D$8,2,0)</f>
        <v>Departamento E</v>
      </c>
      <c r="G387" s="8" t="str">
        <f>VLOOKUP(C387,Medicamento!$B$4:$C$24,2,0)</f>
        <v>Bescil</v>
      </c>
      <c r="H387" s="19" t="str">
        <f>INDEX(Departamentos!$B$3:$D$8,MATCH(B387,Departamentos!$C$3:$C$8,0),1)</f>
        <v>Faro</v>
      </c>
    </row>
    <row r="388" spans="1:8" x14ac:dyDescent="0.2">
      <c r="A388" s="17">
        <v>379</v>
      </c>
      <c r="B388" s="5">
        <v>4</v>
      </c>
      <c r="C388" s="5">
        <v>19</v>
      </c>
      <c r="D388" s="6">
        <v>42517</v>
      </c>
      <c r="E388" s="7">
        <v>774</v>
      </c>
      <c r="F388" s="8" t="str">
        <f>VLOOKUP(B388,Departamentos!$C$3:$D$8,2,0)</f>
        <v>Departamento D</v>
      </c>
      <c r="G388" s="8" t="str">
        <f>VLOOKUP(C388,Medicamento!$B$4:$C$24,2,0)</f>
        <v>Vitodê</v>
      </c>
      <c r="H388" s="19" t="str">
        <f>INDEX(Departamentos!$B$3:$D$8,MATCH(B388,Departamentos!$C$3:$C$8,0),1)</f>
        <v>Porto</v>
      </c>
    </row>
    <row r="389" spans="1:8" x14ac:dyDescent="0.2">
      <c r="A389" s="17">
        <v>380</v>
      </c>
      <c r="B389" s="5">
        <v>5</v>
      </c>
      <c r="C389" s="5">
        <v>3</v>
      </c>
      <c r="D389" s="6">
        <v>42518</v>
      </c>
      <c r="E389" s="7">
        <v>616</v>
      </c>
      <c r="F389" s="8" t="str">
        <f>VLOOKUP(B389,Departamentos!$C$3:$D$8,2,0)</f>
        <v>Departamento E</v>
      </c>
      <c r="G389" s="8" t="str">
        <f>VLOOKUP(C389,Medicamento!$B$4:$C$24,2,0)</f>
        <v>Bglau</v>
      </c>
      <c r="H389" s="19" t="str">
        <f>INDEX(Departamentos!$B$3:$D$8,MATCH(B389,Departamentos!$C$3:$C$8,0),1)</f>
        <v>Faro</v>
      </c>
    </row>
    <row r="390" spans="1:8" x14ac:dyDescent="0.2">
      <c r="A390" s="17">
        <v>381</v>
      </c>
      <c r="B390" s="5">
        <v>2</v>
      </c>
      <c r="C390" s="5">
        <v>2</v>
      </c>
      <c r="D390" s="6">
        <v>42518</v>
      </c>
      <c r="E390" s="7">
        <v>732</v>
      </c>
      <c r="F390" s="8" t="str">
        <f>VLOOKUP(B390,Departamentos!$C$3:$D$8,2,0)</f>
        <v>Departamento A</v>
      </c>
      <c r="G390" s="8" t="str">
        <f>VLOOKUP(C390,Medicamento!$B$4:$C$24,2,0)</f>
        <v>Beapy</v>
      </c>
      <c r="H390" s="19" t="str">
        <f>INDEX(Departamentos!$B$3:$D$8,MATCH(B390,Departamentos!$C$3:$C$8,0),1)</f>
        <v>Porto</v>
      </c>
    </row>
    <row r="391" spans="1:8" x14ac:dyDescent="0.2">
      <c r="A391" s="17">
        <v>382</v>
      </c>
      <c r="B391" s="5">
        <v>1</v>
      </c>
      <c r="C391" s="5">
        <v>11</v>
      </c>
      <c r="D391" s="6">
        <v>42518</v>
      </c>
      <c r="E391" s="7">
        <v>236</v>
      </c>
      <c r="F391" s="8" t="str">
        <f>VLOOKUP(B391,Departamentos!$C$3:$D$8,2,0)</f>
        <v>Departamento B</v>
      </c>
      <c r="G391" s="8" t="str">
        <f>VLOOKUP(C391,Medicamento!$B$4:$C$24,2,0)</f>
        <v>Clarus</v>
      </c>
      <c r="H391" s="19" t="str">
        <f>INDEX(Departamentos!$B$3:$D$8,MATCH(B391,Departamentos!$C$3:$C$8,0),1)</f>
        <v>Lisboa</v>
      </c>
    </row>
    <row r="392" spans="1:8" x14ac:dyDescent="0.2">
      <c r="A392" s="17">
        <v>383</v>
      </c>
      <c r="B392" s="5">
        <v>1</v>
      </c>
      <c r="C392" s="5">
        <v>1</v>
      </c>
      <c r="D392" s="6">
        <v>42518</v>
      </c>
      <c r="E392" s="7">
        <v>325</v>
      </c>
      <c r="F392" s="8" t="str">
        <f>VLOOKUP(B392,Departamentos!$C$3:$D$8,2,0)</f>
        <v>Departamento B</v>
      </c>
      <c r="G392" s="8" t="str">
        <f>VLOOKUP(C392,Medicamento!$B$4:$C$24,2,0)</f>
        <v>Dioz</v>
      </c>
      <c r="H392" s="19" t="str">
        <f>INDEX(Departamentos!$B$3:$D$8,MATCH(B392,Departamentos!$C$3:$C$8,0),1)</f>
        <v>Lisboa</v>
      </c>
    </row>
    <row r="393" spans="1:8" x14ac:dyDescent="0.2">
      <c r="A393" s="17">
        <v>384</v>
      </c>
      <c r="B393" s="5">
        <v>5</v>
      </c>
      <c r="C393" s="5">
        <v>12</v>
      </c>
      <c r="D393" s="6">
        <v>42519</v>
      </c>
      <c r="E393" s="7">
        <v>674</v>
      </c>
      <c r="F393" s="8" t="str">
        <f>VLOOKUP(B393,Departamentos!$C$3:$D$8,2,0)</f>
        <v>Departamento E</v>
      </c>
      <c r="G393" s="8" t="str">
        <f>VLOOKUP(C393,Medicamento!$B$4:$C$24,2,0)</f>
        <v>Desdek</v>
      </c>
      <c r="H393" s="19" t="str">
        <f>INDEX(Departamentos!$B$3:$D$8,MATCH(B393,Departamentos!$C$3:$C$8,0),1)</f>
        <v>Faro</v>
      </c>
    </row>
    <row r="394" spans="1:8" x14ac:dyDescent="0.2">
      <c r="A394" s="17">
        <v>385</v>
      </c>
      <c r="B394" s="5">
        <v>5</v>
      </c>
      <c r="C394" s="5">
        <v>2</v>
      </c>
      <c r="D394" s="6">
        <v>42520</v>
      </c>
      <c r="E394" s="7">
        <v>1194</v>
      </c>
      <c r="F394" s="8" t="str">
        <f>VLOOKUP(B394,Departamentos!$C$3:$D$8,2,0)</f>
        <v>Departamento E</v>
      </c>
      <c r="G394" s="8" t="str">
        <f>VLOOKUP(C394,Medicamento!$B$4:$C$24,2,0)</f>
        <v>Beapy</v>
      </c>
      <c r="H394" s="19" t="str">
        <f>INDEX(Departamentos!$B$3:$D$8,MATCH(B394,Departamentos!$C$3:$C$8,0),1)</f>
        <v>Faro</v>
      </c>
    </row>
    <row r="395" spans="1:8" x14ac:dyDescent="0.2">
      <c r="A395" s="17">
        <v>386</v>
      </c>
      <c r="B395" s="5">
        <v>2</v>
      </c>
      <c r="C395" s="5">
        <v>11</v>
      </c>
      <c r="D395" s="6">
        <v>42520</v>
      </c>
      <c r="E395" s="7">
        <v>270</v>
      </c>
      <c r="F395" s="8" t="str">
        <f>VLOOKUP(B395,Departamentos!$C$3:$D$8,2,0)</f>
        <v>Departamento A</v>
      </c>
      <c r="G395" s="8" t="str">
        <f>VLOOKUP(C395,Medicamento!$B$4:$C$24,2,0)</f>
        <v>Clarus</v>
      </c>
      <c r="H395" s="19" t="str">
        <f>INDEX(Departamentos!$B$3:$D$8,MATCH(B395,Departamentos!$C$3:$C$8,0),1)</f>
        <v>Porto</v>
      </c>
    </row>
    <row r="396" spans="1:8" x14ac:dyDescent="0.2">
      <c r="A396" s="17">
        <v>387</v>
      </c>
      <c r="B396" s="5">
        <v>2</v>
      </c>
      <c r="C396" s="5">
        <v>10</v>
      </c>
      <c r="D396" s="6">
        <v>42520</v>
      </c>
      <c r="E396" s="7">
        <v>5325</v>
      </c>
      <c r="F396" s="8" t="str">
        <f>VLOOKUP(B396,Departamentos!$C$3:$D$8,2,0)</f>
        <v>Departamento A</v>
      </c>
      <c r="G396" s="8" t="str">
        <f>VLOOKUP(C396,Medicamento!$B$4:$C$24,2,0)</f>
        <v>Ciplox</v>
      </c>
      <c r="H396" s="19" t="str">
        <f>INDEX(Departamentos!$B$3:$D$8,MATCH(B396,Departamentos!$C$3:$C$8,0),1)</f>
        <v>Porto</v>
      </c>
    </row>
    <row r="397" spans="1:8" x14ac:dyDescent="0.2">
      <c r="A397" s="17">
        <v>388</v>
      </c>
      <c r="B397" s="5">
        <v>5</v>
      </c>
      <c r="C397" s="5">
        <v>19</v>
      </c>
      <c r="D397" s="6">
        <v>42520</v>
      </c>
      <c r="E397" s="7">
        <v>176</v>
      </c>
      <c r="F397" s="8" t="str">
        <f>VLOOKUP(B397,Departamentos!$C$3:$D$8,2,0)</f>
        <v>Departamento E</v>
      </c>
      <c r="G397" s="8" t="str">
        <f>VLOOKUP(C397,Medicamento!$B$4:$C$24,2,0)</f>
        <v>Vitodê</v>
      </c>
      <c r="H397" s="19" t="str">
        <f>INDEX(Departamentos!$B$3:$D$8,MATCH(B397,Departamentos!$C$3:$C$8,0),1)</f>
        <v>Faro</v>
      </c>
    </row>
    <row r="398" spans="1:8" x14ac:dyDescent="0.2">
      <c r="A398" s="17">
        <v>389</v>
      </c>
      <c r="B398" s="5">
        <v>1</v>
      </c>
      <c r="C398" s="5">
        <v>17</v>
      </c>
      <c r="D398" s="6">
        <v>42520</v>
      </c>
      <c r="E398" s="7">
        <v>3218</v>
      </c>
      <c r="F398" s="8" t="str">
        <f>VLOOKUP(B398,Departamentos!$C$3:$D$8,2,0)</f>
        <v>Departamento B</v>
      </c>
      <c r="G398" s="8" t="str">
        <f>VLOOKUP(C398,Medicamento!$B$4:$C$24,2,0)</f>
        <v>Tolura</v>
      </c>
      <c r="H398" s="19" t="str">
        <f>INDEX(Departamentos!$B$3:$D$8,MATCH(B398,Departamentos!$C$3:$C$8,0),1)</f>
        <v>Lisboa</v>
      </c>
    </row>
    <row r="399" spans="1:8" x14ac:dyDescent="0.2">
      <c r="A399" s="17">
        <v>390</v>
      </c>
      <c r="B399" s="5">
        <v>3</v>
      </c>
      <c r="C399" s="5">
        <v>11</v>
      </c>
      <c r="D399" s="6">
        <v>42520</v>
      </c>
      <c r="E399" s="7">
        <v>915</v>
      </c>
      <c r="F399" s="8" t="str">
        <f>VLOOKUP(B399,Departamentos!$C$3:$D$8,2,0)</f>
        <v>Departamento C</v>
      </c>
      <c r="G399" s="8" t="str">
        <f>VLOOKUP(C399,Medicamento!$B$4:$C$24,2,0)</f>
        <v>Clarus</v>
      </c>
      <c r="H399" s="19" t="str">
        <f>INDEX(Departamentos!$B$3:$D$8,MATCH(B399,Departamentos!$C$3:$C$8,0),1)</f>
        <v>Porto</v>
      </c>
    </row>
    <row r="400" spans="1:8" x14ac:dyDescent="0.2">
      <c r="A400" s="17">
        <v>391</v>
      </c>
      <c r="B400" s="5">
        <v>5</v>
      </c>
      <c r="C400" s="5">
        <v>19</v>
      </c>
      <c r="D400" s="6">
        <v>42521</v>
      </c>
      <c r="E400" s="7">
        <v>123</v>
      </c>
      <c r="F400" s="8" t="str">
        <f>VLOOKUP(B400,Departamentos!$C$3:$D$8,2,0)</f>
        <v>Departamento E</v>
      </c>
      <c r="G400" s="8" t="str">
        <f>VLOOKUP(C400,Medicamento!$B$4:$C$24,2,0)</f>
        <v>Vitodê</v>
      </c>
      <c r="H400" s="19" t="str">
        <f>INDEX(Departamentos!$B$3:$D$8,MATCH(B400,Departamentos!$C$3:$C$8,0),1)</f>
        <v>Faro</v>
      </c>
    </row>
    <row r="401" spans="1:8" x14ac:dyDescent="0.2">
      <c r="A401" s="17">
        <v>392</v>
      </c>
      <c r="B401" s="5">
        <v>4</v>
      </c>
      <c r="C401" s="5">
        <v>2</v>
      </c>
      <c r="D401" s="6">
        <v>42521</v>
      </c>
      <c r="E401" s="7">
        <v>326</v>
      </c>
      <c r="F401" s="8" t="str">
        <f>VLOOKUP(B401,Departamentos!$C$3:$D$8,2,0)</f>
        <v>Departamento D</v>
      </c>
      <c r="G401" s="8" t="str">
        <f>VLOOKUP(C401,Medicamento!$B$4:$C$24,2,0)</f>
        <v>Beapy</v>
      </c>
      <c r="H401" s="19" t="str">
        <f>INDEX(Departamentos!$B$3:$D$8,MATCH(B401,Departamentos!$C$3:$C$8,0),1)</f>
        <v>Porto</v>
      </c>
    </row>
    <row r="402" spans="1:8" x14ac:dyDescent="0.2">
      <c r="A402" s="17">
        <v>393</v>
      </c>
      <c r="B402" s="5">
        <v>1</v>
      </c>
      <c r="C402" s="5">
        <v>1</v>
      </c>
      <c r="D402" s="6">
        <v>42522</v>
      </c>
      <c r="E402" s="7">
        <v>1030</v>
      </c>
      <c r="F402" s="8" t="str">
        <f>VLOOKUP(B402,Departamentos!$C$3:$D$8,2,0)</f>
        <v>Departamento B</v>
      </c>
      <c r="G402" s="8" t="str">
        <f>VLOOKUP(C402,Medicamento!$B$4:$C$24,2,0)</f>
        <v>Dioz</v>
      </c>
      <c r="H402" s="19" t="str">
        <f>INDEX(Departamentos!$B$3:$D$8,MATCH(B402,Departamentos!$C$3:$C$8,0),1)</f>
        <v>Lisboa</v>
      </c>
    </row>
    <row r="403" spans="1:8" x14ac:dyDescent="0.2">
      <c r="A403" s="17">
        <v>394</v>
      </c>
      <c r="B403" s="5">
        <v>5</v>
      </c>
      <c r="C403" s="5">
        <v>8</v>
      </c>
      <c r="D403" s="6">
        <v>42522</v>
      </c>
      <c r="E403" s="7">
        <v>1168</v>
      </c>
      <c r="F403" s="8" t="str">
        <f>VLOOKUP(B403,Departamentos!$C$3:$D$8,2,0)</f>
        <v>Departamento E</v>
      </c>
      <c r="G403" s="8" t="str">
        <f>VLOOKUP(C403,Medicamento!$B$4:$C$24,2,0)</f>
        <v>Azalia</v>
      </c>
      <c r="H403" s="19" t="str">
        <f>INDEX(Departamentos!$B$3:$D$8,MATCH(B403,Departamentos!$C$3:$C$8,0),1)</f>
        <v>Faro</v>
      </c>
    </row>
    <row r="404" spans="1:8" x14ac:dyDescent="0.2">
      <c r="A404" s="17">
        <v>395</v>
      </c>
      <c r="B404" s="5">
        <v>4</v>
      </c>
      <c r="C404" s="5">
        <v>8</v>
      </c>
      <c r="D404" s="6">
        <v>42522</v>
      </c>
      <c r="E404" s="7">
        <v>401</v>
      </c>
      <c r="F404" s="8" t="str">
        <f>VLOOKUP(B404,Departamentos!$C$3:$D$8,2,0)</f>
        <v>Departamento D</v>
      </c>
      <c r="G404" s="8" t="str">
        <f>VLOOKUP(C404,Medicamento!$B$4:$C$24,2,0)</f>
        <v>Azalia</v>
      </c>
      <c r="H404" s="19" t="str">
        <f>INDEX(Departamentos!$B$3:$D$8,MATCH(B404,Departamentos!$C$3:$C$8,0),1)</f>
        <v>Porto</v>
      </c>
    </row>
    <row r="405" spans="1:8" x14ac:dyDescent="0.2">
      <c r="A405" s="17">
        <v>396</v>
      </c>
      <c r="B405" s="5">
        <v>5</v>
      </c>
      <c r="C405" s="5">
        <v>16</v>
      </c>
      <c r="D405" s="6">
        <v>42522</v>
      </c>
      <c r="E405" s="7">
        <v>2035</v>
      </c>
      <c r="F405" s="8" t="str">
        <f>VLOOKUP(B405,Departamentos!$C$3:$D$8,2,0)</f>
        <v>Departamento E</v>
      </c>
      <c r="G405" s="8" t="str">
        <f>VLOOKUP(C405,Medicamento!$B$4:$C$24,2,0)</f>
        <v>Terbul</v>
      </c>
      <c r="H405" s="19" t="str">
        <f>INDEX(Departamentos!$B$3:$D$8,MATCH(B405,Departamentos!$C$3:$C$8,0),1)</f>
        <v>Faro</v>
      </c>
    </row>
    <row r="406" spans="1:8" x14ac:dyDescent="0.2">
      <c r="A406" s="17">
        <v>397</v>
      </c>
      <c r="B406" s="5">
        <v>4</v>
      </c>
      <c r="C406" s="5">
        <v>3</v>
      </c>
      <c r="D406" s="6">
        <v>42522</v>
      </c>
      <c r="E406" s="7">
        <v>516</v>
      </c>
      <c r="F406" s="8" t="str">
        <f>VLOOKUP(B406,Departamentos!$C$3:$D$8,2,0)</f>
        <v>Departamento D</v>
      </c>
      <c r="G406" s="8" t="str">
        <f>VLOOKUP(C406,Medicamento!$B$4:$C$24,2,0)</f>
        <v>Bglau</v>
      </c>
      <c r="H406" s="19" t="str">
        <f>INDEX(Departamentos!$B$3:$D$8,MATCH(B406,Departamentos!$C$3:$C$8,0),1)</f>
        <v>Porto</v>
      </c>
    </row>
    <row r="407" spans="1:8" x14ac:dyDescent="0.2">
      <c r="A407" s="17">
        <v>398</v>
      </c>
      <c r="B407" s="5">
        <v>2</v>
      </c>
      <c r="C407" s="5">
        <v>5</v>
      </c>
      <c r="D407" s="6">
        <v>42523</v>
      </c>
      <c r="E407" s="7">
        <v>670</v>
      </c>
      <c r="F407" s="8" t="str">
        <f>VLOOKUP(B407,Departamentos!$C$3:$D$8,2,0)</f>
        <v>Departamento A</v>
      </c>
      <c r="G407" s="8" t="str">
        <f>VLOOKUP(C407,Medicamento!$B$4:$C$24,2,0)</f>
        <v>Tomin</v>
      </c>
      <c r="H407" s="19" t="str">
        <f>INDEX(Departamentos!$B$3:$D$8,MATCH(B407,Departamentos!$C$3:$C$8,0),1)</f>
        <v>Porto</v>
      </c>
    </row>
    <row r="408" spans="1:8" x14ac:dyDescent="0.2">
      <c r="A408" s="17">
        <v>399</v>
      </c>
      <c r="B408" s="5">
        <v>1</v>
      </c>
      <c r="C408" s="5">
        <v>13</v>
      </c>
      <c r="D408" s="6">
        <v>42523</v>
      </c>
      <c r="E408" s="7">
        <v>121</v>
      </c>
      <c r="F408" s="8" t="str">
        <f>VLOOKUP(B408,Departamentos!$C$3:$D$8,2,0)</f>
        <v>Departamento B</v>
      </c>
      <c r="G408" s="8" t="str">
        <f>VLOOKUP(C408,Medicamento!$B$4:$C$24,2,0)</f>
        <v>Enicil</v>
      </c>
      <c r="H408" s="19" t="str">
        <f>INDEX(Departamentos!$B$3:$D$8,MATCH(B408,Departamentos!$C$3:$C$8,0),1)</f>
        <v>Lisboa</v>
      </c>
    </row>
    <row r="409" spans="1:8" x14ac:dyDescent="0.2">
      <c r="A409" s="17">
        <v>400</v>
      </c>
      <c r="B409" s="5">
        <v>3</v>
      </c>
      <c r="C409" s="5">
        <v>7</v>
      </c>
      <c r="D409" s="6">
        <v>42524</v>
      </c>
      <c r="E409" s="7">
        <v>657</v>
      </c>
      <c r="F409" s="8" t="str">
        <f>VLOOKUP(B409,Departamentos!$C$3:$D$8,2,0)</f>
        <v>Departamento C</v>
      </c>
      <c r="G409" s="8" t="str">
        <f>VLOOKUP(C409,Medicamento!$B$4:$C$24,2,0)</f>
        <v>Aranka</v>
      </c>
      <c r="H409" s="19" t="str">
        <f>INDEX(Departamentos!$B$3:$D$8,MATCH(B409,Departamentos!$C$3:$C$8,0),1)</f>
        <v>Porto</v>
      </c>
    </row>
    <row r="410" spans="1:8" x14ac:dyDescent="0.2">
      <c r="A410" s="17">
        <v>401</v>
      </c>
      <c r="B410" s="5">
        <v>5</v>
      </c>
      <c r="C410" s="5">
        <v>19</v>
      </c>
      <c r="D410" s="6">
        <v>42524</v>
      </c>
      <c r="E410" s="7">
        <v>823</v>
      </c>
      <c r="F410" s="8" t="str">
        <f>VLOOKUP(B410,Departamentos!$C$3:$D$8,2,0)</f>
        <v>Departamento E</v>
      </c>
      <c r="G410" s="8" t="str">
        <f>VLOOKUP(C410,Medicamento!$B$4:$C$24,2,0)</f>
        <v>Vitodê</v>
      </c>
      <c r="H410" s="19" t="str">
        <f>INDEX(Departamentos!$B$3:$D$8,MATCH(B410,Departamentos!$C$3:$C$8,0),1)</f>
        <v>Faro</v>
      </c>
    </row>
    <row r="411" spans="1:8" x14ac:dyDescent="0.2">
      <c r="A411" s="17">
        <v>402</v>
      </c>
      <c r="B411" s="5">
        <v>1</v>
      </c>
      <c r="C411" s="5">
        <v>7</v>
      </c>
      <c r="D411" s="6">
        <v>42524</v>
      </c>
      <c r="E411" s="7">
        <v>1151</v>
      </c>
      <c r="F411" s="8" t="str">
        <f>VLOOKUP(B411,Departamentos!$C$3:$D$8,2,0)</f>
        <v>Departamento B</v>
      </c>
      <c r="G411" s="8" t="str">
        <f>VLOOKUP(C411,Medicamento!$B$4:$C$24,2,0)</f>
        <v>Aranka</v>
      </c>
      <c r="H411" s="19" t="str">
        <f>INDEX(Departamentos!$B$3:$D$8,MATCH(B411,Departamentos!$C$3:$C$8,0),1)</f>
        <v>Lisboa</v>
      </c>
    </row>
    <row r="412" spans="1:8" x14ac:dyDescent="0.2">
      <c r="A412" s="17">
        <v>403</v>
      </c>
      <c r="B412" s="5">
        <v>4</v>
      </c>
      <c r="C412" s="5">
        <v>4</v>
      </c>
      <c r="D412" s="6">
        <v>42524</v>
      </c>
      <c r="E412" s="7">
        <v>4686</v>
      </c>
      <c r="F412" s="8" t="str">
        <f>VLOOKUP(B412,Departamentos!$C$3:$D$8,2,0)</f>
        <v>Departamento D</v>
      </c>
      <c r="G412" s="8" t="str">
        <f>VLOOKUP(C412,Medicamento!$B$4:$C$24,2,0)</f>
        <v>Hedox</v>
      </c>
      <c r="H412" s="19" t="str">
        <f>INDEX(Departamentos!$B$3:$D$8,MATCH(B412,Departamentos!$C$3:$C$8,0),1)</f>
        <v>Porto</v>
      </c>
    </row>
    <row r="413" spans="1:8" x14ac:dyDescent="0.2">
      <c r="A413" s="17">
        <v>404</v>
      </c>
      <c r="B413" s="5">
        <v>1</v>
      </c>
      <c r="C413" s="5">
        <v>17</v>
      </c>
      <c r="D413" s="6">
        <v>42525</v>
      </c>
      <c r="E413" s="7">
        <v>167</v>
      </c>
      <c r="F413" s="8" t="str">
        <f>VLOOKUP(B413,Departamentos!$C$3:$D$8,2,0)</f>
        <v>Departamento B</v>
      </c>
      <c r="G413" s="8" t="str">
        <f>VLOOKUP(C413,Medicamento!$B$4:$C$24,2,0)</f>
        <v>Tolura</v>
      </c>
      <c r="H413" s="19" t="str">
        <f>INDEX(Departamentos!$B$3:$D$8,MATCH(B413,Departamentos!$C$3:$C$8,0),1)</f>
        <v>Lisboa</v>
      </c>
    </row>
    <row r="414" spans="1:8" x14ac:dyDescent="0.2">
      <c r="A414" s="17">
        <v>405</v>
      </c>
      <c r="B414" s="5">
        <v>2</v>
      </c>
      <c r="C414" s="5">
        <v>19</v>
      </c>
      <c r="D414" s="6">
        <v>42526</v>
      </c>
      <c r="E414" s="7">
        <v>1025</v>
      </c>
      <c r="F414" s="8" t="str">
        <f>VLOOKUP(B414,Departamentos!$C$3:$D$8,2,0)</f>
        <v>Departamento A</v>
      </c>
      <c r="G414" s="8" t="str">
        <f>VLOOKUP(C414,Medicamento!$B$4:$C$24,2,0)</f>
        <v>Vitodê</v>
      </c>
      <c r="H414" s="19" t="str">
        <f>INDEX(Departamentos!$B$3:$D$8,MATCH(B414,Departamentos!$C$3:$C$8,0),1)</f>
        <v>Porto</v>
      </c>
    </row>
    <row r="415" spans="1:8" x14ac:dyDescent="0.2">
      <c r="A415" s="17">
        <v>406</v>
      </c>
      <c r="B415" s="5">
        <v>1</v>
      </c>
      <c r="C415" s="5">
        <v>10</v>
      </c>
      <c r="D415" s="6">
        <v>42526</v>
      </c>
      <c r="E415" s="7">
        <v>3140</v>
      </c>
      <c r="F415" s="8" t="str">
        <f>VLOOKUP(B415,Departamentos!$C$3:$D$8,2,0)</f>
        <v>Departamento B</v>
      </c>
      <c r="G415" s="8" t="str">
        <f>VLOOKUP(C415,Medicamento!$B$4:$C$24,2,0)</f>
        <v>Ciplox</v>
      </c>
      <c r="H415" s="19" t="str">
        <f>INDEX(Departamentos!$B$3:$D$8,MATCH(B415,Departamentos!$C$3:$C$8,0),1)</f>
        <v>Lisboa</v>
      </c>
    </row>
    <row r="416" spans="1:8" x14ac:dyDescent="0.2">
      <c r="A416" s="17">
        <v>407</v>
      </c>
      <c r="B416" s="5">
        <v>2</v>
      </c>
      <c r="C416" s="5">
        <v>15</v>
      </c>
      <c r="D416" s="6">
        <v>42526</v>
      </c>
      <c r="E416" s="7">
        <v>1854</v>
      </c>
      <c r="F416" s="8" t="str">
        <f>VLOOKUP(B416,Departamentos!$C$3:$D$8,2,0)</f>
        <v>Departamento A</v>
      </c>
      <c r="G416" s="8" t="str">
        <f>VLOOKUP(C416,Medicamento!$B$4:$C$24,2,0)</f>
        <v>Ipraxa</v>
      </c>
      <c r="H416" s="19" t="str">
        <f>INDEX(Departamentos!$B$3:$D$8,MATCH(B416,Departamentos!$C$3:$C$8,0),1)</f>
        <v>Porto</v>
      </c>
    </row>
    <row r="417" spans="1:8" x14ac:dyDescent="0.2">
      <c r="A417" s="17">
        <v>408</v>
      </c>
      <c r="B417" s="5">
        <v>2</v>
      </c>
      <c r="C417" s="5">
        <v>19</v>
      </c>
      <c r="D417" s="6">
        <v>42526</v>
      </c>
      <c r="E417" s="7">
        <v>473</v>
      </c>
      <c r="F417" s="8" t="str">
        <f>VLOOKUP(B417,Departamentos!$C$3:$D$8,2,0)</f>
        <v>Departamento A</v>
      </c>
      <c r="G417" s="8" t="str">
        <f>VLOOKUP(C417,Medicamento!$B$4:$C$24,2,0)</f>
        <v>Vitodê</v>
      </c>
      <c r="H417" s="19" t="str">
        <f>INDEX(Departamentos!$B$3:$D$8,MATCH(B417,Departamentos!$C$3:$C$8,0),1)</f>
        <v>Porto</v>
      </c>
    </row>
    <row r="418" spans="1:8" x14ac:dyDescent="0.2">
      <c r="A418" s="17">
        <v>409</v>
      </c>
      <c r="B418" s="5">
        <v>5</v>
      </c>
      <c r="C418" s="5">
        <v>7</v>
      </c>
      <c r="D418" s="6">
        <v>42527</v>
      </c>
      <c r="E418" s="7">
        <v>907</v>
      </c>
      <c r="F418" s="8" t="str">
        <f>VLOOKUP(B418,Departamentos!$C$3:$D$8,2,0)</f>
        <v>Departamento E</v>
      </c>
      <c r="G418" s="8" t="str">
        <f>VLOOKUP(C418,Medicamento!$B$4:$C$24,2,0)</f>
        <v>Aranka</v>
      </c>
      <c r="H418" s="19" t="str">
        <f>INDEX(Departamentos!$B$3:$D$8,MATCH(B418,Departamentos!$C$3:$C$8,0),1)</f>
        <v>Faro</v>
      </c>
    </row>
    <row r="419" spans="1:8" x14ac:dyDescent="0.2">
      <c r="A419" s="17">
        <v>410</v>
      </c>
      <c r="B419" s="5">
        <v>1</v>
      </c>
      <c r="C419" s="5">
        <v>7</v>
      </c>
      <c r="D419" s="6">
        <v>42527</v>
      </c>
      <c r="E419" s="7">
        <v>866</v>
      </c>
      <c r="F419" s="8" t="str">
        <f>VLOOKUP(B419,Departamentos!$C$3:$D$8,2,0)</f>
        <v>Departamento B</v>
      </c>
      <c r="G419" s="8" t="str">
        <f>VLOOKUP(C419,Medicamento!$B$4:$C$24,2,0)</f>
        <v>Aranka</v>
      </c>
      <c r="H419" s="19" t="str">
        <f>INDEX(Departamentos!$B$3:$D$8,MATCH(B419,Departamentos!$C$3:$C$8,0),1)</f>
        <v>Lisboa</v>
      </c>
    </row>
    <row r="420" spans="1:8" x14ac:dyDescent="0.2">
      <c r="A420" s="17">
        <v>411</v>
      </c>
      <c r="B420" s="5">
        <v>2</v>
      </c>
      <c r="C420" s="5">
        <v>15</v>
      </c>
      <c r="D420" s="6">
        <v>42527</v>
      </c>
      <c r="E420" s="7">
        <v>171</v>
      </c>
      <c r="F420" s="8" t="str">
        <f>VLOOKUP(B420,Departamentos!$C$3:$D$8,2,0)</f>
        <v>Departamento A</v>
      </c>
      <c r="G420" s="8" t="str">
        <f>VLOOKUP(C420,Medicamento!$B$4:$C$24,2,0)</f>
        <v>Ipraxa</v>
      </c>
      <c r="H420" s="19" t="str">
        <f>INDEX(Departamentos!$B$3:$D$8,MATCH(B420,Departamentos!$C$3:$C$8,0),1)</f>
        <v>Porto</v>
      </c>
    </row>
    <row r="421" spans="1:8" x14ac:dyDescent="0.2">
      <c r="A421" s="17">
        <v>412</v>
      </c>
      <c r="B421" s="5">
        <v>2</v>
      </c>
      <c r="C421" s="5">
        <v>16</v>
      </c>
      <c r="D421" s="6">
        <v>42527</v>
      </c>
      <c r="E421" s="7">
        <v>354</v>
      </c>
      <c r="F421" s="8" t="str">
        <f>VLOOKUP(B421,Departamentos!$C$3:$D$8,2,0)</f>
        <v>Departamento A</v>
      </c>
      <c r="G421" s="8" t="str">
        <f>VLOOKUP(C421,Medicamento!$B$4:$C$24,2,0)</f>
        <v>Terbul</v>
      </c>
      <c r="H421" s="19" t="str">
        <f>INDEX(Departamentos!$B$3:$D$8,MATCH(B421,Departamentos!$C$3:$C$8,0),1)</f>
        <v>Porto</v>
      </c>
    </row>
    <row r="422" spans="1:8" x14ac:dyDescent="0.2">
      <c r="A422" s="17">
        <v>413</v>
      </c>
      <c r="B422" s="5">
        <v>5</v>
      </c>
      <c r="C422" s="5">
        <v>6</v>
      </c>
      <c r="D422" s="6">
        <v>42528</v>
      </c>
      <c r="E422" s="7">
        <v>247</v>
      </c>
      <c r="F422" s="8" t="str">
        <f>VLOOKUP(B422,Departamentos!$C$3:$D$8,2,0)</f>
        <v>Departamento E</v>
      </c>
      <c r="G422" s="8" t="str">
        <f>VLOOKUP(C422,Medicamento!$B$4:$C$24,2,0)</f>
        <v>Zurim</v>
      </c>
      <c r="H422" s="19" t="str">
        <f>INDEX(Departamentos!$B$3:$D$8,MATCH(B422,Departamentos!$C$3:$C$8,0),1)</f>
        <v>Faro</v>
      </c>
    </row>
    <row r="423" spans="1:8" x14ac:dyDescent="0.2">
      <c r="A423" s="17">
        <v>414</v>
      </c>
      <c r="B423" s="5">
        <v>1</v>
      </c>
      <c r="C423" s="5">
        <v>14</v>
      </c>
      <c r="D423" s="6">
        <v>42528</v>
      </c>
      <c r="E423" s="7">
        <v>851</v>
      </c>
      <c r="F423" s="8" t="str">
        <f>VLOOKUP(B423,Departamentos!$C$3:$D$8,2,0)</f>
        <v>Departamento B</v>
      </c>
      <c r="G423" s="8" t="str">
        <f>VLOOKUP(C423,Medicamento!$B$4:$C$24,2,0)</f>
        <v>Etolyn</v>
      </c>
      <c r="H423" s="19" t="str">
        <f>INDEX(Departamentos!$B$3:$D$8,MATCH(B423,Departamentos!$C$3:$C$8,0),1)</f>
        <v>Lisboa</v>
      </c>
    </row>
    <row r="424" spans="1:8" x14ac:dyDescent="0.2">
      <c r="A424" s="17">
        <v>415</v>
      </c>
      <c r="B424" s="5">
        <v>4</v>
      </c>
      <c r="C424" s="5">
        <v>5</v>
      </c>
      <c r="D424" s="6">
        <v>42528</v>
      </c>
      <c r="E424" s="7">
        <v>712</v>
      </c>
      <c r="F424" s="8" t="str">
        <f>VLOOKUP(B424,Departamentos!$C$3:$D$8,2,0)</f>
        <v>Departamento D</v>
      </c>
      <c r="G424" s="8" t="str">
        <f>VLOOKUP(C424,Medicamento!$B$4:$C$24,2,0)</f>
        <v>Tomin</v>
      </c>
      <c r="H424" s="19" t="str">
        <f>INDEX(Departamentos!$B$3:$D$8,MATCH(B424,Departamentos!$C$3:$C$8,0),1)</f>
        <v>Porto</v>
      </c>
    </row>
    <row r="425" spans="1:8" x14ac:dyDescent="0.2">
      <c r="A425" s="17">
        <v>416</v>
      </c>
      <c r="B425" s="5">
        <v>4</v>
      </c>
      <c r="C425" s="5">
        <v>2</v>
      </c>
      <c r="D425" s="6">
        <v>42528</v>
      </c>
      <c r="E425" s="7">
        <v>322</v>
      </c>
      <c r="F425" s="8" t="str">
        <f>VLOOKUP(B425,Departamentos!$C$3:$D$8,2,0)</f>
        <v>Departamento D</v>
      </c>
      <c r="G425" s="8" t="str">
        <f>VLOOKUP(C425,Medicamento!$B$4:$C$24,2,0)</f>
        <v>Beapy</v>
      </c>
      <c r="H425" s="19" t="str">
        <f>INDEX(Departamentos!$B$3:$D$8,MATCH(B425,Departamentos!$C$3:$C$8,0),1)</f>
        <v>Porto</v>
      </c>
    </row>
    <row r="426" spans="1:8" x14ac:dyDescent="0.2">
      <c r="A426" s="17">
        <v>417</v>
      </c>
      <c r="B426" s="5">
        <v>4</v>
      </c>
      <c r="C426" s="5">
        <v>3</v>
      </c>
      <c r="D426" s="6">
        <v>42528</v>
      </c>
      <c r="E426" s="7">
        <v>1771</v>
      </c>
      <c r="F426" s="8" t="str">
        <f>VLOOKUP(B426,Departamentos!$C$3:$D$8,2,0)</f>
        <v>Departamento D</v>
      </c>
      <c r="G426" s="8" t="str">
        <f>VLOOKUP(C426,Medicamento!$B$4:$C$24,2,0)</f>
        <v>Bglau</v>
      </c>
      <c r="H426" s="19" t="str">
        <f>INDEX(Departamentos!$B$3:$D$8,MATCH(B426,Departamentos!$C$3:$C$8,0),1)</f>
        <v>Porto</v>
      </c>
    </row>
    <row r="427" spans="1:8" x14ac:dyDescent="0.2">
      <c r="A427" s="17">
        <v>418</v>
      </c>
      <c r="B427" s="5">
        <v>3</v>
      </c>
      <c r="C427" s="5">
        <v>19</v>
      </c>
      <c r="D427" s="6">
        <v>42528</v>
      </c>
      <c r="E427" s="7">
        <v>1598</v>
      </c>
      <c r="F427" s="8" t="str">
        <f>VLOOKUP(B427,Departamentos!$C$3:$D$8,2,0)</f>
        <v>Departamento C</v>
      </c>
      <c r="G427" s="8" t="str">
        <f>VLOOKUP(C427,Medicamento!$B$4:$C$24,2,0)</f>
        <v>Vitodê</v>
      </c>
      <c r="H427" s="19" t="str">
        <f>INDEX(Departamentos!$B$3:$D$8,MATCH(B427,Departamentos!$C$3:$C$8,0),1)</f>
        <v>Porto</v>
      </c>
    </row>
    <row r="428" spans="1:8" x14ac:dyDescent="0.2">
      <c r="A428" s="17">
        <v>419</v>
      </c>
      <c r="B428" s="5">
        <v>1</v>
      </c>
      <c r="C428" s="5">
        <v>5</v>
      </c>
      <c r="D428" s="6">
        <v>42529</v>
      </c>
      <c r="E428" s="7">
        <v>1409</v>
      </c>
      <c r="F428" s="8" t="str">
        <f>VLOOKUP(B428,Departamentos!$C$3:$D$8,2,0)</f>
        <v>Departamento B</v>
      </c>
      <c r="G428" s="8" t="str">
        <f>VLOOKUP(C428,Medicamento!$B$4:$C$24,2,0)</f>
        <v>Tomin</v>
      </c>
      <c r="H428" s="19" t="str">
        <f>INDEX(Departamentos!$B$3:$D$8,MATCH(B428,Departamentos!$C$3:$C$8,0),1)</f>
        <v>Lisboa</v>
      </c>
    </row>
    <row r="429" spans="1:8" x14ac:dyDescent="0.2">
      <c r="A429" s="17">
        <v>420</v>
      </c>
      <c r="B429" s="5">
        <v>1</v>
      </c>
      <c r="C429" s="5">
        <v>2</v>
      </c>
      <c r="D429" s="6">
        <v>42529</v>
      </c>
      <c r="E429" s="7">
        <v>1197</v>
      </c>
      <c r="F429" s="8" t="str">
        <f>VLOOKUP(B429,Departamentos!$C$3:$D$8,2,0)</f>
        <v>Departamento B</v>
      </c>
      <c r="G429" s="8" t="str">
        <f>VLOOKUP(C429,Medicamento!$B$4:$C$24,2,0)</f>
        <v>Beapy</v>
      </c>
      <c r="H429" s="19" t="str">
        <f>INDEX(Departamentos!$B$3:$D$8,MATCH(B429,Departamentos!$C$3:$C$8,0),1)</f>
        <v>Lisboa</v>
      </c>
    </row>
    <row r="430" spans="1:8" x14ac:dyDescent="0.2">
      <c r="A430" s="17">
        <v>421</v>
      </c>
      <c r="B430" s="5">
        <v>3</v>
      </c>
      <c r="C430" s="5">
        <v>14</v>
      </c>
      <c r="D430" s="6">
        <v>42529</v>
      </c>
      <c r="E430" s="7">
        <v>1749</v>
      </c>
      <c r="F430" s="8" t="str">
        <f>VLOOKUP(B430,Departamentos!$C$3:$D$8,2,0)</f>
        <v>Departamento C</v>
      </c>
      <c r="G430" s="8" t="str">
        <f>VLOOKUP(C430,Medicamento!$B$4:$C$24,2,0)</f>
        <v>Etolyn</v>
      </c>
      <c r="H430" s="19" t="str">
        <f>INDEX(Departamentos!$B$3:$D$8,MATCH(B430,Departamentos!$C$3:$C$8,0),1)</f>
        <v>Porto</v>
      </c>
    </row>
    <row r="431" spans="1:8" x14ac:dyDescent="0.2">
      <c r="A431" s="17">
        <v>422</v>
      </c>
      <c r="B431" s="5">
        <v>4</v>
      </c>
      <c r="C431" s="5">
        <v>19</v>
      </c>
      <c r="D431" s="6">
        <v>42529</v>
      </c>
      <c r="E431" s="7">
        <v>615</v>
      </c>
      <c r="F431" s="8" t="str">
        <f>VLOOKUP(B431,Departamentos!$C$3:$D$8,2,0)</f>
        <v>Departamento D</v>
      </c>
      <c r="G431" s="8" t="str">
        <f>VLOOKUP(C431,Medicamento!$B$4:$C$24,2,0)</f>
        <v>Vitodê</v>
      </c>
      <c r="H431" s="19" t="str">
        <f>INDEX(Departamentos!$B$3:$D$8,MATCH(B431,Departamentos!$C$3:$C$8,0),1)</f>
        <v>Porto</v>
      </c>
    </row>
    <row r="432" spans="1:8" x14ac:dyDescent="0.2">
      <c r="A432" s="17">
        <v>423</v>
      </c>
      <c r="B432" s="5">
        <v>5</v>
      </c>
      <c r="C432" s="5">
        <v>18</v>
      </c>
      <c r="D432" s="6">
        <v>42530</v>
      </c>
      <c r="E432" s="7">
        <v>619</v>
      </c>
      <c r="F432" s="8" t="str">
        <f>VLOOKUP(B432,Departamentos!$C$3:$D$8,2,0)</f>
        <v>Departamento E</v>
      </c>
      <c r="G432" s="8" t="str">
        <f>VLOOKUP(C432,Medicamento!$B$4:$C$24,2,0)</f>
        <v>Unilan</v>
      </c>
      <c r="H432" s="19" t="str">
        <f>INDEX(Departamentos!$B$3:$D$8,MATCH(B432,Departamentos!$C$3:$C$8,0),1)</f>
        <v>Faro</v>
      </c>
    </row>
    <row r="433" spans="1:8" x14ac:dyDescent="0.2">
      <c r="A433" s="17">
        <v>424</v>
      </c>
      <c r="B433" s="5">
        <v>2</v>
      </c>
      <c r="C433" s="5">
        <v>12</v>
      </c>
      <c r="D433" s="6">
        <v>42530</v>
      </c>
      <c r="E433" s="7">
        <v>4520</v>
      </c>
      <c r="F433" s="8" t="str">
        <f>VLOOKUP(B433,Departamentos!$C$3:$D$8,2,0)</f>
        <v>Departamento A</v>
      </c>
      <c r="G433" s="8" t="str">
        <f>VLOOKUP(C433,Medicamento!$B$4:$C$24,2,0)</f>
        <v>Desdek</v>
      </c>
      <c r="H433" s="19" t="str">
        <f>INDEX(Departamentos!$B$3:$D$8,MATCH(B433,Departamentos!$C$3:$C$8,0),1)</f>
        <v>Porto</v>
      </c>
    </row>
    <row r="434" spans="1:8" x14ac:dyDescent="0.2">
      <c r="A434" s="17">
        <v>425</v>
      </c>
      <c r="B434" s="5">
        <v>2</v>
      </c>
      <c r="C434" s="5">
        <v>6</v>
      </c>
      <c r="D434" s="6">
        <v>42530</v>
      </c>
      <c r="E434" s="7">
        <v>1469</v>
      </c>
      <c r="F434" s="8" t="str">
        <f>VLOOKUP(B434,Departamentos!$C$3:$D$8,2,0)</f>
        <v>Departamento A</v>
      </c>
      <c r="G434" s="8" t="str">
        <f>VLOOKUP(C434,Medicamento!$B$4:$C$24,2,0)</f>
        <v>Zurim</v>
      </c>
      <c r="H434" s="19" t="str">
        <f>INDEX(Departamentos!$B$3:$D$8,MATCH(B434,Departamentos!$C$3:$C$8,0),1)</f>
        <v>Porto</v>
      </c>
    </row>
    <row r="435" spans="1:8" x14ac:dyDescent="0.2">
      <c r="A435" s="17">
        <v>426</v>
      </c>
      <c r="B435" s="5">
        <v>1</v>
      </c>
      <c r="C435" s="5">
        <v>9</v>
      </c>
      <c r="D435" s="6">
        <v>42530</v>
      </c>
      <c r="E435" s="7">
        <v>374</v>
      </c>
      <c r="F435" s="8" t="str">
        <f>VLOOKUP(B435,Departamentos!$C$3:$D$8,2,0)</f>
        <v>Departamento B</v>
      </c>
      <c r="G435" s="8" t="str">
        <f>VLOOKUP(C435,Medicamento!$B$4:$C$24,2,0)</f>
        <v>Bescil</v>
      </c>
      <c r="H435" s="19" t="str">
        <f>INDEX(Departamentos!$B$3:$D$8,MATCH(B435,Departamentos!$C$3:$C$8,0),1)</f>
        <v>Lisboa</v>
      </c>
    </row>
    <row r="436" spans="1:8" x14ac:dyDescent="0.2">
      <c r="A436" s="17">
        <v>427</v>
      </c>
      <c r="B436" s="5">
        <v>4</v>
      </c>
      <c r="C436" s="5">
        <v>9</v>
      </c>
      <c r="D436" s="6">
        <v>42531</v>
      </c>
      <c r="E436" s="7">
        <v>1265</v>
      </c>
      <c r="F436" s="8" t="str">
        <f>VLOOKUP(B436,Departamentos!$C$3:$D$8,2,0)</f>
        <v>Departamento D</v>
      </c>
      <c r="G436" s="8" t="str">
        <f>VLOOKUP(C436,Medicamento!$B$4:$C$24,2,0)</f>
        <v>Bescil</v>
      </c>
      <c r="H436" s="19" t="str">
        <f>INDEX(Departamentos!$B$3:$D$8,MATCH(B436,Departamentos!$C$3:$C$8,0),1)</f>
        <v>Porto</v>
      </c>
    </row>
    <row r="437" spans="1:8" x14ac:dyDescent="0.2">
      <c r="A437" s="17">
        <v>428</v>
      </c>
      <c r="B437" s="5">
        <v>3</v>
      </c>
      <c r="C437" s="5">
        <v>17</v>
      </c>
      <c r="D437" s="6">
        <v>42531</v>
      </c>
      <c r="E437" s="7">
        <v>4504</v>
      </c>
      <c r="F437" s="8" t="str">
        <f>VLOOKUP(B437,Departamentos!$C$3:$D$8,2,0)</f>
        <v>Departamento C</v>
      </c>
      <c r="G437" s="8" t="str">
        <f>VLOOKUP(C437,Medicamento!$B$4:$C$24,2,0)</f>
        <v>Tolura</v>
      </c>
      <c r="H437" s="19" t="str">
        <f>INDEX(Departamentos!$B$3:$D$8,MATCH(B437,Departamentos!$C$3:$C$8,0),1)</f>
        <v>Porto</v>
      </c>
    </row>
    <row r="438" spans="1:8" x14ac:dyDescent="0.2">
      <c r="A438" s="17">
        <v>429</v>
      </c>
      <c r="B438" s="5">
        <v>4</v>
      </c>
      <c r="C438" s="5">
        <v>9</v>
      </c>
      <c r="D438" s="6">
        <v>42531</v>
      </c>
      <c r="E438" s="7">
        <v>822</v>
      </c>
      <c r="F438" s="8" t="str">
        <f>VLOOKUP(B438,Departamentos!$C$3:$D$8,2,0)</f>
        <v>Departamento D</v>
      </c>
      <c r="G438" s="8" t="str">
        <f>VLOOKUP(C438,Medicamento!$B$4:$C$24,2,0)</f>
        <v>Bescil</v>
      </c>
      <c r="H438" s="19" t="str">
        <f>INDEX(Departamentos!$B$3:$D$8,MATCH(B438,Departamentos!$C$3:$C$8,0),1)</f>
        <v>Porto</v>
      </c>
    </row>
    <row r="439" spans="1:8" x14ac:dyDescent="0.2">
      <c r="A439" s="17">
        <v>430</v>
      </c>
      <c r="B439" s="5">
        <v>4</v>
      </c>
      <c r="C439" s="5">
        <v>8</v>
      </c>
      <c r="D439" s="6">
        <v>42532</v>
      </c>
      <c r="E439" s="7">
        <v>820</v>
      </c>
      <c r="F439" s="8" t="str">
        <f>VLOOKUP(B439,Departamentos!$C$3:$D$8,2,0)</f>
        <v>Departamento D</v>
      </c>
      <c r="G439" s="8" t="str">
        <f>VLOOKUP(C439,Medicamento!$B$4:$C$24,2,0)</f>
        <v>Azalia</v>
      </c>
      <c r="H439" s="19" t="str">
        <f>INDEX(Departamentos!$B$3:$D$8,MATCH(B439,Departamentos!$C$3:$C$8,0),1)</f>
        <v>Porto</v>
      </c>
    </row>
    <row r="440" spans="1:8" x14ac:dyDescent="0.2">
      <c r="A440" s="17">
        <v>431</v>
      </c>
      <c r="B440" s="5">
        <v>3</v>
      </c>
      <c r="C440" s="5">
        <v>1</v>
      </c>
      <c r="D440" s="6">
        <v>42532</v>
      </c>
      <c r="E440" s="7">
        <v>1307</v>
      </c>
      <c r="F440" s="8" t="str">
        <f>VLOOKUP(B440,Departamentos!$C$3:$D$8,2,0)</f>
        <v>Departamento C</v>
      </c>
      <c r="G440" s="8" t="str">
        <f>VLOOKUP(C440,Medicamento!$B$4:$C$24,2,0)</f>
        <v>Dioz</v>
      </c>
      <c r="H440" s="19" t="str">
        <f>INDEX(Departamentos!$B$3:$D$8,MATCH(B440,Departamentos!$C$3:$C$8,0),1)</f>
        <v>Porto</v>
      </c>
    </row>
    <row r="441" spans="1:8" x14ac:dyDescent="0.2">
      <c r="A441" s="17">
        <v>432</v>
      </c>
      <c r="B441" s="5">
        <v>2</v>
      </c>
      <c r="C441" s="5">
        <v>15</v>
      </c>
      <c r="D441" s="6">
        <v>42533</v>
      </c>
      <c r="E441" s="7">
        <v>370</v>
      </c>
      <c r="F441" s="8" t="str">
        <f>VLOOKUP(B441,Departamentos!$C$3:$D$8,2,0)</f>
        <v>Departamento A</v>
      </c>
      <c r="G441" s="8" t="str">
        <f>VLOOKUP(C441,Medicamento!$B$4:$C$24,2,0)</f>
        <v>Ipraxa</v>
      </c>
      <c r="H441" s="19" t="str">
        <f>INDEX(Departamentos!$B$3:$D$8,MATCH(B441,Departamentos!$C$3:$C$8,0),1)</f>
        <v>Porto</v>
      </c>
    </row>
    <row r="442" spans="1:8" x14ac:dyDescent="0.2">
      <c r="A442" s="17">
        <v>433</v>
      </c>
      <c r="B442" s="5">
        <v>3</v>
      </c>
      <c r="C442" s="5">
        <v>8</v>
      </c>
      <c r="D442" s="6">
        <v>42534</v>
      </c>
      <c r="E442" s="7">
        <v>1114</v>
      </c>
      <c r="F442" s="8" t="str">
        <f>VLOOKUP(B442,Departamentos!$C$3:$D$8,2,0)</f>
        <v>Departamento C</v>
      </c>
      <c r="G442" s="8" t="str">
        <f>VLOOKUP(C442,Medicamento!$B$4:$C$24,2,0)</f>
        <v>Azalia</v>
      </c>
      <c r="H442" s="19" t="str">
        <f>INDEX(Departamentos!$B$3:$D$8,MATCH(B442,Departamentos!$C$3:$C$8,0),1)</f>
        <v>Porto</v>
      </c>
    </row>
    <row r="443" spans="1:8" x14ac:dyDescent="0.2">
      <c r="A443" s="17">
        <v>434</v>
      </c>
      <c r="B443" s="5">
        <v>4</v>
      </c>
      <c r="C443" s="5">
        <v>4</v>
      </c>
      <c r="D443" s="6">
        <v>42534</v>
      </c>
      <c r="E443" s="7">
        <v>3070</v>
      </c>
      <c r="F443" s="8" t="str">
        <f>VLOOKUP(B443,Departamentos!$C$3:$D$8,2,0)</f>
        <v>Departamento D</v>
      </c>
      <c r="G443" s="8" t="str">
        <f>VLOOKUP(C443,Medicamento!$B$4:$C$24,2,0)</f>
        <v>Hedox</v>
      </c>
      <c r="H443" s="19" t="str">
        <f>INDEX(Departamentos!$B$3:$D$8,MATCH(B443,Departamentos!$C$3:$C$8,0),1)</f>
        <v>Porto</v>
      </c>
    </row>
    <row r="444" spans="1:8" x14ac:dyDescent="0.2">
      <c r="A444" s="17">
        <v>435</v>
      </c>
      <c r="B444" s="5">
        <v>3</v>
      </c>
      <c r="C444" s="5">
        <v>18</v>
      </c>
      <c r="D444" s="6">
        <v>42534</v>
      </c>
      <c r="E444" s="7">
        <v>1108</v>
      </c>
      <c r="F444" s="8" t="str">
        <f>VLOOKUP(B444,Departamentos!$C$3:$D$8,2,0)</f>
        <v>Departamento C</v>
      </c>
      <c r="G444" s="8" t="str">
        <f>VLOOKUP(C444,Medicamento!$B$4:$C$24,2,0)</f>
        <v>Unilan</v>
      </c>
      <c r="H444" s="19" t="str">
        <f>INDEX(Departamentos!$B$3:$D$8,MATCH(B444,Departamentos!$C$3:$C$8,0),1)</f>
        <v>Porto</v>
      </c>
    </row>
    <row r="445" spans="1:8" x14ac:dyDescent="0.2">
      <c r="A445" s="17">
        <v>436</v>
      </c>
      <c r="B445" s="5">
        <v>4</v>
      </c>
      <c r="C445" s="5">
        <v>7</v>
      </c>
      <c r="D445" s="6">
        <v>42534</v>
      </c>
      <c r="E445" s="7">
        <v>261</v>
      </c>
      <c r="F445" s="8" t="str">
        <f>VLOOKUP(B445,Departamentos!$C$3:$D$8,2,0)</f>
        <v>Departamento D</v>
      </c>
      <c r="G445" s="8" t="str">
        <f>VLOOKUP(C445,Medicamento!$B$4:$C$24,2,0)</f>
        <v>Aranka</v>
      </c>
      <c r="H445" s="19" t="str">
        <f>INDEX(Departamentos!$B$3:$D$8,MATCH(B445,Departamentos!$C$3:$C$8,0),1)</f>
        <v>Porto</v>
      </c>
    </row>
    <row r="446" spans="1:8" x14ac:dyDescent="0.2">
      <c r="A446" s="17">
        <v>437</v>
      </c>
      <c r="B446" s="5">
        <v>2</v>
      </c>
      <c r="C446" s="5">
        <v>16</v>
      </c>
      <c r="D446" s="6">
        <v>42534</v>
      </c>
      <c r="E446" s="7">
        <v>3590</v>
      </c>
      <c r="F446" s="8" t="str">
        <f>VLOOKUP(B446,Departamentos!$C$3:$D$8,2,0)</f>
        <v>Departamento A</v>
      </c>
      <c r="G446" s="8" t="str">
        <f>VLOOKUP(C446,Medicamento!$B$4:$C$24,2,0)</f>
        <v>Terbul</v>
      </c>
      <c r="H446" s="19" t="str">
        <f>INDEX(Departamentos!$B$3:$D$8,MATCH(B446,Departamentos!$C$3:$C$8,0),1)</f>
        <v>Porto</v>
      </c>
    </row>
    <row r="447" spans="1:8" x14ac:dyDescent="0.2">
      <c r="A447" s="17">
        <v>438</v>
      </c>
      <c r="B447" s="5">
        <v>1</v>
      </c>
      <c r="C447" s="5">
        <v>13</v>
      </c>
      <c r="D447" s="6">
        <v>42535</v>
      </c>
      <c r="E447" s="7">
        <v>189</v>
      </c>
      <c r="F447" s="8" t="str">
        <f>VLOOKUP(B447,Departamentos!$C$3:$D$8,2,0)</f>
        <v>Departamento B</v>
      </c>
      <c r="G447" s="8" t="str">
        <f>VLOOKUP(C447,Medicamento!$B$4:$C$24,2,0)</f>
        <v>Enicil</v>
      </c>
      <c r="H447" s="19" t="str">
        <f>INDEX(Departamentos!$B$3:$D$8,MATCH(B447,Departamentos!$C$3:$C$8,0),1)</f>
        <v>Lisboa</v>
      </c>
    </row>
    <row r="448" spans="1:8" x14ac:dyDescent="0.2">
      <c r="A448" s="17">
        <v>439</v>
      </c>
      <c r="B448" s="5">
        <v>2</v>
      </c>
      <c r="C448" s="5">
        <v>4</v>
      </c>
      <c r="D448" s="6">
        <v>42535</v>
      </c>
      <c r="E448" s="7">
        <v>4332</v>
      </c>
      <c r="F448" s="8" t="str">
        <f>VLOOKUP(B448,Departamentos!$C$3:$D$8,2,0)</f>
        <v>Departamento A</v>
      </c>
      <c r="G448" s="8" t="str">
        <f>VLOOKUP(C448,Medicamento!$B$4:$C$24,2,0)</f>
        <v>Hedox</v>
      </c>
      <c r="H448" s="19" t="str">
        <f>INDEX(Departamentos!$B$3:$D$8,MATCH(B448,Departamentos!$C$3:$C$8,0),1)</f>
        <v>Porto</v>
      </c>
    </row>
    <row r="449" spans="1:8" x14ac:dyDescent="0.2">
      <c r="A449" s="17">
        <v>440</v>
      </c>
      <c r="B449" s="5">
        <v>4</v>
      </c>
      <c r="C449" s="5">
        <v>13</v>
      </c>
      <c r="D449" s="6">
        <v>42535</v>
      </c>
      <c r="E449" s="7">
        <v>869</v>
      </c>
      <c r="F449" s="8" t="str">
        <f>VLOOKUP(B449,Departamentos!$C$3:$D$8,2,0)</f>
        <v>Departamento D</v>
      </c>
      <c r="G449" s="8" t="str">
        <f>VLOOKUP(C449,Medicamento!$B$4:$C$24,2,0)</f>
        <v>Enicil</v>
      </c>
      <c r="H449" s="19" t="str">
        <f>INDEX(Departamentos!$B$3:$D$8,MATCH(B449,Departamentos!$C$3:$C$8,0),1)</f>
        <v>Porto</v>
      </c>
    </row>
    <row r="450" spans="1:8" x14ac:dyDescent="0.2">
      <c r="A450" s="17">
        <v>441</v>
      </c>
      <c r="B450" s="5">
        <v>1</v>
      </c>
      <c r="C450" s="5">
        <v>2</v>
      </c>
      <c r="D450" s="6">
        <v>42536</v>
      </c>
      <c r="E450" s="7">
        <v>698</v>
      </c>
      <c r="F450" s="8" t="str">
        <f>VLOOKUP(B450,Departamentos!$C$3:$D$8,2,0)</f>
        <v>Departamento B</v>
      </c>
      <c r="G450" s="8" t="str">
        <f>VLOOKUP(C450,Medicamento!$B$4:$C$24,2,0)</f>
        <v>Beapy</v>
      </c>
      <c r="H450" s="19" t="str">
        <f>INDEX(Departamentos!$B$3:$D$8,MATCH(B450,Departamentos!$C$3:$C$8,0),1)</f>
        <v>Lisboa</v>
      </c>
    </row>
    <row r="451" spans="1:8" x14ac:dyDescent="0.2">
      <c r="A451" s="17">
        <v>442</v>
      </c>
      <c r="B451" s="5">
        <v>5</v>
      </c>
      <c r="C451" s="5">
        <v>8</v>
      </c>
      <c r="D451" s="6">
        <v>42536</v>
      </c>
      <c r="E451" s="7">
        <v>714</v>
      </c>
      <c r="F451" s="8" t="str">
        <f>VLOOKUP(B451,Departamentos!$C$3:$D$8,2,0)</f>
        <v>Departamento E</v>
      </c>
      <c r="G451" s="8" t="str">
        <f>VLOOKUP(C451,Medicamento!$B$4:$C$24,2,0)</f>
        <v>Azalia</v>
      </c>
      <c r="H451" s="19" t="str">
        <f>INDEX(Departamentos!$B$3:$D$8,MATCH(B451,Departamentos!$C$3:$C$8,0),1)</f>
        <v>Faro</v>
      </c>
    </row>
    <row r="452" spans="1:8" x14ac:dyDescent="0.2">
      <c r="A452" s="17">
        <v>443</v>
      </c>
      <c r="B452" s="5">
        <v>2</v>
      </c>
      <c r="C452" s="5">
        <v>12</v>
      </c>
      <c r="D452" s="6">
        <v>42537</v>
      </c>
      <c r="E452" s="7">
        <v>2998</v>
      </c>
      <c r="F452" s="8" t="str">
        <f>VLOOKUP(B452,Departamentos!$C$3:$D$8,2,0)</f>
        <v>Departamento A</v>
      </c>
      <c r="G452" s="8" t="str">
        <f>VLOOKUP(C452,Medicamento!$B$4:$C$24,2,0)</f>
        <v>Desdek</v>
      </c>
      <c r="H452" s="19" t="str">
        <f>INDEX(Departamentos!$B$3:$D$8,MATCH(B452,Departamentos!$C$3:$C$8,0),1)</f>
        <v>Porto</v>
      </c>
    </row>
    <row r="453" spans="1:8" x14ac:dyDescent="0.2">
      <c r="A453" s="17">
        <v>444</v>
      </c>
      <c r="B453" s="5">
        <v>5</v>
      </c>
      <c r="C453" s="5">
        <v>3</v>
      </c>
      <c r="D453" s="6">
        <v>42538</v>
      </c>
      <c r="E453" s="7">
        <v>310</v>
      </c>
      <c r="F453" s="8" t="str">
        <f>VLOOKUP(B453,Departamentos!$C$3:$D$8,2,0)</f>
        <v>Departamento E</v>
      </c>
      <c r="G453" s="8" t="str">
        <f>VLOOKUP(C453,Medicamento!$B$4:$C$24,2,0)</f>
        <v>Bglau</v>
      </c>
      <c r="H453" s="19" t="str">
        <f>INDEX(Departamentos!$B$3:$D$8,MATCH(B453,Departamentos!$C$3:$C$8,0),1)</f>
        <v>Faro</v>
      </c>
    </row>
    <row r="454" spans="1:8" x14ac:dyDescent="0.2">
      <c r="A454" s="17">
        <v>445</v>
      </c>
      <c r="B454" s="5">
        <v>5</v>
      </c>
      <c r="C454" s="5">
        <v>1</v>
      </c>
      <c r="D454" s="6">
        <v>42538</v>
      </c>
      <c r="E454" s="7">
        <v>1361</v>
      </c>
      <c r="F454" s="8" t="str">
        <f>VLOOKUP(B454,Departamentos!$C$3:$D$8,2,0)</f>
        <v>Departamento E</v>
      </c>
      <c r="G454" s="8" t="str">
        <f>VLOOKUP(C454,Medicamento!$B$4:$C$24,2,0)</f>
        <v>Dioz</v>
      </c>
      <c r="H454" s="19" t="str">
        <f>INDEX(Departamentos!$B$3:$D$8,MATCH(B454,Departamentos!$C$3:$C$8,0),1)</f>
        <v>Faro</v>
      </c>
    </row>
    <row r="455" spans="1:8" x14ac:dyDescent="0.2">
      <c r="A455" s="17">
        <v>446</v>
      </c>
      <c r="B455" s="5">
        <v>4</v>
      </c>
      <c r="C455" s="5">
        <v>17</v>
      </c>
      <c r="D455" s="6">
        <v>42538</v>
      </c>
      <c r="E455" s="7">
        <v>5294</v>
      </c>
      <c r="F455" s="8" t="str">
        <f>VLOOKUP(B455,Departamentos!$C$3:$D$8,2,0)</f>
        <v>Departamento D</v>
      </c>
      <c r="G455" s="8" t="str">
        <f>VLOOKUP(C455,Medicamento!$B$4:$C$24,2,0)</f>
        <v>Tolura</v>
      </c>
      <c r="H455" s="19" t="str">
        <f>INDEX(Departamentos!$B$3:$D$8,MATCH(B455,Departamentos!$C$3:$C$8,0),1)</f>
        <v>Porto</v>
      </c>
    </row>
    <row r="456" spans="1:8" x14ac:dyDescent="0.2">
      <c r="A456" s="17">
        <v>447</v>
      </c>
      <c r="B456" s="5">
        <v>4</v>
      </c>
      <c r="C456" s="5">
        <v>11</v>
      </c>
      <c r="D456" s="6">
        <v>42538</v>
      </c>
      <c r="E456" s="7">
        <v>823</v>
      </c>
      <c r="F456" s="8" t="str">
        <f>VLOOKUP(B456,Departamentos!$C$3:$D$8,2,0)</f>
        <v>Departamento D</v>
      </c>
      <c r="G456" s="8" t="str">
        <f>VLOOKUP(C456,Medicamento!$B$4:$C$24,2,0)</f>
        <v>Clarus</v>
      </c>
      <c r="H456" s="19" t="str">
        <f>INDEX(Departamentos!$B$3:$D$8,MATCH(B456,Departamentos!$C$3:$C$8,0),1)</f>
        <v>Porto</v>
      </c>
    </row>
    <row r="457" spans="1:8" x14ac:dyDescent="0.2">
      <c r="A457" s="17">
        <v>448</v>
      </c>
      <c r="B457" s="5">
        <v>1</v>
      </c>
      <c r="C457" s="5">
        <v>17</v>
      </c>
      <c r="D457" s="6">
        <v>42539</v>
      </c>
      <c r="E457" s="7">
        <v>489</v>
      </c>
      <c r="F457" s="8" t="str">
        <f>VLOOKUP(B457,Departamentos!$C$3:$D$8,2,0)</f>
        <v>Departamento B</v>
      </c>
      <c r="G457" s="8" t="str">
        <f>VLOOKUP(C457,Medicamento!$B$4:$C$24,2,0)</f>
        <v>Tolura</v>
      </c>
      <c r="H457" s="19" t="str">
        <f>INDEX(Departamentos!$B$3:$D$8,MATCH(B457,Departamentos!$C$3:$C$8,0),1)</f>
        <v>Lisboa</v>
      </c>
    </row>
    <row r="458" spans="1:8" x14ac:dyDescent="0.2">
      <c r="A458" s="17">
        <v>449</v>
      </c>
      <c r="B458" s="5">
        <v>5</v>
      </c>
      <c r="C458" s="5">
        <v>11</v>
      </c>
      <c r="D458" s="6">
        <v>42539</v>
      </c>
      <c r="E458" s="7">
        <v>747</v>
      </c>
      <c r="F458" s="8" t="str">
        <f>VLOOKUP(B458,Departamentos!$C$3:$D$8,2,0)</f>
        <v>Departamento E</v>
      </c>
      <c r="G458" s="8" t="str">
        <f>VLOOKUP(C458,Medicamento!$B$4:$C$24,2,0)</f>
        <v>Clarus</v>
      </c>
      <c r="H458" s="19" t="str">
        <f>INDEX(Departamentos!$B$3:$D$8,MATCH(B458,Departamentos!$C$3:$C$8,0),1)</f>
        <v>Faro</v>
      </c>
    </row>
    <row r="459" spans="1:8" x14ac:dyDescent="0.2">
      <c r="A459" s="17">
        <v>450</v>
      </c>
      <c r="B459" s="5">
        <v>1</v>
      </c>
      <c r="C459" s="5">
        <v>8</v>
      </c>
      <c r="D459" s="6">
        <v>42539</v>
      </c>
      <c r="E459" s="7">
        <v>1506</v>
      </c>
      <c r="F459" s="8" t="str">
        <f>VLOOKUP(B459,Departamentos!$C$3:$D$8,2,0)</f>
        <v>Departamento B</v>
      </c>
      <c r="G459" s="8" t="str">
        <f>VLOOKUP(C459,Medicamento!$B$4:$C$24,2,0)</f>
        <v>Azalia</v>
      </c>
      <c r="H459" s="19" t="str">
        <f>INDEX(Departamentos!$B$3:$D$8,MATCH(B459,Departamentos!$C$3:$C$8,0),1)</f>
        <v>Lisboa</v>
      </c>
    </row>
    <row r="460" spans="1:8" x14ac:dyDescent="0.2">
      <c r="A460" s="17">
        <v>451</v>
      </c>
      <c r="B460" s="5">
        <v>2</v>
      </c>
      <c r="C460" s="5">
        <v>19</v>
      </c>
      <c r="D460" s="6">
        <v>42539</v>
      </c>
      <c r="E460" s="7">
        <v>527</v>
      </c>
      <c r="F460" s="8" t="str">
        <f>VLOOKUP(B460,Departamentos!$C$3:$D$8,2,0)</f>
        <v>Departamento A</v>
      </c>
      <c r="G460" s="8" t="str">
        <f>VLOOKUP(C460,Medicamento!$B$4:$C$24,2,0)</f>
        <v>Vitodê</v>
      </c>
      <c r="H460" s="19" t="str">
        <f>INDEX(Departamentos!$B$3:$D$8,MATCH(B460,Departamentos!$C$3:$C$8,0),1)</f>
        <v>Porto</v>
      </c>
    </row>
    <row r="461" spans="1:8" x14ac:dyDescent="0.2">
      <c r="A461" s="17">
        <v>452</v>
      </c>
      <c r="B461" s="5">
        <v>2</v>
      </c>
      <c r="C461" s="5">
        <v>7</v>
      </c>
      <c r="D461" s="6">
        <v>42539</v>
      </c>
      <c r="E461" s="7">
        <v>308</v>
      </c>
      <c r="F461" s="8" t="str">
        <f>VLOOKUP(B461,Departamentos!$C$3:$D$8,2,0)</f>
        <v>Departamento A</v>
      </c>
      <c r="G461" s="8" t="str">
        <f>VLOOKUP(C461,Medicamento!$B$4:$C$24,2,0)</f>
        <v>Aranka</v>
      </c>
      <c r="H461" s="19" t="str">
        <f>INDEX(Departamentos!$B$3:$D$8,MATCH(B461,Departamentos!$C$3:$C$8,0),1)</f>
        <v>Porto</v>
      </c>
    </row>
    <row r="462" spans="1:8" x14ac:dyDescent="0.2">
      <c r="A462" s="17">
        <v>453</v>
      </c>
      <c r="B462" s="5">
        <v>1</v>
      </c>
      <c r="C462" s="5">
        <v>4</v>
      </c>
      <c r="D462" s="6">
        <v>42539</v>
      </c>
      <c r="E462" s="7">
        <v>7125</v>
      </c>
      <c r="F462" s="8" t="str">
        <f>VLOOKUP(B462,Departamentos!$C$3:$D$8,2,0)</f>
        <v>Departamento B</v>
      </c>
      <c r="G462" s="8" t="str">
        <f>VLOOKUP(C462,Medicamento!$B$4:$C$24,2,0)</f>
        <v>Hedox</v>
      </c>
      <c r="H462" s="19" t="str">
        <f>INDEX(Departamentos!$B$3:$D$8,MATCH(B462,Departamentos!$C$3:$C$8,0),1)</f>
        <v>Lisboa</v>
      </c>
    </row>
    <row r="463" spans="1:8" x14ac:dyDescent="0.2">
      <c r="A463" s="17">
        <v>454</v>
      </c>
      <c r="B463" s="5">
        <v>2</v>
      </c>
      <c r="C463" s="5">
        <v>12</v>
      </c>
      <c r="D463" s="6">
        <v>42539</v>
      </c>
      <c r="E463" s="7">
        <v>6269</v>
      </c>
      <c r="F463" s="8" t="str">
        <f>VLOOKUP(B463,Departamentos!$C$3:$D$8,2,0)</f>
        <v>Departamento A</v>
      </c>
      <c r="G463" s="8" t="str">
        <f>VLOOKUP(C463,Medicamento!$B$4:$C$24,2,0)</f>
        <v>Desdek</v>
      </c>
      <c r="H463" s="19" t="str">
        <f>INDEX(Departamentos!$B$3:$D$8,MATCH(B463,Departamentos!$C$3:$C$8,0),1)</f>
        <v>Porto</v>
      </c>
    </row>
    <row r="464" spans="1:8" x14ac:dyDescent="0.2">
      <c r="A464" s="17">
        <v>455</v>
      </c>
      <c r="B464" s="5">
        <v>1</v>
      </c>
      <c r="C464" s="5">
        <v>4</v>
      </c>
      <c r="D464" s="6">
        <v>42540</v>
      </c>
      <c r="E464" s="7">
        <v>1201</v>
      </c>
      <c r="F464" s="8" t="str">
        <f>VLOOKUP(B464,Departamentos!$C$3:$D$8,2,0)</f>
        <v>Departamento B</v>
      </c>
      <c r="G464" s="8" t="str">
        <f>VLOOKUP(C464,Medicamento!$B$4:$C$24,2,0)</f>
        <v>Hedox</v>
      </c>
      <c r="H464" s="19" t="str">
        <f>INDEX(Departamentos!$B$3:$D$8,MATCH(B464,Departamentos!$C$3:$C$8,0),1)</f>
        <v>Lisboa</v>
      </c>
    </row>
    <row r="465" spans="1:8" x14ac:dyDescent="0.2">
      <c r="A465" s="17">
        <v>456</v>
      </c>
      <c r="B465" s="5">
        <v>1</v>
      </c>
      <c r="C465" s="5">
        <v>10</v>
      </c>
      <c r="D465" s="6">
        <v>42540</v>
      </c>
      <c r="E465" s="7">
        <v>8646</v>
      </c>
      <c r="F465" s="8" t="str">
        <f>VLOOKUP(B465,Departamentos!$C$3:$D$8,2,0)</f>
        <v>Departamento B</v>
      </c>
      <c r="G465" s="8" t="str">
        <f>VLOOKUP(C465,Medicamento!$B$4:$C$24,2,0)</f>
        <v>Ciplox</v>
      </c>
      <c r="H465" s="19" t="str">
        <f>INDEX(Departamentos!$B$3:$D$8,MATCH(B465,Departamentos!$C$3:$C$8,0),1)</f>
        <v>Lisboa</v>
      </c>
    </row>
    <row r="466" spans="1:8" x14ac:dyDescent="0.2">
      <c r="A466" s="17">
        <v>457</v>
      </c>
      <c r="B466" s="5">
        <v>1</v>
      </c>
      <c r="C466" s="5">
        <v>17</v>
      </c>
      <c r="D466" s="6">
        <v>42540</v>
      </c>
      <c r="E466" s="7">
        <v>6203</v>
      </c>
      <c r="F466" s="8" t="str">
        <f>VLOOKUP(B466,Departamentos!$C$3:$D$8,2,0)</f>
        <v>Departamento B</v>
      </c>
      <c r="G466" s="8" t="str">
        <f>VLOOKUP(C466,Medicamento!$B$4:$C$24,2,0)</f>
        <v>Tolura</v>
      </c>
      <c r="H466" s="19" t="str">
        <f>INDEX(Departamentos!$B$3:$D$8,MATCH(B466,Departamentos!$C$3:$C$8,0),1)</f>
        <v>Lisboa</v>
      </c>
    </row>
    <row r="467" spans="1:8" x14ac:dyDescent="0.2">
      <c r="A467" s="17">
        <v>458</v>
      </c>
      <c r="B467" s="5">
        <v>4</v>
      </c>
      <c r="C467" s="5">
        <v>2</v>
      </c>
      <c r="D467" s="6">
        <v>42540</v>
      </c>
      <c r="E467" s="7">
        <v>1335</v>
      </c>
      <c r="F467" s="8" t="str">
        <f>VLOOKUP(B467,Departamentos!$C$3:$D$8,2,0)</f>
        <v>Departamento D</v>
      </c>
      <c r="G467" s="8" t="str">
        <f>VLOOKUP(C467,Medicamento!$B$4:$C$24,2,0)</f>
        <v>Beapy</v>
      </c>
      <c r="H467" s="19" t="str">
        <f>INDEX(Departamentos!$B$3:$D$8,MATCH(B467,Departamentos!$C$3:$C$8,0),1)</f>
        <v>Porto</v>
      </c>
    </row>
    <row r="468" spans="1:8" x14ac:dyDescent="0.2">
      <c r="A468" s="17">
        <v>459</v>
      </c>
      <c r="B468" s="5">
        <v>1</v>
      </c>
      <c r="C468" s="5">
        <v>17</v>
      </c>
      <c r="D468" s="6">
        <v>42540</v>
      </c>
      <c r="E468" s="7">
        <v>5868</v>
      </c>
      <c r="F468" s="8" t="str">
        <f>VLOOKUP(B468,Departamentos!$C$3:$D$8,2,0)</f>
        <v>Departamento B</v>
      </c>
      <c r="G468" s="8" t="str">
        <f>VLOOKUP(C468,Medicamento!$B$4:$C$24,2,0)</f>
        <v>Tolura</v>
      </c>
      <c r="H468" s="19" t="str">
        <f>INDEX(Departamentos!$B$3:$D$8,MATCH(B468,Departamentos!$C$3:$C$8,0),1)</f>
        <v>Lisboa</v>
      </c>
    </row>
    <row r="469" spans="1:8" x14ac:dyDescent="0.2">
      <c r="A469" s="17">
        <v>460</v>
      </c>
      <c r="B469" s="5">
        <v>5</v>
      </c>
      <c r="C469" s="5">
        <v>10</v>
      </c>
      <c r="D469" s="6">
        <v>42540</v>
      </c>
      <c r="E469" s="7">
        <v>3942</v>
      </c>
      <c r="F469" s="8" t="str">
        <f>VLOOKUP(B469,Departamentos!$C$3:$D$8,2,0)</f>
        <v>Departamento E</v>
      </c>
      <c r="G469" s="8" t="str">
        <f>VLOOKUP(C469,Medicamento!$B$4:$C$24,2,0)</f>
        <v>Ciplox</v>
      </c>
      <c r="H469" s="19" t="str">
        <f>INDEX(Departamentos!$B$3:$D$8,MATCH(B469,Departamentos!$C$3:$C$8,0),1)</f>
        <v>Faro</v>
      </c>
    </row>
    <row r="470" spans="1:8" x14ac:dyDescent="0.2">
      <c r="A470" s="17">
        <v>461</v>
      </c>
      <c r="B470" s="5">
        <v>5</v>
      </c>
      <c r="C470" s="5">
        <v>9</v>
      </c>
      <c r="D470" s="6">
        <v>42540</v>
      </c>
      <c r="E470" s="7">
        <v>277</v>
      </c>
      <c r="F470" s="8" t="str">
        <f>VLOOKUP(B470,Departamentos!$C$3:$D$8,2,0)</f>
        <v>Departamento E</v>
      </c>
      <c r="G470" s="8" t="str">
        <f>VLOOKUP(C470,Medicamento!$B$4:$C$24,2,0)</f>
        <v>Bescil</v>
      </c>
      <c r="H470" s="19" t="str">
        <f>INDEX(Departamentos!$B$3:$D$8,MATCH(B470,Departamentos!$C$3:$C$8,0),1)</f>
        <v>Faro</v>
      </c>
    </row>
    <row r="471" spans="1:8" x14ac:dyDescent="0.2">
      <c r="A471" s="17">
        <v>462</v>
      </c>
      <c r="B471" s="5">
        <v>5</v>
      </c>
      <c r="C471" s="5">
        <v>1</v>
      </c>
      <c r="D471" s="6">
        <v>42541</v>
      </c>
      <c r="E471" s="7">
        <v>1285</v>
      </c>
      <c r="F471" s="8" t="str">
        <f>VLOOKUP(B471,Departamentos!$C$3:$D$8,2,0)</f>
        <v>Departamento E</v>
      </c>
      <c r="G471" s="8" t="str">
        <f>VLOOKUP(C471,Medicamento!$B$4:$C$24,2,0)</f>
        <v>Dioz</v>
      </c>
      <c r="H471" s="19" t="str">
        <f>INDEX(Departamentos!$B$3:$D$8,MATCH(B471,Departamentos!$C$3:$C$8,0),1)</f>
        <v>Faro</v>
      </c>
    </row>
    <row r="472" spans="1:8" x14ac:dyDescent="0.2">
      <c r="A472" s="17">
        <v>463</v>
      </c>
      <c r="B472" s="5">
        <v>2</v>
      </c>
      <c r="C472" s="5">
        <v>15</v>
      </c>
      <c r="D472" s="6">
        <v>42541</v>
      </c>
      <c r="E472" s="7">
        <v>168</v>
      </c>
      <c r="F472" s="8" t="str">
        <f>VLOOKUP(B472,Departamentos!$C$3:$D$8,2,0)</f>
        <v>Departamento A</v>
      </c>
      <c r="G472" s="8" t="str">
        <f>VLOOKUP(C472,Medicamento!$B$4:$C$24,2,0)</f>
        <v>Ipraxa</v>
      </c>
      <c r="H472" s="19" t="str">
        <f>INDEX(Departamentos!$B$3:$D$8,MATCH(B472,Departamentos!$C$3:$C$8,0),1)</f>
        <v>Porto</v>
      </c>
    </row>
    <row r="473" spans="1:8" x14ac:dyDescent="0.2">
      <c r="A473" s="17">
        <v>464</v>
      </c>
      <c r="B473" s="5">
        <v>4</v>
      </c>
      <c r="C473" s="5">
        <v>4</v>
      </c>
      <c r="D473" s="6">
        <v>42541</v>
      </c>
      <c r="E473" s="7">
        <v>3230</v>
      </c>
      <c r="F473" s="8" t="str">
        <f>VLOOKUP(B473,Departamentos!$C$3:$D$8,2,0)</f>
        <v>Departamento D</v>
      </c>
      <c r="G473" s="8" t="str">
        <f>VLOOKUP(C473,Medicamento!$B$4:$C$24,2,0)</f>
        <v>Hedox</v>
      </c>
      <c r="H473" s="19" t="str">
        <f>INDEX(Departamentos!$B$3:$D$8,MATCH(B473,Departamentos!$C$3:$C$8,0),1)</f>
        <v>Porto</v>
      </c>
    </row>
    <row r="474" spans="1:8" x14ac:dyDescent="0.2">
      <c r="A474" s="17">
        <v>465</v>
      </c>
      <c r="B474" s="5">
        <v>5</v>
      </c>
      <c r="C474" s="5">
        <v>7</v>
      </c>
      <c r="D474" s="6">
        <v>42542</v>
      </c>
      <c r="E474" s="7">
        <v>442</v>
      </c>
      <c r="F474" s="8" t="str">
        <f>VLOOKUP(B474,Departamentos!$C$3:$D$8,2,0)</f>
        <v>Departamento E</v>
      </c>
      <c r="G474" s="8" t="str">
        <f>VLOOKUP(C474,Medicamento!$B$4:$C$24,2,0)</f>
        <v>Aranka</v>
      </c>
      <c r="H474" s="19" t="str">
        <f>INDEX(Departamentos!$B$3:$D$8,MATCH(B474,Departamentos!$C$3:$C$8,0),1)</f>
        <v>Faro</v>
      </c>
    </row>
    <row r="475" spans="1:8" x14ac:dyDescent="0.2">
      <c r="A475" s="17">
        <v>466</v>
      </c>
      <c r="B475" s="5">
        <v>4</v>
      </c>
      <c r="C475" s="5">
        <v>2</v>
      </c>
      <c r="D475" s="6">
        <v>42542</v>
      </c>
      <c r="E475" s="7">
        <v>1834</v>
      </c>
      <c r="F475" s="8" t="str">
        <f>VLOOKUP(B475,Departamentos!$C$3:$D$8,2,0)</f>
        <v>Departamento D</v>
      </c>
      <c r="G475" s="8" t="str">
        <f>VLOOKUP(C475,Medicamento!$B$4:$C$24,2,0)</f>
        <v>Beapy</v>
      </c>
      <c r="H475" s="19" t="str">
        <f>INDEX(Departamentos!$B$3:$D$8,MATCH(B475,Departamentos!$C$3:$C$8,0),1)</f>
        <v>Porto</v>
      </c>
    </row>
    <row r="476" spans="1:8" x14ac:dyDescent="0.2">
      <c r="A476" s="17">
        <v>467</v>
      </c>
      <c r="B476" s="5">
        <v>1</v>
      </c>
      <c r="C476" s="5">
        <v>19</v>
      </c>
      <c r="D476" s="6">
        <v>42542</v>
      </c>
      <c r="E476" s="7">
        <v>598</v>
      </c>
      <c r="F476" s="8" t="str">
        <f>VLOOKUP(B476,Departamentos!$C$3:$D$8,2,0)</f>
        <v>Departamento B</v>
      </c>
      <c r="G476" s="8" t="str">
        <f>VLOOKUP(C476,Medicamento!$B$4:$C$24,2,0)</f>
        <v>Vitodê</v>
      </c>
      <c r="H476" s="19" t="str">
        <f>INDEX(Departamentos!$B$3:$D$8,MATCH(B476,Departamentos!$C$3:$C$8,0),1)</f>
        <v>Lisboa</v>
      </c>
    </row>
    <row r="477" spans="1:8" x14ac:dyDescent="0.2">
      <c r="A477" s="17">
        <v>468</v>
      </c>
      <c r="B477" s="5">
        <v>5</v>
      </c>
      <c r="C477" s="5">
        <v>8</v>
      </c>
      <c r="D477" s="6">
        <v>42543</v>
      </c>
      <c r="E477" s="7">
        <v>100</v>
      </c>
      <c r="F477" s="8" t="str">
        <f>VLOOKUP(B477,Departamentos!$C$3:$D$8,2,0)</f>
        <v>Departamento E</v>
      </c>
      <c r="G477" s="8" t="str">
        <f>VLOOKUP(C477,Medicamento!$B$4:$C$24,2,0)</f>
        <v>Azalia</v>
      </c>
      <c r="H477" s="19" t="str">
        <f>INDEX(Departamentos!$B$3:$D$8,MATCH(B477,Departamentos!$C$3:$C$8,0),1)</f>
        <v>Faro</v>
      </c>
    </row>
    <row r="478" spans="1:8" x14ac:dyDescent="0.2">
      <c r="A478" s="17">
        <v>469</v>
      </c>
      <c r="B478" s="5">
        <v>3</v>
      </c>
      <c r="C478" s="5">
        <v>19</v>
      </c>
      <c r="D478" s="6">
        <v>42544</v>
      </c>
      <c r="E478" s="7">
        <v>736</v>
      </c>
      <c r="F478" s="8" t="str">
        <f>VLOOKUP(B478,Departamentos!$C$3:$D$8,2,0)</f>
        <v>Departamento C</v>
      </c>
      <c r="G478" s="8" t="str">
        <f>VLOOKUP(C478,Medicamento!$B$4:$C$24,2,0)</f>
        <v>Vitodê</v>
      </c>
      <c r="H478" s="19" t="str">
        <f>INDEX(Departamentos!$B$3:$D$8,MATCH(B478,Departamentos!$C$3:$C$8,0),1)</f>
        <v>Porto</v>
      </c>
    </row>
    <row r="479" spans="1:8" x14ac:dyDescent="0.2">
      <c r="A479" s="17">
        <v>470</v>
      </c>
      <c r="B479" s="5">
        <v>4</v>
      </c>
      <c r="C479" s="5">
        <v>7</v>
      </c>
      <c r="D479" s="6">
        <v>42547</v>
      </c>
      <c r="E479" s="7">
        <v>1947</v>
      </c>
      <c r="F479" s="8" t="str">
        <f>VLOOKUP(B479,Departamentos!$C$3:$D$8,2,0)</f>
        <v>Departamento D</v>
      </c>
      <c r="G479" s="8" t="str">
        <f>VLOOKUP(C479,Medicamento!$B$4:$C$24,2,0)</f>
        <v>Aranka</v>
      </c>
      <c r="H479" s="19" t="str">
        <f>INDEX(Departamentos!$B$3:$D$8,MATCH(B479,Departamentos!$C$3:$C$8,0),1)</f>
        <v>Porto</v>
      </c>
    </row>
    <row r="480" spans="1:8" x14ac:dyDescent="0.2">
      <c r="A480" s="17">
        <v>471</v>
      </c>
      <c r="B480" s="5">
        <v>1</v>
      </c>
      <c r="C480" s="5">
        <v>11</v>
      </c>
      <c r="D480" s="6">
        <v>42547</v>
      </c>
      <c r="E480" s="7">
        <v>246</v>
      </c>
      <c r="F480" s="8" t="str">
        <f>VLOOKUP(B480,Departamentos!$C$3:$D$8,2,0)</f>
        <v>Departamento B</v>
      </c>
      <c r="G480" s="8" t="str">
        <f>VLOOKUP(C480,Medicamento!$B$4:$C$24,2,0)</f>
        <v>Clarus</v>
      </c>
      <c r="H480" s="19" t="str">
        <f>INDEX(Departamentos!$B$3:$D$8,MATCH(B480,Departamentos!$C$3:$C$8,0),1)</f>
        <v>Lisboa</v>
      </c>
    </row>
    <row r="481" spans="1:8" x14ac:dyDescent="0.2">
      <c r="A481" s="17">
        <v>472</v>
      </c>
      <c r="B481" s="5">
        <v>2</v>
      </c>
      <c r="C481" s="5">
        <v>3</v>
      </c>
      <c r="D481" s="6">
        <v>42547</v>
      </c>
      <c r="E481" s="7">
        <v>816</v>
      </c>
      <c r="F481" s="8" t="str">
        <f>VLOOKUP(B481,Departamentos!$C$3:$D$8,2,0)</f>
        <v>Departamento A</v>
      </c>
      <c r="G481" s="8" t="str">
        <f>VLOOKUP(C481,Medicamento!$B$4:$C$24,2,0)</f>
        <v>Bglau</v>
      </c>
      <c r="H481" s="19" t="str">
        <f>INDEX(Departamentos!$B$3:$D$8,MATCH(B481,Departamentos!$C$3:$C$8,0),1)</f>
        <v>Porto</v>
      </c>
    </row>
    <row r="482" spans="1:8" x14ac:dyDescent="0.2">
      <c r="A482" s="17">
        <v>473</v>
      </c>
      <c r="B482" s="5">
        <v>3</v>
      </c>
      <c r="C482" s="5">
        <v>3</v>
      </c>
      <c r="D482" s="6">
        <v>42548</v>
      </c>
      <c r="E482" s="7">
        <v>450</v>
      </c>
      <c r="F482" s="8" t="str">
        <f>VLOOKUP(B482,Departamentos!$C$3:$D$8,2,0)</f>
        <v>Departamento C</v>
      </c>
      <c r="G482" s="8" t="str">
        <f>VLOOKUP(C482,Medicamento!$B$4:$C$24,2,0)</f>
        <v>Bglau</v>
      </c>
      <c r="H482" s="19" t="str">
        <f>INDEX(Departamentos!$B$3:$D$8,MATCH(B482,Departamentos!$C$3:$C$8,0),1)</f>
        <v>Porto</v>
      </c>
    </row>
    <row r="483" spans="1:8" x14ac:dyDescent="0.2">
      <c r="A483" s="17">
        <v>474</v>
      </c>
      <c r="B483" s="5">
        <v>1</v>
      </c>
      <c r="C483" s="5">
        <v>17</v>
      </c>
      <c r="D483" s="6">
        <v>42548</v>
      </c>
      <c r="E483" s="7">
        <v>3630</v>
      </c>
      <c r="F483" s="8" t="str">
        <f>VLOOKUP(B483,Departamentos!$C$3:$D$8,2,0)</f>
        <v>Departamento B</v>
      </c>
      <c r="G483" s="8" t="str">
        <f>VLOOKUP(C483,Medicamento!$B$4:$C$24,2,0)</f>
        <v>Tolura</v>
      </c>
      <c r="H483" s="19" t="str">
        <f>INDEX(Departamentos!$B$3:$D$8,MATCH(B483,Departamentos!$C$3:$C$8,0),1)</f>
        <v>Lisboa</v>
      </c>
    </row>
    <row r="484" spans="1:8" x14ac:dyDescent="0.2">
      <c r="A484" s="17">
        <v>475</v>
      </c>
      <c r="B484" s="5">
        <v>5</v>
      </c>
      <c r="C484" s="5">
        <v>19</v>
      </c>
      <c r="D484" s="6">
        <v>42549</v>
      </c>
      <c r="E484" s="7">
        <v>945</v>
      </c>
      <c r="F484" s="8" t="str">
        <f>VLOOKUP(B484,Departamentos!$C$3:$D$8,2,0)</f>
        <v>Departamento E</v>
      </c>
      <c r="G484" s="8" t="str">
        <f>VLOOKUP(C484,Medicamento!$B$4:$C$24,2,0)</f>
        <v>Vitodê</v>
      </c>
      <c r="H484" s="19" t="str">
        <f>INDEX(Departamentos!$B$3:$D$8,MATCH(B484,Departamentos!$C$3:$C$8,0),1)</f>
        <v>Faro</v>
      </c>
    </row>
    <row r="485" spans="1:8" x14ac:dyDescent="0.2">
      <c r="A485" s="17">
        <v>476</v>
      </c>
      <c r="B485" s="5">
        <v>4</v>
      </c>
      <c r="C485" s="5">
        <v>5</v>
      </c>
      <c r="D485" s="6">
        <v>42550</v>
      </c>
      <c r="E485" s="7">
        <v>872</v>
      </c>
      <c r="F485" s="8" t="str">
        <f>VLOOKUP(B485,Departamentos!$C$3:$D$8,2,0)</f>
        <v>Departamento D</v>
      </c>
      <c r="G485" s="8" t="str">
        <f>VLOOKUP(C485,Medicamento!$B$4:$C$24,2,0)</f>
        <v>Tomin</v>
      </c>
      <c r="H485" s="19" t="str">
        <f>INDEX(Departamentos!$B$3:$D$8,MATCH(B485,Departamentos!$C$3:$C$8,0),1)</f>
        <v>Porto</v>
      </c>
    </row>
    <row r="486" spans="1:8" x14ac:dyDescent="0.2">
      <c r="A486" s="17">
        <v>477</v>
      </c>
      <c r="B486" s="5">
        <v>4</v>
      </c>
      <c r="C486" s="5">
        <v>3</v>
      </c>
      <c r="D486" s="6">
        <v>42551</v>
      </c>
      <c r="E486" s="7">
        <v>157</v>
      </c>
      <c r="F486" s="8" t="str">
        <f>VLOOKUP(B486,Departamentos!$C$3:$D$8,2,0)</f>
        <v>Departamento D</v>
      </c>
      <c r="G486" s="8" t="str">
        <f>VLOOKUP(C486,Medicamento!$B$4:$C$24,2,0)</f>
        <v>Bglau</v>
      </c>
      <c r="H486" s="19" t="str">
        <f>INDEX(Departamentos!$B$3:$D$8,MATCH(B486,Departamentos!$C$3:$C$8,0),1)</f>
        <v>Porto</v>
      </c>
    </row>
    <row r="487" spans="1:8" x14ac:dyDescent="0.2">
      <c r="A487" s="17">
        <v>478</v>
      </c>
      <c r="B487" s="5">
        <v>4</v>
      </c>
      <c r="C487" s="5">
        <v>17</v>
      </c>
      <c r="D487" s="6">
        <v>42551</v>
      </c>
      <c r="E487" s="7">
        <v>4565</v>
      </c>
      <c r="F487" s="8" t="str">
        <f>VLOOKUP(B487,Departamentos!$C$3:$D$8,2,0)</f>
        <v>Departamento D</v>
      </c>
      <c r="G487" s="8" t="str">
        <f>VLOOKUP(C487,Medicamento!$B$4:$C$24,2,0)</f>
        <v>Tolura</v>
      </c>
      <c r="H487" s="19" t="str">
        <f>INDEX(Departamentos!$B$3:$D$8,MATCH(B487,Departamentos!$C$3:$C$8,0),1)</f>
        <v>Porto</v>
      </c>
    </row>
    <row r="488" spans="1:8" x14ac:dyDescent="0.2">
      <c r="A488" s="17">
        <v>479</v>
      </c>
      <c r="B488" s="5">
        <v>4</v>
      </c>
      <c r="C488" s="5">
        <v>4</v>
      </c>
      <c r="D488" s="6">
        <v>42551</v>
      </c>
      <c r="E488" s="7">
        <v>5356</v>
      </c>
      <c r="F488" s="8" t="str">
        <f>VLOOKUP(B488,Departamentos!$C$3:$D$8,2,0)</f>
        <v>Departamento D</v>
      </c>
      <c r="G488" s="8" t="str">
        <f>VLOOKUP(C488,Medicamento!$B$4:$C$24,2,0)</f>
        <v>Hedox</v>
      </c>
      <c r="H488" s="19" t="str">
        <f>INDEX(Departamentos!$B$3:$D$8,MATCH(B488,Departamentos!$C$3:$C$8,0),1)</f>
        <v>Porto</v>
      </c>
    </row>
    <row r="489" spans="1:8" x14ac:dyDescent="0.2">
      <c r="A489" s="17">
        <v>480</v>
      </c>
      <c r="B489" s="5">
        <v>1</v>
      </c>
      <c r="C489" s="5">
        <v>15</v>
      </c>
      <c r="D489" s="6">
        <v>42551</v>
      </c>
      <c r="E489" s="7">
        <v>1499</v>
      </c>
      <c r="F489" s="8" t="str">
        <f>VLOOKUP(B489,Departamentos!$C$3:$D$8,2,0)</f>
        <v>Departamento B</v>
      </c>
      <c r="G489" s="8" t="str">
        <f>VLOOKUP(C489,Medicamento!$B$4:$C$24,2,0)</f>
        <v>Ipraxa</v>
      </c>
      <c r="H489" s="19" t="str">
        <f>INDEX(Departamentos!$B$3:$D$8,MATCH(B489,Departamentos!$C$3:$C$8,0),1)</f>
        <v>Lisboa</v>
      </c>
    </row>
    <row r="490" spans="1:8" x14ac:dyDescent="0.2">
      <c r="A490" s="17">
        <v>481</v>
      </c>
      <c r="B490" s="5">
        <v>4</v>
      </c>
      <c r="C490" s="5">
        <v>14</v>
      </c>
      <c r="D490" s="6">
        <v>42551</v>
      </c>
      <c r="E490" s="7">
        <v>471</v>
      </c>
      <c r="F490" s="8" t="str">
        <f>VLOOKUP(B490,Departamentos!$C$3:$D$8,2,0)</f>
        <v>Departamento D</v>
      </c>
      <c r="G490" s="8" t="str">
        <f>VLOOKUP(C490,Medicamento!$B$4:$C$24,2,0)</f>
        <v>Etolyn</v>
      </c>
      <c r="H490" s="19" t="str">
        <f>INDEX(Departamentos!$B$3:$D$8,MATCH(B490,Departamentos!$C$3:$C$8,0),1)</f>
        <v>Porto</v>
      </c>
    </row>
    <row r="491" spans="1:8" x14ac:dyDescent="0.2">
      <c r="A491" s="17">
        <v>482</v>
      </c>
      <c r="B491" s="5">
        <v>1</v>
      </c>
      <c r="C491" s="5">
        <v>7</v>
      </c>
      <c r="D491" s="6">
        <v>42552</v>
      </c>
      <c r="E491" s="7">
        <v>1317</v>
      </c>
      <c r="F491" s="8" t="str">
        <f>VLOOKUP(B491,Departamentos!$C$3:$D$8,2,0)</f>
        <v>Departamento B</v>
      </c>
      <c r="G491" s="8" t="str">
        <f>VLOOKUP(C491,Medicamento!$B$4:$C$24,2,0)</f>
        <v>Aranka</v>
      </c>
      <c r="H491" s="19" t="str">
        <f>INDEX(Departamentos!$B$3:$D$8,MATCH(B491,Departamentos!$C$3:$C$8,0),1)</f>
        <v>Lisboa</v>
      </c>
    </row>
    <row r="492" spans="1:8" x14ac:dyDescent="0.2">
      <c r="A492" s="17">
        <v>483</v>
      </c>
      <c r="B492" s="5">
        <v>2</v>
      </c>
      <c r="C492" s="5">
        <v>12</v>
      </c>
      <c r="D492" s="6">
        <v>42553</v>
      </c>
      <c r="E492" s="7">
        <v>5783</v>
      </c>
      <c r="F492" s="8" t="str">
        <f>VLOOKUP(B492,Departamentos!$C$3:$D$8,2,0)</f>
        <v>Departamento A</v>
      </c>
      <c r="G492" s="8" t="str">
        <f>VLOOKUP(C492,Medicamento!$B$4:$C$24,2,0)</f>
        <v>Desdek</v>
      </c>
      <c r="H492" s="19" t="str">
        <f>INDEX(Departamentos!$B$3:$D$8,MATCH(B492,Departamentos!$C$3:$C$8,0),1)</f>
        <v>Porto</v>
      </c>
    </row>
    <row r="493" spans="1:8" x14ac:dyDescent="0.2">
      <c r="A493" s="17">
        <v>484</v>
      </c>
      <c r="B493" s="5">
        <v>2</v>
      </c>
      <c r="C493" s="5">
        <v>20</v>
      </c>
      <c r="D493" s="6">
        <v>42554</v>
      </c>
      <c r="E493" s="7">
        <v>314</v>
      </c>
      <c r="F493" s="8" t="str">
        <f>VLOOKUP(B493,Departamentos!$C$3:$D$8,2,0)</f>
        <v>Departamento A</v>
      </c>
      <c r="G493" s="8" t="str">
        <f>VLOOKUP(C493,Medicamento!$B$4:$C$24,2,0)</f>
        <v>Betamox</v>
      </c>
      <c r="H493" s="19" t="str">
        <f>INDEX(Departamentos!$B$3:$D$8,MATCH(B493,Departamentos!$C$3:$C$8,0),1)</f>
        <v>Porto</v>
      </c>
    </row>
    <row r="494" spans="1:8" x14ac:dyDescent="0.2">
      <c r="A494" s="17">
        <v>485</v>
      </c>
      <c r="B494" s="5">
        <v>2</v>
      </c>
      <c r="C494" s="5">
        <v>1</v>
      </c>
      <c r="D494" s="6">
        <v>42554</v>
      </c>
      <c r="E494" s="7">
        <v>905</v>
      </c>
      <c r="F494" s="8" t="str">
        <f>VLOOKUP(B494,Departamentos!$C$3:$D$8,2,0)</f>
        <v>Departamento A</v>
      </c>
      <c r="G494" s="8" t="str">
        <f>VLOOKUP(C494,Medicamento!$B$4:$C$24,2,0)</f>
        <v>Dioz</v>
      </c>
      <c r="H494" s="19" t="str">
        <f>INDEX(Departamentos!$B$3:$D$8,MATCH(B494,Departamentos!$C$3:$C$8,0),1)</f>
        <v>Porto</v>
      </c>
    </row>
    <row r="495" spans="1:8" x14ac:dyDescent="0.2">
      <c r="A495" s="17">
        <v>486</v>
      </c>
      <c r="B495" s="5">
        <v>4</v>
      </c>
      <c r="C495" s="5">
        <v>9</v>
      </c>
      <c r="D495" s="6">
        <v>42555</v>
      </c>
      <c r="E495" s="7">
        <v>164</v>
      </c>
      <c r="F495" s="8" t="str">
        <f>VLOOKUP(B495,Departamentos!$C$3:$D$8,2,0)</f>
        <v>Departamento D</v>
      </c>
      <c r="G495" s="8" t="str">
        <f>VLOOKUP(C495,Medicamento!$B$4:$C$24,2,0)</f>
        <v>Bescil</v>
      </c>
      <c r="H495" s="19" t="str">
        <f>INDEX(Departamentos!$B$3:$D$8,MATCH(B495,Departamentos!$C$3:$C$8,0),1)</f>
        <v>Porto</v>
      </c>
    </row>
    <row r="496" spans="1:8" x14ac:dyDescent="0.2">
      <c r="A496" s="17">
        <v>487</v>
      </c>
      <c r="B496" s="5">
        <v>2</v>
      </c>
      <c r="C496" s="5">
        <v>8</v>
      </c>
      <c r="D496" s="6">
        <v>42555</v>
      </c>
      <c r="E496" s="7">
        <v>460</v>
      </c>
      <c r="F496" s="8" t="str">
        <f>VLOOKUP(B496,Departamentos!$C$3:$D$8,2,0)</f>
        <v>Departamento A</v>
      </c>
      <c r="G496" s="8" t="str">
        <f>VLOOKUP(C496,Medicamento!$B$4:$C$24,2,0)</f>
        <v>Azalia</v>
      </c>
      <c r="H496" s="19" t="str">
        <f>INDEX(Departamentos!$B$3:$D$8,MATCH(B496,Departamentos!$C$3:$C$8,0),1)</f>
        <v>Porto</v>
      </c>
    </row>
    <row r="497" spans="1:8" x14ac:dyDescent="0.2">
      <c r="A497" s="17">
        <v>488</v>
      </c>
      <c r="B497" s="5">
        <v>4</v>
      </c>
      <c r="C497" s="5">
        <v>9</v>
      </c>
      <c r="D497" s="6">
        <v>42555</v>
      </c>
      <c r="E497" s="7">
        <v>594</v>
      </c>
      <c r="F497" s="8" t="str">
        <f>VLOOKUP(B497,Departamentos!$C$3:$D$8,2,0)</f>
        <v>Departamento D</v>
      </c>
      <c r="G497" s="8" t="str">
        <f>VLOOKUP(C497,Medicamento!$B$4:$C$24,2,0)</f>
        <v>Bescil</v>
      </c>
      <c r="H497" s="19" t="str">
        <f>INDEX(Departamentos!$B$3:$D$8,MATCH(B497,Departamentos!$C$3:$C$8,0),1)</f>
        <v>Porto</v>
      </c>
    </row>
    <row r="498" spans="1:8" x14ac:dyDescent="0.2">
      <c r="A498" s="17">
        <v>489</v>
      </c>
      <c r="B498" s="5">
        <v>1</v>
      </c>
      <c r="C498" s="5">
        <v>15</v>
      </c>
      <c r="D498" s="6">
        <v>42555</v>
      </c>
      <c r="E498" s="7">
        <v>528</v>
      </c>
      <c r="F498" s="8" t="str">
        <f>VLOOKUP(B498,Departamentos!$C$3:$D$8,2,0)</f>
        <v>Departamento B</v>
      </c>
      <c r="G498" s="8" t="str">
        <f>VLOOKUP(C498,Medicamento!$B$4:$C$24,2,0)</f>
        <v>Ipraxa</v>
      </c>
      <c r="H498" s="19" t="str">
        <f>INDEX(Departamentos!$B$3:$D$8,MATCH(B498,Departamentos!$C$3:$C$8,0),1)</f>
        <v>Lisboa</v>
      </c>
    </row>
    <row r="499" spans="1:8" x14ac:dyDescent="0.2">
      <c r="A499" s="17">
        <v>490</v>
      </c>
      <c r="B499" s="5">
        <v>3</v>
      </c>
      <c r="C499" s="5">
        <v>11</v>
      </c>
      <c r="D499" s="6">
        <v>42555</v>
      </c>
      <c r="E499" s="7">
        <v>1502</v>
      </c>
      <c r="F499" s="8" t="str">
        <f>VLOOKUP(B499,Departamentos!$C$3:$D$8,2,0)</f>
        <v>Departamento C</v>
      </c>
      <c r="G499" s="8" t="str">
        <f>VLOOKUP(C499,Medicamento!$B$4:$C$24,2,0)</f>
        <v>Clarus</v>
      </c>
      <c r="H499" s="19" t="str">
        <f>INDEX(Departamentos!$B$3:$D$8,MATCH(B499,Departamentos!$C$3:$C$8,0),1)</f>
        <v>Porto</v>
      </c>
    </row>
    <row r="500" spans="1:8" x14ac:dyDescent="0.2">
      <c r="A500" s="17">
        <v>491</v>
      </c>
      <c r="B500" s="5">
        <v>3</v>
      </c>
      <c r="C500" s="5">
        <v>19</v>
      </c>
      <c r="D500" s="6">
        <v>42556</v>
      </c>
      <c r="E500" s="7">
        <v>639</v>
      </c>
      <c r="F500" s="8" t="str">
        <f>VLOOKUP(B500,Departamentos!$C$3:$D$8,2,0)</f>
        <v>Departamento C</v>
      </c>
      <c r="G500" s="8" t="str">
        <f>VLOOKUP(C500,Medicamento!$B$4:$C$24,2,0)</f>
        <v>Vitodê</v>
      </c>
      <c r="H500" s="19" t="str">
        <f>INDEX(Departamentos!$B$3:$D$8,MATCH(B500,Departamentos!$C$3:$C$8,0),1)</f>
        <v>Porto</v>
      </c>
    </row>
    <row r="501" spans="1:8" x14ac:dyDescent="0.2">
      <c r="A501" s="17">
        <v>492</v>
      </c>
      <c r="B501" s="5">
        <v>3</v>
      </c>
      <c r="C501" s="5">
        <v>11</v>
      </c>
      <c r="D501" s="6">
        <v>42556</v>
      </c>
      <c r="E501" s="7">
        <v>524</v>
      </c>
      <c r="F501" s="8" t="str">
        <f>VLOOKUP(B501,Departamentos!$C$3:$D$8,2,0)</f>
        <v>Departamento C</v>
      </c>
      <c r="G501" s="8" t="str">
        <f>VLOOKUP(C501,Medicamento!$B$4:$C$24,2,0)</f>
        <v>Clarus</v>
      </c>
      <c r="H501" s="19" t="str">
        <f>INDEX(Departamentos!$B$3:$D$8,MATCH(B501,Departamentos!$C$3:$C$8,0),1)</f>
        <v>Porto</v>
      </c>
    </row>
    <row r="502" spans="1:8" x14ac:dyDescent="0.2">
      <c r="A502" s="17">
        <v>493</v>
      </c>
      <c r="B502" s="5">
        <v>5</v>
      </c>
      <c r="C502" s="5">
        <v>10</v>
      </c>
      <c r="D502" s="6">
        <v>42556</v>
      </c>
      <c r="E502" s="7">
        <v>6031</v>
      </c>
      <c r="F502" s="8" t="str">
        <f>VLOOKUP(B502,Departamentos!$C$3:$D$8,2,0)</f>
        <v>Departamento E</v>
      </c>
      <c r="G502" s="8" t="str">
        <f>VLOOKUP(C502,Medicamento!$B$4:$C$24,2,0)</f>
        <v>Ciplox</v>
      </c>
      <c r="H502" s="19" t="str">
        <f>INDEX(Departamentos!$B$3:$D$8,MATCH(B502,Departamentos!$C$3:$C$8,0),1)</f>
        <v>Faro</v>
      </c>
    </row>
    <row r="503" spans="1:8" x14ac:dyDescent="0.2">
      <c r="A503" s="17">
        <v>494</v>
      </c>
      <c r="B503" s="5">
        <v>1</v>
      </c>
      <c r="C503" s="5">
        <v>12</v>
      </c>
      <c r="D503" s="6">
        <v>42557</v>
      </c>
      <c r="E503" s="7">
        <v>8078</v>
      </c>
      <c r="F503" s="8" t="str">
        <f>VLOOKUP(B503,Departamentos!$C$3:$D$8,2,0)</f>
        <v>Departamento B</v>
      </c>
      <c r="G503" s="8" t="str">
        <f>VLOOKUP(C503,Medicamento!$B$4:$C$24,2,0)</f>
        <v>Desdek</v>
      </c>
      <c r="H503" s="19" t="str">
        <f>INDEX(Departamentos!$B$3:$D$8,MATCH(B503,Departamentos!$C$3:$C$8,0),1)</f>
        <v>Lisboa</v>
      </c>
    </row>
    <row r="504" spans="1:8" x14ac:dyDescent="0.2">
      <c r="A504" s="17">
        <v>495</v>
      </c>
      <c r="B504" s="5">
        <v>5</v>
      </c>
      <c r="C504" s="5">
        <v>14</v>
      </c>
      <c r="D504" s="6">
        <v>42557</v>
      </c>
      <c r="E504" s="7">
        <v>492</v>
      </c>
      <c r="F504" s="8" t="str">
        <f>VLOOKUP(B504,Departamentos!$C$3:$D$8,2,0)</f>
        <v>Departamento E</v>
      </c>
      <c r="G504" s="8" t="str">
        <f>VLOOKUP(C504,Medicamento!$B$4:$C$24,2,0)</f>
        <v>Etolyn</v>
      </c>
      <c r="H504" s="19" t="str">
        <f>INDEX(Departamentos!$B$3:$D$8,MATCH(B504,Departamentos!$C$3:$C$8,0),1)</f>
        <v>Faro</v>
      </c>
    </row>
    <row r="505" spans="1:8" x14ac:dyDescent="0.2">
      <c r="A505" s="17">
        <v>496</v>
      </c>
      <c r="B505" s="5">
        <v>2</v>
      </c>
      <c r="C505" s="5">
        <v>4</v>
      </c>
      <c r="D505" s="6">
        <v>42558</v>
      </c>
      <c r="E505" s="7">
        <v>4990</v>
      </c>
      <c r="F505" s="8" t="str">
        <f>VLOOKUP(B505,Departamentos!$C$3:$D$8,2,0)</f>
        <v>Departamento A</v>
      </c>
      <c r="G505" s="8" t="str">
        <f>VLOOKUP(C505,Medicamento!$B$4:$C$24,2,0)</f>
        <v>Hedox</v>
      </c>
      <c r="H505" s="19" t="str">
        <f>INDEX(Departamentos!$B$3:$D$8,MATCH(B505,Departamentos!$C$3:$C$8,0),1)</f>
        <v>Porto</v>
      </c>
    </row>
    <row r="506" spans="1:8" x14ac:dyDescent="0.2">
      <c r="A506" s="17">
        <v>497</v>
      </c>
      <c r="B506" s="5">
        <v>2</v>
      </c>
      <c r="C506" s="5">
        <v>11</v>
      </c>
      <c r="D506" s="6">
        <v>42558</v>
      </c>
      <c r="E506" s="7">
        <v>329</v>
      </c>
      <c r="F506" s="8" t="str">
        <f>VLOOKUP(B506,Departamentos!$C$3:$D$8,2,0)</f>
        <v>Departamento A</v>
      </c>
      <c r="G506" s="8" t="str">
        <f>VLOOKUP(C506,Medicamento!$B$4:$C$24,2,0)</f>
        <v>Clarus</v>
      </c>
      <c r="H506" s="19" t="str">
        <f>INDEX(Departamentos!$B$3:$D$8,MATCH(B506,Departamentos!$C$3:$C$8,0),1)</f>
        <v>Porto</v>
      </c>
    </row>
    <row r="507" spans="1:8" x14ac:dyDescent="0.2">
      <c r="A507" s="17">
        <v>498</v>
      </c>
      <c r="B507" s="5">
        <v>2</v>
      </c>
      <c r="C507" s="5">
        <v>6</v>
      </c>
      <c r="D507" s="6">
        <v>42558</v>
      </c>
      <c r="E507" s="7">
        <v>430</v>
      </c>
      <c r="F507" s="8" t="str">
        <f>VLOOKUP(B507,Departamentos!$C$3:$D$8,2,0)</f>
        <v>Departamento A</v>
      </c>
      <c r="G507" s="8" t="str">
        <f>VLOOKUP(C507,Medicamento!$B$4:$C$24,2,0)</f>
        <v>Zurim</v>
      </c>
      <c r="H507" s="19" t="str">
        <f>INDEX(Departamentos!$B$3:$D$8,MATCH(B507,Departamentos!$C$3:$C$8,0),1)</f>
        <v>Porto</v>
      </c>
    </row>
    <row r="508" spans="1:8" x14ac:dyDescent="0.2">
      <c r="A508" s="17">
        <v>499</v>
      </c>
      <c r="B508" s="5">
        <v>5</v>
      </c>
      <c r="C508" s="5">
        <v>6</v>
      </c>
      <c r="D508" s="6">
        <v>42558</v>
      </c>
      <c r="E508" s="7">
        <v>421</v>
      </c>
      <c r="F508" s="8" t="str">
        <f>VLOOKUP(B508,Departamentos!$C$3:$D$8,2,0)</f>
        <v>Departamento E</v>
      </c>
      <c r="G508" s="8" t="str">
        <f>VLOOKUP(C508,Medicamento!$B$4:$C$24,2,0)</f>
        <v>Zurim</v>
      </c>
      <c r="H508" s="19" t="str">
        <f>INDEX(Departamentos!$B$3:$D$8,MATCH(B508,Departamentos!$C$3:$C$8,0),1)</f>
        <v>Faro</v>
      </c>
    </row>
    <row r="509" spans="1:8" x14ac:dyDescent="0.2">
      <c r="A509" s="17">
        <v>500</v>
      </c>
      <c r="B509" s="5">
        <v>4</v>
      </c>
      <c r="C509" s="5">
        <v>20</v>
      </c>
      <c r="D509" s="6">
        <v>42559</v>
      </c>
      <c r="E509" s="7">
        <v>311</v>
      </c>
      <c r="F509" s="8" t="str">
        <f>VLOOKUP(B509,Departamentos!$C$3:$D$8,2,0)</f>
        <v>Departamento D</v>
      </c>
      <c r="G509" s="8" t="str">
        <f>VLOOKUP(C509,Medicamento!$B$4:$C$24,2,0)</f>
        <v>Betamox</v>
      </c>
      <c r="H509" s="19" t="str">
        <f>INDEX(Departamentos!$B$3:$D$8,MATCH(B509,Departamentos!$C$3:$C$8,0),1)</f>
        <v>Porto</v>
      </c>
    </row>
    <row r="510" spans="1:8" x14ac:dyDescent="0.2">
      <c r="A510" s="17">
        <v>501</v>
      </c>
      <c r="B510" s="5">
        <v>5</v>
      </c>
      <c r="C510" s="5">
        <v>1</v>
      </c>
      <c r="D510" s="6">
        <v>42559</v>
      </c>
      <c r="E510" s="7">
        <v>157</v>
      </c>
      <c r="F510" s="8" t="str">
        <f>VLOOKUP(B510,Departamentos!$C$3:$D$8,2,0)</f>
        <v>Departamento E</v>
      </c>
      <c r="G510" s="8" t="str">
        <f>VLOOKUP(C510,Medicamento!$B$4:$C$24,2,0)</f>
        <v>Dioz</v>
      </c>
      <c r="H510" s="19" t="str">
        <f>INDEX(Departamentos!$B$3:$D$8,MATCH(B510,Departamentos!$C$3:$C$8,0),1)</f>
        <v>Faro</v>
      </c>
    </row>
    <row r="511" spans="1:8" x14ac:dyDescent="0.2">
      <c r="A511" s="17">
        <v>502</v>
      </c>
      <c r="B511" s="5">
        <v>2</v>
      </c>
      <c r="C511" s="5">
        <v>1</v>
      </c>
      <c r="D511" s="6">
        <v>42559</v>
      </c>
      <c r="E511" s="7">
        <v>495</v>
      </c>
      <c r="F511" s="8" t="str">
        <f>VLOOKUP(B511,Departamentos!$C$3:$D$8,2,0)</f>
        <v>Departamento A</v>
      </c>
      <c r="G511" s="8" t="str">
        <f>VLOOKUP(C511,Medicamento!$B$4:$C$24,2,0)</f>
        <v>Dioz</v>
      </c>
      <c r="H511" s="19" t="str">
        <f>INDEX(Departamentos!$B$3:$D$8,MATCH(B511,Departamentos!$C$3:$C$8,0),1)</f>
        <v>Porto</v>
      </c>
    </row>
    <row r="512" spans="1:8" x14ac:dyDescent="0.2">
      <c r="A512" s="17">
        <v>503</v>
      </c>
      <c r="B512" s="5">
        <v>2</v>
      </c>
      <c r="C512" s="5">
        <v>5</v>
      </c>
      <c r="D512" s="6">
        <v>42560</v>
      </c>
      <c r="E512" s="7">
        <v>749</v>
      </c>
      <c r="F512" s="8" t="str">
        <f>VLOOKUP(B512,Departamentos!$C$3:$D$8,2,0)</f>
        <v>Departamento A</v>
      </c>
      <c r="G512" s="8" t="str">
        <f>VLOOKUP(C512,Medicamento!$B$4:$C$24,2,0)</f>
        <v>Tomin</v>
      </c>
      <c r="H512" s="19" t="str">
        <f>INDEX(Departamentos!$B$3:$D$8,MATCH(B512,Departamentos!$C$3:$C$8,0),1)</f>
        <v>Porto</v>
      </c>
    </row>
    <row r="513" spans="1:8" x14ac:dyDescent="0.2">
      <c r="A513" s="17">
        <v>504</v>
      </c>
      <c r="B513" s="5">
        <v>1</v>
      </c>
      <c r="C513" s="5">
        <v>2</v>
      </c>
      <c r="D513" s="6">
        <v>42560</v>
      </c>
      <c r="E513" s="7">
        <v>222</v>
      </c>
      <c r="F513" s="8" t="str">
        <f>VLOOKUP(B513,Departamentos!$C$3:$D$8,2,0)</f>
        <v>Departamento B</v>
      </c>
      <c r="G513" s="8" t="str">
        <f>VLOOKUP(C513,Medicamento!$B$4:$C$24,2,0)</f>
        <v>Beapy</v>
      </c>
      <c r="H513" s="19" t="str">
        <f>INDEX(Departamentos!$B$3:$D$8,MATCH(B513,Departamentos!$C$3:$C$8,0),1)</f>
        <v>Lisboa</v>
      </c>
    </row>
    <row r="514" spans="1:8" x14ac:dyDescent="0.2">
      <c r="A514" s="17">
        <v>505</v>
      </c>
      <c r="B514" s="5">
        <v>1</v>
      </c>
      <c r="C514" s="5">
        <v>8</v>
      </c>
      <c r="D514" s="6">
        <v>42561</v>
      </c>
      <c r="E514" s="7">
        <v>825</v>
      </c>
      <c r="F514" s="8" t="str">
        <f>VLOOKUP(B514,Departamentos!$C$3:$D$8,2,0)</f>
        <v>Departamento B</v>
      </c>
      <c r="G514" s="8" t="str">
        <f>VLOOKUP(C514,Medicamento!$B$4:$C$24,2,0)</f>
        <v>Azalia</v>
      </c>
      <c r="H514" s="19" t="str">
        <f>INDEX(Departamentos!$B$3:$D$8,MATCH(B514,Departamentos!$C$3:$C$8,0),1)</f>
        <v>Lisboa</v>
      </c>
    </row>
    <row r="515" spans="1:8" x14ac:dyDescent="0.2">
      <c r="A515" s="17">
        <v>506</v>
      </c>
      <c r="B515" s="5">
        <v>5</v>
      </c>
      <c r="C515" s="5">
        <v>5</v>
      </c>
      <c r="D515" s="6">
        <v>42562</v>
      </c>
      <c r="E515" s="7">
        <v>531</v>
      </c>
      <c r="F515" s="8" t="str">
        <f>VLOOKUP(B515,Departamentos!$C$3:$D$8,2,0)</f>
        <v>Departamento E</v>
      </c>
      <c r="G515" s="8" t="str">
        <f>VLOOKUP(C515,Medicamento!$B$4:$C$24,2,0)</f>
        <v>Tomin</v>
      </c>
      <c r="H515" s="19" t="str">
        <f>INDEX(Departamentos!$B$3:$D$8,MATCH(B515,Departamentos!$C$3:$C$8,0),1)</f>
        <v>Faro</v>
      </c>
    </row>
    <row r="516" spans="1:8" x14ac:dyDescent="0.2">
      <c r="A516" s="17">
        <v>507</v>
      </c>
      <c r="B516" s="5">
        <v>1</v>
      </c>
      <c r="C516" s="5">
        <v>18</v>
      </c>
      <c r="D516" s="6">
        <v>42562</v>
      </c>
      <c r="E516" s="7">
        <v>1022</v>
      </c>
      <c r="F516" s="8" t="str">
        <f>VLOOKUP(B516,Departamentos!$C$3:$D$8,2,0)</f>
        <v>Departamento B</v>
      </c>
      <c r="G516" s="8" t="str">
        <f>VLOOKUP(C516,Medicamento!$B$4:$C$24,2,0)</f>
        <v>Unilan</v>
      </c>
      <c r="H516" s="19" t="str">
        <f>INDEX(Departamentos!$B$3:$D$8,MATCH(B516,Departamentos!$C$3:$C$8,0),1)</f>
        <v>Lisboa</v>
      </c>
    </row>
    <row r="517" spans="1:8" x14ac:dyDescent="0.2">
      <c r="A517" s="17">
        <v>508</v>
      </c>
      <c r="B517" s="5">
        <v>4</v>
      </c>
      <c r="C517" s="5">
        <v>17</v>
      </c>
      <c r="D517" s="6">
        <v>42563</v>
      </c>
      <c r="E517" s="7">
        <v>3717</v>
      </c>
      <c r="F517" s="8" t="str">
        <f>VLOOKUP(B517,Departamentos!$C$3:$D$8,2,0)</f>
        <v>Departamento D</v>
      </c>
      <c r="G517" s="8" t="str">
        <f>VLOOKUP(C517,Medicamento!$B$4:$C$24,2,0)</f>
        <v>Tolura</v>
      </c>
      <c r="H517" s="19" t="str">
        <f>INDEX(Departamentos!$B$3:$D$8,MATCH(B517,Departamentos!$C$3:$C$8,0),1)</f>
        <v>Porto</v>
      </c>
    </row>
    <row r="518" spans="1:8" x14ac:dyDescent="0.2">
      <c r="A518" s="17">
        <v>509</v>
      </c>
      <c r="B518" s="5">
        <v>4</v>
      </c>
      <c r="C518" s="5">
        <v>3</v>
      </c>
      <c r="D518" s="6">
        <v>42563</v>
      </c>
      <c r="E518" s="7">
        <v>823</v>
      </c>
      <c r="F518" s="8" t="str">
        <f>VLOOKUP(B518,Departamentos!$C$3:$D$8,2,0)</f>
        <v>Departamento D</v>
      </c>
      <c r="G518" s="8" t="str">
        <f>VLOOKUP(C518,Medicamento!$B$4:$C$24,2,0)</f>
        <v>Bglau</v>
      </c>
      <c r="H518" s="19" t="str">
        <f>INDEX(Departamentos!$B$3:$D$8,MATCH(B518,Departamentos!$C$3:$C$8,0),1)</f>
        <v>Porto</v>
      </c>
    </row>
    <row r="519" spans="1:8" x14ac:dyDescent="0.2">
      <c r="A519" s="17">
        <v>510</v>
      </c>
      <c r="B519" s="5">
        <v>5</v>
      </c>
      <c r="C519" s="5">
        <v>6</v>
      </c>
      <c r="D519" s="6">
        <v>42564</v>
      </c>
      <c r="E519" s="7">
        <v>1545</v>
      </c>
      <c r="F519" s="8" t="str">
        <f>VLOOKUP(B519,Departamentos!$C$3:$D$8,2,0)</f>
        <v>Departamento E</v>
      </c>
      <c r="G519" s="8" t="str">
        <f>VLOOKUP(C519,Medicamento!$B$4:$C$24,2,0)</f>
        <v>Zurim</v>
      </c>
      <c r="H519" s="19" t="str">
        <f>INDEX(Departamentos!$B$3:$D$8,MATCH(B519,Departamentos!$C$3:$C$8,0),1)</f>
        <v>Faro</v>
      </c>
    </row>
    <row r="520" spans="1:8" x14ac:dyDescent="0.2">
      <c r="A520" s="17">
        <v>511</v>
      </c>
      <c r="B520" s="5">
        <v>3</v>
      </c>
      <c r="C520" s="5">
        <v>6</v>
      </c>
      <c r="D520" s="6">
        <v>42564</v>
      </c>
      <c r="E520" s="7">
        <v>485</v>
      </c>
      <c r="F520" s="8" t="str">
        <f>VLOOKUP(B520,Departamentos!$C$3:$D$8,2,0)</f>
        <v>Departamento C</v>
      </c>
      <c r="G520" s="8" t="str">
        <f>VLOOKUP(C520,Medicamento!$B$4:$C$24,2,0)</f>
        <v>Zurim</v>
      </c>
      <c r="H520" s="19" t="str">
        <f>INDEX(Departamentos!$B$3:$D$8,MATCH(B520,Departamentos!$C$3:$C$8,0),1)</f>
        <v>Porto</v>
      </c>
    </row>
    <row r="521" spans="1:8" x14ac:dyDescent="0.2">
      <c r="A521" s="17">
        <v>512</v>
      </c>
      <c r="B521" s="5">
        <v>4</v>
      </c>
      <c r="C521" s="5">
        <v>16</v>
      </c>
      <c r="D521" s="6">
        <v>42565</v>
      </c>
      <c r="E521" s="7">
        <v>823</v>
      </c>
      <c r="F521" s="8" t="str">
        <f>VLOOKUP(B521,Departamentos!$C$3:$D$8,2,0)</f>
        <v>Departamento D</v>
      </c>
      <c r="G521" s="8" t="str">
        <f>VLOOKUP(C521,Medicamento!$B$4:$C$24,2,0)</f>
        <v>Terbul</v>
      </c>
      <c r="H521" s="19" t="str">
        <f>INDEX(Departamentos!$B$3:$D$8,MATCH(B521,Departamentos!$C$3:$C$8,0),1)</f>
        <v>Porto</v>
      </c>
    </row>
    <row r="522" spans="1:8" x14ac:dyDescent="0.2">
      <c r="A522" s="17">
        <v>513</v>
      </c>
      <c r="B522" s="5">
        <v>4</v>
      </c>
      <c r="C522" s="5">
        <v>19</v>
      </c>
      <c r="D522" s="6">
        <v>42565</v>
      </c>
      <c r="E522" s="7">
        <v>1063</v>
      </c>
      <c r="F522" s="8" t="str">
        <f>VLOOKUP(B522,Departamentos!$C$3:$D$8,2,0)</f>
        <v>Departamento D</v>
      </c>
      <c r="G522" s="8" t="str">
        <f>VLOOKUP(C522,Medicamento!$B$4:$C$24,2,0)</f>
        <v>Vitodê</v>
      </c>
      <c r="H522" s="19" t="str">
        <f>INDEX(Departamentos!$B$3:$D$8,MATCH(B522,Departamentos!$C$3:$C$8,0),1)</f>
        <v>Porto</v>
      </c>
    </row>
    <row r="523" spans="1:8" x14ac:dyDescent="0.2">
      <c r="A523" s="17">
        <v>514</v>
      </c>
      <c r="B523" s="5">
        <v>2</v>
      </c>
      <c r="C523" s="5">
        <v>18</v>
      </c>
      <c r="D523" s="6">
        <v>42565</v>
      </c>
      <c r="E523" s="7">
        <v>166</v>
      </c>
      <c r="F523" s="8" t="str">
        <f>VLOOKUP(B523,Departamentos!$C$3:$D$8,2,0)</f>
        <v>Departamento A</v>
      </c>
      <c r="G523" s="8" t="str">
        <f>VLOOKUP(C523,Medicamento!$B$4:$C$24,2,0)</f>
        <v>Unilan</v>
      </c>
      <c r="H523" s="19" t="str">
        <f>INDEX(Departamentos!$B$3:$D$8,MATCH(B523,Departamentos!$C$3:$C$8,0),1)</f>
        <v>Porto</v>
      </c>
    </row>
    <row r="524" spans="1:8" x14ac:dyDescent="0.2">
      <c r="A524" s="17">
        <v>515</v>
      </c>
      <c r="B524" s="5">
        <v>3</v>
      </c>
      <c r="C524" s="5">
        <v>18</v>
      </c>
      <c r="D524" s="6">
        <v>42566</v>
      </c>
      <c r="E524" s="7">
        <v>674</v>
      </c>
      <c r="F524" s="8" t="str">
        <f>VLOOKUP(B524,Departamentos!$C$3:$D$8,2,0)</f>
        <v>Departamento C</v>
      </c>
      <c r="G524" s="8" t="str">
        <f>VLOOKUP(C524,Medicamento!$B$4:$C$24,2,0)</f>
        <v>Unilan</v>
      </c>
      <c r="H524" s="19" t="str">
        <f>INDEX(Departamentos!$B$3:$D$8,MATCH(B524,Departamentos!$C$3:$C$8,0),1)</f>
        <v>Porto</v>
      </c>
    </row>
    <row r="525" spans="1:8" x14ac:dyDescent="0.2">
      <c r="A525" s="17">
        <v>516</v>
      </c>
      <c r="B525" s="5">
        <v>2</v>
      </c>
      <c r="C525" s="5">
        <v>4</v>
      </c>
      <c r="D525" s="6">
        <v>42566</v>
      </c>
      <c r="E525" s="7">
        <v>7817</v>
      </c>
      <c r="F525" s="8" t="str">
        <f>VLOOKUP(B525,Departamentos!$C$3:$D$8,2,0)</f>
        <v>Departamento A</v>
      </c>
      <c r="G525" s="8" t="str">
        <f>VLOOKUP(C525,Medicamento!$B$4:$C$24,2,0)</f>
        <v>Hedox</v>
      </c>
      <c r="H525" s="19" t="str">
        <f>INDEX(Departamentos!$B$3:$D$8,MATCH(B525,Departamentos!$C$3:$C$8,0),1)</f>
        <v>Porto</v>
      </c>
    </row>
    <row r="526" spans="1:8" x14ac:dyDescent="0.2">
      <c r="A526" s="17">
        <v>517</v>
      </c>
      <c r="B526" s="5">
        <v>4</v>
      </c>
      <c r="C526" s="5">
        <v>9</v>
      </c>
      <c r="D526" s="6">
        <v>42566</v>
      </c>
      <c r="E526" s="7">
        <v>772</v>
      </c>
      <c r="F526" s="8" t="str">
        <f>VLOOKUP(B526,Departamentos!$C$3:$D$8,2,0)</f>
        <v>Departamento D</v>
      </c>
      <c r="G526" s="8" t="str">
        <f>VLOOKUP(C526,Medicamento!$B$4:$C$24,2,0)</f>
        <v>Bescil</v>
      </c>
      <c r="H526" s="19" t="str">
        <f>INDEX(Departamentos!$B$3:$D$8,MATCH(B526,Departamentos!$C$3:$C$8,0),1)</f>
        <v>Porto</v>
      </c>
    </row>
    <row r="527" spans="1:8" x14ac:dyDescent="0.2">
      <c r="A527" s="17">
        <v>518</v>
      </c>
      <c r="B527" s="5">
        <v>1</v>
      </c>
      <c r="C527" s="5">
        <v>3</v>
      </c>
      <c r="D527" s="6">
        <v>42566</v>
      </c>
      <c r="E527" s="7">
        <v>309</v>
      </c>
      <c r="F527" s="8" t="str">
        <f>VLOOKUP(B527,Departamentos!$C$3:$D$8,2,0)</f>
        <v>Departamento B</v>
      </c>
      <c r="G527" s="8" t="str">
        <f>VLOOKUP(C527,Medicamento!$B$4:$C$24,2,0)</f>
        <v>Bglau</v>
      </c>
      <c r="H527" s="19" t="str">
        <f>INDEX(Departamentos!$B$3:$D$8,MATCH(B527,Departamentos!$C$3:$C$8,0),1)</f>
        <v>Lisboa</v>
      </c>
    </row>
    <row r="528" spans="1:8" x14ac:dyDescent="0.2">
      <c r="A528" s="17">
        <v>519</v>
      </c>
      <c r="B528" s="5">
        <v>4</v>
      </c>
      <c r="C528" s="5">
        <v>11</v>
      </c>
      <c r="D528" s="6">
        <v>42566</v>
      </c>
      <c r="E528" s="7">
        <v>1478</v>
      </c>
      <c r="F528" s="8" t="str">
        <f>VLOOKUP(B528,Departamentos!$C$3:$D$8,2,0)</f>
        <v>Departamento D</v>
      </c>
      <c r="G528" s="8" t="str">
        <f>VLOOKUP(C528,Medicamento!$B$4:$C$24,2,0)</f>
        <v>Clarus</v>
      </c>
      <c r="H528" s="19" t="str">
        <f>INDEX(Departamentos!$B$3:$D$8,MATCH(B528,Departamentos!$C$3:$C$8,0),1)</f>
        <v>Porto</v>
      </c>
    </row>
    <row r="529" spans="1:8" x14ac:dyDescent="0.2">
      <c r="A529" s="17">
        <v>520</v>
      </c>
      <c r="B529" s="5">
        <v>1</v>
      </c>
      <c r="C529" s="5">
        <v>6</v>
      </c>
      <c r="D529" s="6">
        <v>42567</v>
      </c>
      <c r="E529" s="7">
        <v>767</v>
      </c>
      <c r="F529" s="8" t="str">
        <f>VLOOKUP(B529,Departamentos!$C$3:$D$8,2,0)</f>
        <v>Departamento B</v>
      </c>
      <c r="G529" s="8" t="str">
        <f>VLOOKUP(C529,Medicamento!$B$4:$C$24,2,0)</f>
        <v>Zurim</v>
      </c>
      <c r="H529" s="19" t="str">
        <f>INDEX(Departamentos!$B$3:$D$8,MATCH(B529,Departamentos!$C$3:$C$8,0),1)</f>
        <v>Lisboa</v>
      </c>
    </row>
    <row r="530" spans="1:8" x14ac:dyDescent="0.2">
      <c r="A530" s="17">
        <v>521</v>
      </c>
      <c r="B530" s="5">
        <v>1</v>
      </c>
      <c r="C530" s="5">
        <v>2</v>
      </c>
      <c r="D530" s="6">
        <v>42567</v>
      </c>
      <c r="E530" s="7">
        <v>281</v>
      </c>
      <c r="F530" s="8" t="str">
        <f>VLOOKUP(B530,Departamentos!$C$3:$D$8,2,0)</f>
        <v>Departamento B</v>
      </c>
      <c r="G530" s="8" t="str">
        <f>VLOOKUP(C530,Medicamento!$B$4:$C$24,2,0)</f>
        <v>Beapy</v>
      </c>
      <c r="H530" s="19" t="str">
        <f>INDEX(Departamentos!$B$3:$D$8,MATCH(B530,Departamentos!$C$3:$C$8,0),1)</f>
        <v>Lisboa</v>
      </c>
    </row>
    <row r="531" spans="1:8" x14ac:dyDescent="0.2">
      <c r="A531" s="17">
        <v>522</v>
      </c>
      <c r="B531" s="5">
        <v>1</v>
      </c>
      <c r="C531" s="5">
        <v>11</v>
      </c>
      <c r="D531" s="6">
        <v>42567</v>
      </c>
      <c r="E531" s="7">
        <v>1001</v>
      </c>
      <c r="F531" s="8" t="str">
        <f>VLOOKUP(B531,Departamentos!$C$3:$D$8,2,0)</f>
        <v>Departamento B</v>
      </c>
      <c r="G531" s="8" t="str">
        <f>VLOOKUP(C531,Medicamento!$B$4:$C$24,2,0)</f>
        <v>Clarus</v>
      </c>
      <c r="H531" s="19" t="str">
        <f>INDEX(Departamentos!$B$3:$D$8,MATCH(B531,Departamentos!$C$3:$C$8,0),1)</f>
        <v>Lisboa</v>
      </c>
    </row>
    <row r="532" spans="1:8" x14ac:dyDescent="0.2">
      <c r="A532" s="17">
        <v>523</v>
      </c>
      <c r="B532" s="5">
        <v>2</v>
      </c>
      <c r="C532" s="5">
        <v>4</v>
      </c>
      <c r="D532" s="6">
        <v>42568</v>
      </c>
      <c r="E532" s="7">
        <v>1177</v>
      </c>
      <c r="F532" s="8" t="str">
        <f>VLOOKUP(B532,Departamentos!$C$3:$D$8,2,0)</f>
        <v>Departamento A</v>
      </c>
      <c r="G532" s="8" t="str">
        <f>VLOOKUP(C532,Medicamento!$B$4:$C$24,2,0)</f>
        <v>Hedox</v>
      </c>
      <c r="H532" s="19" t="str">
        <f>INDEX(Departamentos!$B$3:$D$8,MATCH(B532,Departamentos!$C$3:$C$8,0),1)</f>
        <v>Porto</v>
      </c>
    </row>
    <row r="533" spans="1:8" x14ac:dyDescent="0.2">
      <c r="A533" s="17">
        <v>524</v>
      </c>
      <c r="B533" s="5">
        <v>2</v>
      </c>
      <c r="C533" s="5">
        <v>10</v>
      </c>
      <c r="D533" s="6">
        <v>42568</v>
      </c>
      <c r="E533" s="7">
        <v>5461</v>
      </c>
      <c r="F533" s="8" t="str">
        <f>VLOOKUP(B533,Departamentos!$C$3:$D$8,2,0)</f>
        <v>Departamento A</v>
      </c>
      <c r="G533" s="8" t="str">
        <f>VLOOKUP(C533,Medicamento!$B$4:$C$24,2,0)</f>
        <v>Ciplox</v>
      </c>
      <c r="H533" s="19" t="str">
        <f>INDEX(Departamentos!$B$3:$D$8,MATCH(B533,Departamentos!$C$3:$C$8,0),1)</f>
        <v>Porto</v>
      </c>
    </row>
    <row r="534" spans="1:8" x14ac:dyDescent="0.2">
      <c r="A534" s="17">
        <v>525</v>
      </c>
      <c r="B534" s="5">
        <v>4</v>
      </c>
      <c r="C534" s="5">
        <v>7</v>
      </c>
      <c r="D534" s="6">
        <v>42568</v>
      </c>
      <c r="E534" s="7">
        <v>624</v>
      </c>
      <c r="F534" s="8" t="str">
        <f>VLOOKUP(B534,Departamentos!$C$3:$D$8,2,0)</f>
        <v>Departamento D</v>
      </c>
      <c r="G534" s="8" t="str">
        <f>VLOOKUP(C534,Medicamento!$B$4:$C$24,2,0)</f>
        <v>Aranka</v>
      </c>
      <c r="H534" s="19" t="str">
        <f>INDEX(Departamentos!$B$3:$D$8,MATCH(B534,Departamentos!$C$3:$C$8,0),1)</f>
        <v>Porto</v>
      </c>
    </row>
    <row r="535" spans="1:8" x14ac:dyDescent="0.2">
      <c r="A535" s="17">
        <v>526</v>
      </c>
      <c r="B535" s="5">
        <v>5</v>
      </c>
      <c r="C535" s="5">
        <v>5</v>
      </c>
      <c r="D535" s="6">
        <v>42569</v>
      </c>
      <c r="E535" s="7">
        <v>1616</v>
      </c>
      <c r="F535" s="8" t="str">
        <f>VLOOKUP(B535,Departamentos!$C$3:$D$8,2,0)</f>
        <v>Departamento E</v>
      </c>
      <c r="G535" s="8" t="str">
        <f>VLOOKUP(C535,Medicamento!$B$4:$C$24,2,0)</f>
        <v>Tomin</v>
      </c>
      <c r="H535" s="19" t="str">
        <f>INDEX(Departamentos!$B$3:$D$8,MATCH(B535,Departamentos!$C$3:$C$8,0),1)</f>
        <v>Faro</v>
      </c>
    </row>
    <row r="536" spans="1:8" x14ac:dyDescent="0.2">
      <c r="A536" s="17">
        <v>527</v>
      </c>
      <c r="B536" s="5">
        <v>4</v>
      </c>
      <c r="C536" s="5">
        <v>7</v>
      </c>
      <c r="D536" s="6">
        <v>42569</v>
      </c>
      <c r="E536" s="7">
        <v>614</v>
      </c>
      <c r="F536" s="8" t="str">
        <f>VLOOKUP(B536,Departamentos!$C$3:$D$8,2,0)</f>
        <v>Departamento D</v>
      </c>
      <c r="G536" s="8" t="str">
        <f>VLOOKUP(C536,Medicamento!$B$4:$C$24,2,0)</f>
        <v>Aranka</v>
      </c>
      <c r="H536" s="19" t="str">
        <f>INDEX(Departamentos!$B$3:$D$8,MATCH(B536,Departamentos!$C$3:$C$8,0),1)</f>
        <v>Porto</v>
      </c>
    </row>
    <row r="537" spans="1:8" x14ac:dyDescent="0.2">
      <c r="A537" s="17">
        <v>528</v>
      </c>
      <c r="B537" s="5">
        <v>3</v>
      </c>
      <c r="C537" s="5">
        <v>2</v>
      </c>
      <c r="D537" s="6">
        <v>42569</v>
      </c>
      <c r="E537" s="7">
        <v>1716</v>
      </c>
      <c r="F537" s="8" t="str">
        <f>VLOOKUP(B537,Departamentos!$C$3:$D$8,2,0)</f>
        <v>Departamento C</v>
      </c>
      <c r="G537" s="8" t="str">
        <f>VLOOKUP(C537,Medicamento!$B$4:$C$24,2,0)</f>
        <v>Beapy</v>
      </c>
      <c r="H537" s="19" t="str">
        <f>INDEX(Departamentos!$B$3:$D$8,MATCH(B537,Departamentos!$C$3:$C$8,0),1)</f>
        <v>Porto</v>
      </c>
    </row>
    <row r="538" spans="1:8" x14ac:dyDescent="0.2">
      <c r="A538" s="17">
        <v>529</v>
      </c>
      <c r="B538" s="5">
        <v>3</v>
      </c>
      <c r="C538" s="5">
        <v>1</v>
      </c>
      <c r="D538" s="6">
        <v>42569</v>
      </c>
      <c r="E538" s="7">
        <v>1010</v>
      </c>
      <c r="F538" s="8" t="str">
        <f>VLOOKUP(B538,Departamentos!$C$3:$D$8,2,0)</f>
        <v>Departamento C</v>
      </c>
      <c r="G538" s="8" t="str">
        <f>VLOOKUP(C538,Medicamento!$B$4:$C$24,2,0)</f>
        <v>Dioz</v>
      </c>
      <c r="H538" s="19" t="str">
        <f>INDEX(Departamentos!$B$3:$D$8,MATCH(B538,Departamentos!$C$3:$C$8,0),1)</f>
        <v>Porto</v>
      </c>
    </row>
    <row r="539" spans="1:8" x14ac:dyDescent="0.2">
      <c r="A539" s="17">
        <v>530</v>
      </c>
      <c r="B539" s="5">
        <v>4</v>
      </c>
      <c r="C539" s="5">
        <v>11</v>
      </c>
      <c r="D539" s="6">
        <v>42569</v>
      </c>
      <c r="E539" s="7">
        <v>658</v>
      </c>
      <c r="F539" s="8" t="str">
        <f>VLOOKUP(B539,Departamentos!$C$3:$D$8,2,0)</f>
        <v>Departamento D</v>
      </c>
      <c r="G539" s="8" t="str">
        <f>VLOOKUP(C539,Medicamento!$B$4:$C$24,2,0)</f>
        <v>Clarus</v>
      </c>
      <c r="H539" s="19" t="str">
        <f>INDEX(Departamentos!$B$3:$D$8,MATCH(B539,Departamentos!$C$3:$C$8,0),1)</f>
        <v>Porto</v>
      </c>
    </row>
    <row r="540" spans="1:8" x14ac:dyDescent="0.2">
      <c r="A540" s="17">
        <v>531</v>
      </c>
      <c r="B540" s="5">
        <v>3</v>
      </c>
      <c r="C540" s="5">
        <v>2</v>
      </c>
      <c r="D540" s="6">
        <v>42570</v>
      </c>
      <c r="E540" s="7">
        <v>767</v>
      </c>
      <c r="F540" s="8" t="str">
        <f>VLOOKUP(B540,Departamentos!$C$3:$D$8,2,0)</f>
        <v>Departamento C</v>
      </c>
      <c r="G540" s="8" t="str">
        <f>VLOOKUP(C540,Medicamento!$B$4:$C$24,2,0)</f>
        <v>Beapy</v>
      </c>
      <c r="H540" s="19" t="str">
        <f>INDEX(Departamentos!$B$3:$D$8,MATCH(B540,Departamentos!$C$3:$C$8,0),1)</f>
        <v>Porto</v>
      </c>
    </row>
    <row r="541" spans="1:8" x14ac:dyDescent="0.2">
      <c r="A541" s="17">
        <v>532</v>
      </c>
      <c r="B541" s="5">
        <v>4</v>
      </c>
      <c r="C541" s="5">
        <v>12</v>
      </c>
      <c r="D541" s="6">
        <v>42570</v>
      </c>
      <c r="E541" s="7">
        <v>5361</v>
      </c>
      <c r="F541" s="8" t="str">
        <f>VLOOKUP(B541,Departamentos!$C$3:$D$8,2,0)</f>
        <v>Departamento D</v>
      </c>
      <c r="G541" s="8" t="str">
        <f>VLOOKUP(C541,Medicamento!$B$4:$C$24,2,0)</f>
        <v>Desdek</v>
      </c>
      <c r="H541" s="19" t="str">
        <f>INDEX(Departamentos!$B$3:$D$8,MATCH(B541,Departamentos!$C$3:$C$8,0),1)</f>
        <v>Porto</v>
      </c>
    </row>
    <row r="542" spans="1:8" x14ac:dyDescent="0.2">
      <c r="A542" s="17">
        <v>533</v>
      </c>
      <c r="B542" s="5">
        <v>3</v>
      </c>
      <c r="C542" s="5">
        <v>3</v>
      </c>
      <c r="D542" s="6">
        <v>42570</v>
      </c>
      <c r="E542" s="7">
        <v>711</v>
      </c>
      <c r="F542" s="8" t="str">
        <f>VLOOKUP(B542,Departamentos!$C$3:$D$8,2,0)</f>
        <v>Departamento C</v>
      </c>
      <c r="G542" s="8" t="str">
        <f>VLOOKUP(C542,Medicamento!$B$4:$C$24,2,0)</f>
        <v>Bglau</v>
      </c>
      <c r="H542" s="19" t="str">
        <f>INDEX(Departamentos!$B$3:$D$8,MATCH(B542,Departamentos!$C$3:$C$8,0),1)</f>
        <v>Porto</v>
      </c>
    </row>
    <row r="543" spans="1:8" x14ac:dyDescent="0.2">
      <c r="A543" s="17">
        <v>534</v>
      </c>
      <c r="B543" s="5">
        <v>1</v>
      </c>
      <c r="C543" s="5">
        <v>17</v>
      </c>
      <c r="D543" s="6">
        <v>42570</v>
      </c>
      <c r="E543" s="7">
        <v>6852</v>
      </c>
      <c r="F543" s="8" t="str">
        <f>VLOOKUP(B543,Departamentos!$C$3:$D$8,2,0)</f>
        <v>Departamento B</v>
      </c>
      <c r="G543" s="8" t="str">
        <f>VLOOKUP(C543,Medicamento!$B$4:$C$24,2,0)</f>
        <v>Tolura</v>
      </c>
      <c r="H543" s="19" t="str">
        <f>INDEX(Departamentos!$B$3:$D$8,MATCH(B543,Departamentos!$C$3:$C$8,0),1)</f>
        <v>Lisboa</v>
      </c>
    </row>
    <row r="544" spans="1:8" x14ac:dyDescent="0.2">
      <c r="A544" s="17">
        <v>535</v>
      </c>
      <c r="B544" s="5">
        <v>4</v>
      </c>
      <c r="C544" s="5">
        <v>3</v>
      </c>
      <c r="D544" s="6">
        <v>42570</v>
      </c>
      <c r="E544" s="7">
        <v>563</v>
      </c>
      <c r="F544" s="8" t="str">
        <f>VLOOKUP(B544,Departamentos!$C$3:$D$8,2,0)</f>
        <v>Departamento D</v>
      </c>
      <c r="G544" s="8" t="str">
        <f>VLOOKUP(C544,Medicamento!$B$4:$C$24,2,0)</f>
        <v>Bglau</v>
      </c>
      <c r="H544" s="19" t="str">
        <f>INDEX(Departamentos!$B$3:$D$8,MATCH(B544,Departamentos!$C$3:$C$8,0),1)</f>
        <v>Porto</v>
      </c>
    </row>
    <row r="545" spans="1:8" x14ac:dyDescent="0.2">
      <c r="A545" s="17">
        <v>536</v>
      </c>
      <c r="B545" s="5">
        <v>5</v>
      </c>
      <c r="C545" s="5">
        <v>9</v>
      </c>
      <c r="D545" s="6">
        <v>42571</v>
      </c>
      <c r="E545" s="7">
        <v>241</v>
      </c>
      <c r="F545" s="8" t="str">
        <f>VLOOKUP(B545,Departamentos!$C$3:$D$8,2,0)</f>
        <v>Departamento E</v>
      </c>
      <c r="G545" s="8" t="str">
        <f>VLOOKUP(C545,Medicamento!$B$4:$C$24,2,0)</f>
        <v>Bescil</v>
      </c>
      <c r="H545" s="19" t="str">
        <f>INDEX(Departamentos!$B$3:$D$8,MATCH(B545,Departamentos!$C$3:$C$8,0),1)</f>
        <v>Faro</v>
      </c>
    </row>
    <row r="546" spans="1:8" x14ac:dyDescent="0.2">
      <c r="A546" s="17">
        <v>537</v>
      </c>
      <c r="B546" s="5">
        <v>2</v>
      </c>
      <c r="C546" s="5">
        <v>9</v>
      </c>
      <c r="D546" s="6">
        <v>42571</v>
      </c>
      <c r="E546" s="7">
        <v>464</v>
      </c>
      <c r="F546" s="8" t="str">
        <f>VLOOKUP(B546,Departamentos!$C$3:$D$8,2,0)</f>
        <v>Departamento A</v>
      </c>
      <c r="G546" s="8" t="str">
        <f>VLOOKUP(C546,Medicamento!$B$4:$C$24,2,0)</f>
        <v>Bescil</v>
      </c>
      <c r="H546" s="19" t="str">
        <f>INDEX(Departamentos!$B$3:$D$8,MATCH(B546,Departamentos!$C$3:$C$8,0),1)</f>
        <v>Porto</v>
      </c>
    </row>
    <row r="547" spans="1:8" x14ac:dyDescent="0.2">
      <c r="A547" s="17">
        <v>538</v>
      </c>
      <c r="B547" s="5">
        <v>2</v>
      </c>
      <c r="C547" s="5">
        <v>9</v>
      </c>
      <c r="D547" s="6">
        <v>42571</v>
      </c>
      <c r="E547" s="7">
        <v>543</v>
      </c>
      <c r="F547" s="8" t="str">
        <f>VLOOKUP(B547,Departamentos!$C$3:$D$8,2,0)</f>
        <v>Departamento A</v>
      </c>
      <c r="G547" s="8" t="str">
        <f>VLOOKUP(C547,Medicamento!$B$4:$C$24,2,0)</f>
        <v>Bescil</v>
      </c>
      <c r="H547" s="19" t="str">
        <f>INDEX(Departamentos!$B$3:$D$8,MATCH(B547,Departamentos!$C$3:$C$8,0),1)</f>
        <v>Porto</v>
      </c>
    </row>
    <row r="548" spans="1:8" x14ac:dyDescent="0.2">
      <c r="A548" s="17">
        <v>539</v>
      </c>
      <c r="B548" s="5">
        <v>4</v>
      </c>
      <c r="C548" s="5">
        <v>7</v>
      </c>
      <c r="D548" s="6">
        <v>42572</v>
      </c>
      <c r="E548" s="7">
        <v>1644</v>
      </c>
      <c r="F548" s="8" t="str">
        <f>VLOOKUP(B548,Departamentos!$C$3:$D$8,2,0)</f>
        <v>Departamento D</v>
      </c>
      <c r="G548" s="8" t="str">
        <f>VLOOKUP(C548,Medicamento!$B$4:$C$24,2,0)</f>
        <v>Aranka</v>
      </c>
      <c r="H548" s="19" t="str">
        <f>INDEX(Departamentos!$B$3:$D$8,MATCH(B548,Departamentos!$C$3:$C$8,0),1)</f>
        <v>Porto</v>
      </c>
    </row>
    <row r="549" spans="1:8" x14ac:dyDescent="0.2">
      <c r="A549" s="17">
        <v>540</v>
      </c>
      <c r="B549" s="5">
        <v>5</v>
      </c>
      <c r="C549" s="5">
        <v>12</v>
      </c>
      <c r="D549" s="6">
        <v>42572</v>
      </c>
      <c r="E549" s="7">
        <v>2203</v>
      </c>
      <c r="F549" s="8" t="str">
        <f>VLOOKUP(B549,Departamentos!$C$3:$D$8,2,0)</f>
        <v>Departamento E</v>
      </c>
      <c r="G549" s="8" t="str">
        <f>VLOOKUP(C549,Medicamento!$B$4:$C$24,2,0)</f>
        <v>Desdek</v>
      </c>
      <c r="H549" s="19" t="str">
        <f>INDEX(Departamentos!$B$3:$D$8,MATCH(B549,Departamentos!$C$3:$C$8,0),1)</f>
        <v>Faro</v>
      </c>
    </row>
    <row r="550" spans="1:8" x14ac:dyDescent="0.2">
      <c r="A550" s="17">
        <v>541</v>
      </c>
      <c r="B550" s="5">
        <v>3</v>
      </c>
      <c r="C550" s="5">
        <v>14</v>
      </c>
      <c r="D550" s="6">
        <v>42572</v>
      </c>
      <c r="E550" s="7">
        <v>301</v>
      </c>
      <c r="F550" s="8" t="str">
        <f>VLOOKUP(B550,Departamentos!$C$3:$D$8,2,0)</f>
        <v>Departamento C</v>
      </c>
      <c r="G550" s="8" t="str">
        <f>VLOOKUP(C550,Medicamento!$B$4:$C$24,2,0)</f>
        <v>Etolyn</v>
      </c>
      <c r="H550" s="19" t="str">
        <f>INDEX(Departamentos!$B$3:$D$8,MATCH(B550,Departamentos!$C$3:$C$8,0),1)</f>
        <v>Porto</v>
      </c>
    </row>
    <row r="551" spans="1:8" x14ac:dyDescent="0.2">
      <c r="A551" s="17">
        <v>542</v>
      </c>
      <c r="B551" s="5">
        <v>1</v>
      </c>
      <c r="C551" s="5">
        <v>20</v>
      </c>
      <c r="D551" s="6">
        <v>42573</v>
      </c>
      <c r="E551" s="7">
        <v>650</v>
      </c>
      <c r="F551" s="8" t="str">
        <f>VLOOKUP(B551,Departamentos!$C$3:$D$8,2,0)</f>
        <v>Departamento B</v>
      </c>
      <c r="G551" s="8" t="str">
        <f>VLOOKUP(C551,Medicamento!$B$4:$C$24,2,0)</f>
        <v>Betamox</v>
      </c>
      <c r="H551" s="19" t="str">
        <f>INDEX(Departamentos!$B$3:$D$8,MATCH(B551,Departamentos!$C$3:$C$8,0),1)</f>
        <v>Lisboa</v>
      </c>
    </row>
    <row r="552" spans="1:8" x14ac:dyDescent="0.2">
      <c r="A552" s="17">
        <v>543</v>
      </c>
      <c r="B552" s="5">
        <v>2</v>
      </c>
      <c r="C552" s="5">
        <v>1</v>
      </c>
      <c r="D552" s="6">
        <v>42573</v>
      </c>
      <c r="E552" s="7">
        <v>232</v>
      </c>
      <c r="F552" s="8" t="str">
        <f>VLOOKUP(B552,Departamentos!$C$3:$D$8,2,0)</f>
        <v>Departamento A</v>
      </c>
      <c r="G552" s="8" t="str">
        <f>VLOOKUP(C552,Medicamento!$B$4:$C$24,2,0)</f>
        <v>Dioz</v>
      </c>
      <c r="H552" s="19" t="str">
        <f>INDEX(Departamentos!$B$3:$D$8,MATCH(B552,Departamentos!$C$3:$C$8,0),1)</f>
        <v>Porto</v>
      </c>
    </row>
    <row r="553" spans="1:8" x14ac:dyDescent="0.2">
      <c r="A553" s="17">
        <v>544</v>
      </c>
      <c r="B553" s="5">
        <v>5</v>
      </c>
      <c r="C553" s="5">
        <v>13</v>
      </c>
      <c r="D553" s="6">
        <v>42573</v>
      </c>
      <c r="E553" s="7">
        <v>666</v>
      </c>
      <c r="F553" s="8" t="str">
        <f>VLOOKUP(B553,Departamentos!$C$3:$D$8,2,0)</f>
        <v>Departamento E</v>
      </c>
      <c r="G553" s="8" t="str">
        <f>VLOOKUP(C553,Medicamento!$B$4:$C$24,2,0)</f>
        <v>Enicil</v>
      </c>
      <c r="H553" s="19" t="str">
        <f>INDEX(Departamentos!$B$3:$D$8,MATCH(B553,Departamentos!$C$3:$C$8,0),1)</f>
        <v>Faro</v>
      </c>
    </row>
    <row r="554" spans="1:8" x14ac:dyDescent="0.2">
      <c r="A554" s="17">
        <v>545</v>
      </c>
      <c r="B554" s="5">
        <v>1</v>
      </c>
      <c r="C554" s="5">
        <v>2</v>
      </c>
      <c r="D554" s="6">
        <v>42573</v>
      </c>
      <c r="E554" s="7">
        <v>1285</v>
      </c>
      <c r="F554" s="8" t="str">
        <f>VLOOKUP(B554,Departamentos!$C$3:$D$8,2,0)</f>
        <v>Departamento B</v>
      </c>
      <c r="G554" s="8" t="str">
        <f>VLOOKUP(C554,Medicamento!$B$4:$C$24,2,0)</f>
        <v>Beapy</v>
      </c>
      <c r="H554" s="19" t="str">
        <f>INDEX(Departamentos!$B$3:$D$8,MATCH(B554,Departamentos!$C$3:$C$8,0),1)</f>
        <v>Lisboa</v>
      </c>
    </row>
    <row r="555" spans="1:8" x14ac:dyDescent="0.2">
      <c r="A555" s="17">
        <v>546</v>
      </c>
      <c r="B555" s="5">
        <v>3</v>
      </c>
      <c r="C555" s="5">
        <v>17</v>
      </c>
      <c r="D555" s="6">
        <v>42574</v>
      </c>
      <c r="E555" s="7">
        <v>6846</v>
      </c>
      <c r="F555" s="8" t="str">
        <f>VLOOKUP(B555,Departamentos!$C$3:$D$8,2,0)</f>
        <v>Departamento C</v>
      </c>
      <c r="G555" s="8" t="str">
        <f>VLOOKUP(C555,Medicamento!$B$4:$C$24,2,0)</f>
        <v>Tolura</v>
      </c>
      <c r="H555" s="19" t="str">
        <f>INDEX(Departamentos!$B$3:$D$8,MATCH(B555,Departamentos!$C$3:$C$8,0),1)</f>
        <v>Porto</v>
      </c>
    </row>
    <row r="556" spans="1:8" x14ac:dyDescent="0.2">
      <c r="A556" s="17">
        <v>547</v>
      </c>
      <c r="B556" s="5">
        <v>2</v>
      </c>
      <c r="C556" s="5">
        <v>1</v>
      </c>
      <c r="D556" s="6">
        <v>42575</v>
      </c>
      <c r="E556" s="7">
        <v>1196</v>
      </c>
      <c r="F556" s="8" t="str">
        <f>VLOOKUP(B556,Departamentos!$C$3:$D$8,2,0)</f>
        <v>Departamento A</v>
      </c>
      <c r="G556" s="8" t="str">
        <f>VLOOKUP(C556,Medicamento!$B$4:$C$24,2,0)</f>
        <v>Dioz</v>
      </c>
      <c r="H556" s="19" t="str">
        <f>INDEX(Departamentos!$B$3:$D$8,MATCH(B556,Departamentos!$C$3:$C$8,0),1)</f>
        <v>Porto</v>
      </c>
    </row>
    <row r="557" spans="1:8" x14ac:dyDescent="0.2">
      <c r="A557" s="17">
        <v>548</v>
      </c>
      <c r="B557" s="5">
        <v>3</v>
      </c>
      <c r="C557" s="5">
        <v>5</v>
      </c>
      <c r="D557" s="6">
        <v>42576</v>
      </c>
      <c r="E557" s="7">
        <v>537</v>
      </c>
      <c r="F557" s="8" t="str">
        <f>VLOOKUP(B557,Departamentos!$C$3:$D$8,2,0)</f>
        <v>Departamento C</v>
      </c>
      <c r="G557" s="8" t="str">
        <f>VLOOKUP(C557,Medicamento!$B$4:$C$24,2,0)</f>
        <v>Tomin</v>
      </c>
      <c r="H557" s="19" t="str">
        <f>INDEX(Departamentos!$B$3:$D$8,MATCH(B557,Departamentos!$C$3:$C$8,0),1)</f>
        <v>Porto</v>
      </c>
    </row>
    <row r="558" spans="1:8" x14ac:dyDescent="0.2">
      <c r="A558" s="17">
        <v>549</v>
      </c>
      <c r="B558" s="5">
        <v>3</v>
      </c>
      <c r="C558" s="5">
        <v>7</v>
      </c>
      <c r="D558" s="6">
        <v>42576</v>
      </c>
      <c r="E558" s="7">
        <v>1720</v>
      </c>
      <c r="F558" s="8" t="str">
        <f>VLOOKUP(B558,Departamentos!$C$3:$D$8,2,0)</f>
        <v>Departamento C</v>
      </c>
      <c r="G558" s="8" t="str">
        <f>VLOOKUP(C558,Medicamento!$B$4:$C$24,2,0)</f>
        <v>Aranka</v>
      </c>
      <c r="H558" s="19" t="str">
        <f>INDEX(Departamentos!$B$3:$D$8,MATCH(B558,Departamentos!$C$3:$C$8,0),1)</f>
        <v>Porto</v>
      </c>
    </row>
    <row r="559" spans="1:8" x14ac:dyDescent="0.2">
      <c r="A559" s="17">
        <v>550</v>
      </c>
      <c r="B559" s="5">
        <v>4</v>
      </c>
      <c r="C559" s="5">
        <v>9</v>
      </c>
      <c r="D559" s="6">
        <v>42577</v>
      </c>
      <c r="E559" s="7">
        <v>579</v>
      </c>
      <c r="F559" s="8" t="str">
        <f>VLOOKUP(B559,Departamentos!$C$3:$D$8,2,0)</f>
        <v>Departamento D</v>
      </c>
      <c r="G559" s="8" t="str">
        <f>VLOOKUP(C559,Medicamento!$B$4:$C$24,2,0)</f>
        <v>Bescil</v>
      </c>
      <c r="H559" s="19" t="str">
        <f>INDEX(Departamentos!$B$3:$D$8,MATCH(B559,Departamentos!$C$3:$C$8,0),1)</f>
        <v>Porto</v>
      </c>
    </row>
    <row r="560" spans="1:8" x14ac:dyDescent="0.2">
      <c r="A560" s="17">
        <v>551</v>
      </c>
      <c r="B560" s="5">
        <v>2</v>
      </c>
      <c r="C560" s="5">
        <v>20</v>
      </c>
      <c r="D560" s="6">
        <v>42577</v>
      </c>
      <c r="E560" s="7">
        <v>746</v>
      </c>
      <c r="F560" s="8" t="str">
        <f>VLOOKUP(B560,Departamentos!$C$3:$D$8,2,0)</f>
        <v>Departamento A</v>
      </c>
      <c r="G560" s="8" t="str">
        <f>VLOOKUP(C560,Medicamento!$B$4:$C$24,2,0)</f>
        <v>Betamox</v>
      </c>
      <c r="H560" s="19" t="str">
        <f>INDEX(Departamentos!$B$3:$D$8,MATCH(B560,Departamentos!$C$3:$C$8,0),1)</f>
        <v>Porto</v>
      </c>
    </row>
    <row r="561" spans="1:8" x14ac:dyDescent="0.2">
      <c r="A561" s="17">
        <v>552</v>
      </c>
      <c r="B561" s="5">
        <v>1</v>
      </c>
      <c r="C561" s="5">
        <v>2</v>
      </c>
      <c r="D561" s="6">
        <v>42577</v>
      </c>
      <c r="E561" s="7">
        <v>190</v>
      </c>
      <c r="F561" s="8" t="str">
        <f>VLOOKUP(B561,Departamentos!$C$3:$D$8,2,0)</f>
        <v>Departamento B</v>
      </c>
      <c r="G561" s="8" t="str">
        <f>VLOOKUP(C561,Medicamento!$B$4:$C$24,2,0)</f>
        <v>Beapy</v>
      </c>
      <c r="H561" s="19" t="str">
        <f>INDEX(Departamentos!$B$3:$D$8,MATCH(B561,Departamentos!$C$3:$C$8,0),1)</f>
        <v>Lisboa</v>
      </c>
    </row>
    <row r="562" spans="1:8" x14ac:dyDescent="0.2">
      <c r="A562" s="17">
        <v>553</v>
      </c>
      <c r="B562" s="5">
        <v>2</v>
      </c>
      <c r="C562" s="5">
        <v>14</v>
      </c>
      <c r="D562" s="6">
        <v>42578</v>
      </c>
      <c r="E562" s="7">
        <v>393</v>
      </c>
      <c r="F562" s="8" t="str">
        <f>VLOOKUP(B562,Departamentos!$C$3:$D$8,2,0)</f>
        <v>Departamento A</v>
      </c>
      <c r="G562" s="8" t="str">
        <f>VLOOKUP(C562,Medicamento!$B$4:$C$24,2,0)</f>
        <v>Etolyn</v>
      </c>
      <c r="H562" s="19" t="str">
        <f>INDEX(Departamentos!$B$3:$D$8,MATCH(B562,Departamentos!$C$3:$C$8,0),1)</f>
        <v>Porto</v>
      </c>
    </row>
    <row r="563" spans="1:8" x14ac:dyDescent="0.2">
      <c r="A563" s="17">
        <v>554</v>
      </c>
      <c r="B563" s="5">
        <v>3</v>
      </c>
      <c r="C563" s="5">
        <v>1</v>
      </c>
      <c r="D563" s="6">
        <v>42579</v>
      </c>
      <c r="E563" s="7">
        <v>652</v>
      </c>
      <c r="F563" s="8" t="str">
        <f>VLOOKUP(B563,Departamentos!$C$3:$D$8,2,0)</f>
        <v>Departamento C</v>
      </c>
      <c r="G563" s="8" t="str">
        <f>VLOOKUP(C563,Medicamento!$B$4:$C$24,2,0)</f>
        <v>Dioz</v>
      </c>
      <c r="H563" s="19" t="str">
        <f>INDEX(Departamentos!$B$3:$D$8,MATCH(B563,Departamentos!$C$3:$C$8,0),1)</f>
        <v>Porto</v>
      </c>
    </row>
    <row r="564" spans="1:8" x14ac:dyDescent="0.2">
      <c r="A564" s="17">
        <v>555</v>
      </c>
      <c r="B564" s="5">
        <v>2</v>
      </c>
      <c r="C564" s="5">
        <v>4</v>
      </c>
      <c r="D564" s="6">
        <v>42579</v>
      </c>
      <c r="E564" s="7">
        <v>5715</v>
      </c>
      <c r="F564" s="8" t="str">
        <f>VLOOKUP(B564,Departamentos!$C$3:$D$8,2,0)</f>
        <v>Departamento A</v>
      </c>
      <c r="G564" s="8" t="str">
        <f>VLOOKUP(C564,Medicamento!$B$4:$C$24,2,0)</f>
        <v>Hedox</v>
      </c>
      <c r="H564" s="19" t="str">
        <f>INDEX(Departamentos!$B$3:$D$8,MATCH(B564,Departamentos!$C$3:$C$8,0),1)</f>
        <v>Porto</v>
      </c>
    </row>
    <row r="565" spans="1:8" x14ac:dyDescent="0.2">
      <c r="A565" s="17">
        <v>556</v>
      </c>
      <c r="B565" s="5">
        <v>2</v>
      </c>
      <c r="C565" s="5">
        <v>20</v>
      </c>
      <c r="D565" s="6">
        <v>42579</v>
      </c>
      <c r="E565" s="7">
        <v>1324</v>
      </c>
      <c r="F565" s="8" t="str">
        <f>VLOOKUP(B565,Departamentos!$C$3:$D$8,2,0)</f>
        <v>Departamento A</v>
      </c>
      <c r="G565" s="8" t="str">
        <f>VLOOKUP(C565,Medicamento!$B$4:$C$24,2,0)</f>
        <v>Betamox</v>
      </c>
      <c r="H565" s="19" t="str">
        <f>INDEX(Departamentos!$B$3:$D$8,MATCH(B565,Departamentos!$C$3:$C$8,0),1)</f>
        <v>Porto</v>
      </c>
    </row>
    <row r="566" spans="1:8" x14ac:dyDescent="0.2">
      <c r="A566" s="17">
        <v>557</v>
      </c>
      <c r="B566" s="5">
        <v>1</v>
      </c>
      <c r="C566" s="5">
        <v>2</v>
      </c>
      <c r="D566" s="6">
        <v>42579</v>
      </c>
      <c r="E566" s="7">
        <v>688</v>
      </c>
      <c r="F566" s="8" t="str">
        <f>VLOOKUP(B566,Departamentos!$C$3:$D$8,2,0)</f>
        <v>Departamento B</v>
      </c>
      <c r="G566" s="8" t="str">
        <f>VLOOKUP(C566,Medicamento!$B$4:$C$24,2,0)</f>
        <v>Beapy</v>
      </c>
      <c r="H566" s="19" t="str">
        <f>INDEX(Departamentos!$B$3:$D$8,MATCH(B566,Departamentos!$C$3:$C$8,0),1)</f>
        <v>Lisboa</v>
      </c>
    </row>
    <row r="567" spans="1:8" x14ac:dyDescent="0.2">
      <c r="A567" s="17">
        <v>558</v>
      </c>
      <c r="B567" s="5">
        <v>1</v>
      </c>
      <c r="C567" s="5">
        <v>13</v>
      </c>
      <c r="D567" s="6">
        <v>42580</v>
      </c>
      <c r="E567" s="7">
        <v>785</v>
      </c>
      <c r="F567" s="8" t="str">
        <f>VLOOKUP(B567,Departamentos!$C$3:$D$8,2,0)</f>
        <v>Departamento B</v>
      </c>
      <c r="G567" s="8" t="str">
        <f>VLOOKUP(C567,Medicamento!$B$4:$C$24,2,0)</f>
        <v>Enicil</v>
      </c>
      <c r="H567" s="19" t="str">
        <f>INDEX(Departamentos!$B$3:$D$8,MATCH(B567,Departamentos!$C$3:$C$8,0),1)</f>
        <v>Lisboa</v>
      </c>
    </row>
    <row r="568" spans="1:8" x14ac:dyDescent="0.2">
      <c r="A568" s="17">
        <v>559</v>
      </c>
      <c r="B568" s="5">
        <v>5</v>
      </c>
      <c r="C568" s="5">
        <v>19</v>
      </c>
      <c r="D568" s="6">
        <v>42580</v>
      </c>
      <c r="E568" s="7">
        <v>1121</v>
      </c>
      <c r="F568" s="8" t="str">
        <f>VLOOKUP(B568,Departamentos!$C$3:$D$8,2,0)</f>
        <v>Departamento E</v>
      </c>
      <c r="G568" s="8" t="str">
        <f>VLOOKUP(C568,Medicamento!$B$4:$C$24,2,0)</f>
        <v>Vitodê</v>
      </c>
      <c r="H568" s="19" t="str">
        <f>INDEX(Departamentos!$B$3:$D$8,MATCH(B568,Departamentos!$C$3:$C$8,0),1)</f>
        <v>Faro</v>
      </c>
    </row>
    <row r="569" spans="1:8" x14ac:dyDescent="0.2">
      <c r="A569" s="17">
        <v>560</v>
      </c>
      <c r="B569" s="5">
        <v>1</v>
      </c>
      <c r="C569" s="5">
        <v>4</v>
      </c>
      <c r="D569" s="6">
        <v>42580</v>
      </c>
      <c r="E569" s="7">
        <v>5502</v>
      </c>
      <c r="F569" s="8" t="str">
        <f>VLOOKUP(B569,Departamentos!$C$3:$D$8,2,0)</f>
        <v>Departamento B</v>
      </c>
      <c r="G569" s="8" t="str">
        <f>VLOOKUP(C569,Medicamento!$B$4:$C$24,2,0)</f>
        <v>Hedox</v>
      </c>
      <c r="H569" s="19" t="str">
        <f>INDEX(Departamentos!$B$3:$D$8,MATCH(B569,Departamentos!$C$3:$C$8,0),1)</f>
        <v>Lisboa</v>
      </c>
    </row>
    <row r="570" spans="1:8" x14ac:dyDescent="0.2">
      <c r="A570" s="17">
        <v>561</v>
      </c>
      <c r="B570" s="5">
        <v>5</v>
      </c>
      <c r="C570" s="5">
        <v>10</v>
      </c>
      <c r="D570" s="6">
        <v>42581</v>
      </c>
      <c r="E570" s="7">
        <v>4642</v>
      </c>
      <c r="F570" s="8" t="str">
        <f>VLOOKUP(B570,Departamentos!$C$3:$D$8,2,0)</f>
        <v>Departamento E</v>
      </c>
      <c r="G570" s="8" t="str">
        <f>VLOOKUP(C570,Medicamento!$B$4:$C$24,2,0)</f>
        <v>Ciplox</v>
      </c>
      <c r="H570" s="19" t="str">
        <f>INDEX(Departamentos!$B$3:$D$8,MATCH(B570,Departamentos!$C$3:$C$8,0),1)</f>
        <v>Faro</v>
      </c>
    </row>
    <row r="571" spans="1:8" x14ac:dyDescent="0.2">
      <c r="A571" s="17">
        <v>562</v>
      </c>
      <c r="B571" s="5">
        <v>1</v>
      </c>
      <c r="C571" s="5">
        <v>17</v>
      </c>
      <c r="D571" s="6">
        <v>42581</v>
      </c>
      <c r="E571" s="7">
        <v>4441</v>
      </c>
      <c r="F571" s="8" t="str">
        <f>VLOOKUP(B571,Departamentos!$C$3:$D$8,2,0)</f>
        <v>Departamento B</v>
      </c>
      <c r="G571" s="8" t="str">
        <f>VLOOKUP(C571,Medicamento!$B$4:$C$24,2,0)</f>
        <v>Tolura</v>
      </c>
      <c r="H571" s="19" t="str">
        <f>INDEX(Departamentos!$B$3:$D$8,MATCH(B571,Departamentos!$C$3:$C$8,0),1)</f>
        <v>Lisboa</v>
      </c>
    </row>
    <row r="572" spans="1:8" x14ac:dyDescent="0.2">
      <c r="A572" s="17">
        <v>563</v>
      </c>
      <c r="B572" s="5">
        <v>1</v>
      </c>
      <c r="C572" s="5">
        <v>4</v>
      </c>
      <c r="D572" s="6">
        <v>42582</v>
      </c>
      <c r="E572" s="7">
        <v>3720</v>
      </c>
      <c r="F572" s="8" t="str">
        <f>VLOOKUP(B572,Departamentos!$C$3:$D$8,2,0)</f>
        <v>Departamento B</v>
      </c>
      <c r="G572" s="8" t="str">
        <f>VLOOKUP(C572,Medicamento!$B$4:$C$24,2,0)</f>
        <v>Hedox</v>
      </c>
      <c r="H572" s="19" t="str">
        <f>INDEX(Departamentos!$B$3:$D$8,MATCH(B572,Departamentos!$C$3:$C$8,0),1)</f>
        <v>Lisboa</v>
      </c>
    </row>
    <row r="573" spans="1:8" x14ac:dyDescent="0.2">
      <c r="A573" s="17">
        <v>564</v>
      </c>
      <c r="B573" s="5">
        <v>4</v>
      </c>
      <c r="C573" s="5">
        <v>4</v>
      </c>
      <c r="D573" s="6">
        <v>42582</v>
      </c>
      <c r="E573" s="7">
        <v>3034</v>
      </c>
      <c r="F573" s="8" t="str">
        <f>VLOOKUP(B573,Departamentos!$C$3:$D$8,2,0)</f>
        <v>Departamento D</v>
      </c>
      <c r="G573" s="8" t="str">
        <f>VLOOKUP(C573,Medicamento!$B$4:$C$24,2,0)</f>
        <v>Hedox</v>
      </c>
      <c r="H573" s="19" t="str">
        <f>INDEX(Departamentos!$B$3:$D$8,MATCH(B573,Departamentos!$C$3:$C$8,0),1)</f>
        <v>Porto</v>
      </c>
    </row>
    <row r="574" spans="1:8" x14ac:dyDescent="0.2">
      <c r="A574" s="17">
        <v>565</v>
      </c>
      <c r="B574" s="5">
        <v>5</v>
      </c>
      <c r="C574" s="5">
        <v>10</v>
      </c>
      <c r="D574" s="6">
        <v>42582</v>
      </c>
      <c r="E574" s="7">
        <v>3839</v>
      </c>
      <c r="F574" s="8" t="str">
        <f>VLOOKUP(B574,Departamentos!$C$3:$D$8,2,0)</f>
        <v>Departamento E</v>
      </c>
      <c r="G574" s="8" t="str">
        <f>VLOOKUP(C574,Medicamento!$B$4:$C$24,2,0)</f>
        <v>Ciplox</v>
      </c>
      <c r="H574" s="19" t="str">
        <f>INDEX(Departamentos!$B$3:$D$8,MATCH(B574,Departamentos!$C$3:$C$8,0),1)</f>
        <v>Faro</v>
      </c>
    </row>
    <row r="575" spans="1:8" x14ac:dyDescent="0.2">
      <c r="A575" s="17">
        <v>566</v>
      </c>
      <c r="B575" s="5">
        <v>1</v>
      </c>
      <c r="C575" s="5">
        <v>10</v>
      </c>
      <c r="D575" s="6">
        <v>42582</v>
      </c>
      <c r="E575" s="7">
        <v>4451</v>
      </c>
      <c r="F575" s="8" t="str">
        <f>VLOOKUP(B575,Departamentos!$C$3:$D$8,2,0)</f>
        <v>Departamento B</v>
      </c>
      <c r="G575" s="8" t="str">
        <f>VLOOKUP(C575,Medicamento!$B$4:$C$24,2,0)</f>
        <v>Ciplox</v>
      </c>
      <c r="H575" s="19" t="str">
        <f>INDEX(Departamentos!$B$3:$D$8,MATCH(B575,Departamentos!$C$3:$C$8,0),1)</f>
        <v>Lisboa</v>
      </c>
    </row>
    <row r="576" spans="1:8" x14ac:dyDescent="0.2">
      <c r="A576" s="17">
        <v>567</v>
      </c>
      <c r="B576" s="5">
        <v>2</v>
      </c>
      <c r="C576" s="5">
        <v>16</v>
      </c>
      <c r="D576" s="6">
        <v>42583</v>
      </c>
      <c r="E576" s="7">
        <v>980</v>
      </c>
      <c r="F576" s="8" t="str">
        <f>VLOOKUP(B576,Departamentos!$C$3:$D$8,2,0)</f>
        <v>Departamento A</v>
      </c>
      <c r="G576" s="8" t="str">
        <f>VLOOKUP(C576,Medicamento!$B$4:$C$24,2,0)</f>
        <v>Terbul</v>
      </c>
      <c r="H576" s="19" t="str">
        <f>INDEX(Departamentos!$B$3:$D$8,MATCH(B576,Departamentos!$C$3:$C$8,0),1)</f>
        <v>Porto</v>
      </c>
    </row>
    <row r="577" spans="1:8" x14ac:dyDescent="0.2">
      <c r="A577" s="17">
        <v>568</v>
      </c>
      <c r="B577" s="5">
        <v>5</v>
      </c>
      <c r="C577" s="5">
        <v>3</v>
      </c>
      <c r="D577" s="6">
        <v>42583</v>
      </c>
      <c r="E577" s="7">
        <v>972</v>
      </c>
      <c r="F577" s="8" t="str">
        <f>VLOOKUP(B577,Departamentos!$C$3:$D$8,2,0)</f>
        <v>Departamento E</v>
      </c>
      <c r="G577" s="8" t="str">
        <f>VLOOKUP(C577,Medicamento!$B$4:$C$24,2,0)</f>
        <v>Bglau</v>
      </c>
      <c r="H577" s="19" t="str">
        <f>INDEX(Departamentos!$B$3:$D$8,MATCH(B577,Departamentos!$C$3:$C$8,0),1)</f>
        <v>Faro</v>
      </c>
    </row>
    <row r="578" spans="1:8" x14ac:dyDescent="0.2">
      <c r="A578" s="17">
        <v>569</v>
      </c>
      <c r="B578" s="5">
        <v>2</v>
      </c>
      <c r="C578" s="5">
        <v>3</v>
      </c>
      <c r="D578" s="6">
        <v>42583</v>
      </c>
      <c r="E578" s="7">
        <v>1818</v>
      </c>
      <c r="F578" s="8" t="str">
        <f>VLOOKUP(B578,Departamentos!$C$3:$D$8,2,0)</f>
        <v>Departamento A</v>
      </c>
      <c r="G578" s="8" t="str">
        <f>VLOOKUP(C578,Medicamento!$B$4:$C$24,2,0)</f>
        <v>Bglau</v>
      </c>
      <c r="H578" s="19" t="str">
        <f>INDEX(Departamentos!$B$3:$D$8,MATCH(B578,Departamentos!$C$3:$C$8,0),1)</f>
        <v>Porto</v>
      </c>
    </row>
    <row r="579" spans="1:8" x14ac:dyDescent="0.2">
      <c r="A579" s="17">
        <v>570</v>
      </c>
      <c r="B579" s="5">
        <v>1</v>
      </c>
      <c r="C579" s="5">
        <v>13</v>
      </c>
      <c r="D579" s="6">
        <v>42584</v>
      </c>
      <c r="E579" s="7">
        <v>803</v>
      </c>
      <c r="F579" s="8" t="str">
        <f>VLOOKUP(B579,Departamentos!$C$3:$D$8,2,0)</f>
        <v>Departamento B</v>
      </c>
      <c r="G579" s="8" t="str">
        <f>VLOOKUP(C579,Medicamento!$B$4:$C$24,2,0)</f>
        <v>Enicil</v>
      </c>
      <c r="H579" s="19" t="str">
        <f>INDEX(Departamentos!$B$3:$D$8,MATCH(B579,Departamentos!$C$3:$C$8,0),1)</f>
        <v>Lisboa</v>
      </c>
    </row>
    <row r="580" spans="1:8" x14ac:dyDescent="0.2">
      <c r="A580" s="17">
        <v>571</v>
      </c>
      <c r="B580" s="5">
        <v>1</v>
      </c>
      <c r="C580" s="5">
        <v>6</v>
      </c>
      <c r="D580" s="6">
        <v>42584</v>
      </c>
      <c r="E580" s="7">
        <v>181</v>
      </c>
      <c r="F580" s="8" t="str">
        <f>VLOOKUP(B580,Departamentos!$C$3:$D$8,2,0)</f>
        <v>Departamento B</v>
      </c>
      <c r="G580" s="8" t="str">
        <f>VLOOKUP(C580,Medicamento!$B$4:$C$24,2,0)</f>
        <v>Zurim</v>
      </c>
      <c r="H580" s="19" t="str">
        <f>INDEX(Departamentos!$B$3:$D$8,MATCH(B580,Departamentos!$C$3:$C$8,0),1)</f>
        <v>Lisboa</v>
      </c>
    </row>
    <row r="581" spans="1:8" x14ac:dyDescent="0.2">
      <c r="A581" s="17">
        <v>572</v>
      </c>
      <c r="B581" s="5">
        <v>3</v>
      </c>
      <c r="C581" s="5">
        <v>20</v>
      </c>
      <c r="D581" s="6">
        <v>42584</v>
      </c>
      <c r="E581" s="7">
        <v>382</v>
      </c>
      <c r="F581" s="8" t="str">
        <f>VLOOKUP(B581,Departamentos!$C$3:$D$8,2,0)</f>
        <v>Departamento C</v>
      </c>
      <c r="G581" s="8" t="str">
        <f>VLOOKUP(C581,Medicamento!$B$4:$C$24,2,0)</f>
        <v>Betamox</v>
      </c>
      <c r="H581" s="19" t="str">
        <f>INDEX(Departamentos!$B$3:$D$8,MATCH(B581,Departamentos!$C$3:$C$8,0),1)</f>
        <v>Porto</v>
      </c>
    </row>
    <row r="582" spans="1:8" x14ac:dyDescent="0.2">
      <c r="A582" s="17">
        <v>573</v>
      </c>
      <c r="B582" s="5">
        <v>3</v>
      </c>
      <c r="C582" s="5">
        <v>6</v>
      </c>
      <c r="D582" s="6">
        <v>42584</v>
      </c>
      <c r="E582" s="7">
        <v>1697</v>
      </c>
      <c r="F582" s="8" t="str">
        <f>VLOOKUP(B582,Departamentos!$C$3:$D$8,2,0)</f>
        <v>Departamento C</v>
      </c>
      <c r="G582" s="8" t="str">
        <f>VLOOKUP(C582,Medicamento!$B$4:$C$24,2,0)</f>
        <v>Zurim</v>
      </c>
      <c r="H582" s="19" t="str">
        <f>INDEX(Departamentos!$B$3:$D$8,MATCH(B582,Departamentos!$C$3:$C$8,0),1)</f>
        <v>Porto</v>
      </c>
    </row>
    <row r="583" spans="1:8" x14ac:dyDescent="0.2">
      <c r="A583" s="17">
        <v>574</v>
      </c>
      <c r="B583" s="5">
        <v>1</v>
      </c>
      <c r="C583" s="5">
        <v>6</v>
      </c>
      <c r="D583" s="6">
        <v>42585</v>
      </c>
      <c r="E583" s="7">
        <v>761</v>
      </c>
      <c r="F583" s="8" t="str">
        <f>VLOOKUP(B583,Departamentos!$C$3:$D$8,2,0)</f>
        <v>Departamento B</v>
      </c>
      <c r="G583" s="8" t="str">
        <f>VLOOKUP(C583,Medicamento!$B$4:$C$24,2,0)</f>
        <v>Zurim</v>
      </c>
      <c r="H583" s="19" t="str">
        <f>INDEX(Departamentos!$B$3:$D$8,MATCH(B583,Departamentos!$C$3:$C$8,0),1)</f>
        <v>Lisboa</v>
      </c>
    </row>
    <row r="584" spans="1:8" x14ac:dyDescent="0.2">
      <c r="A584" s="17">
        <v>575</v>
      </c>
      <c r="B584" s="5">
        <v>4</v>
      </c>
      <c r="C584" s="5">
        <v>18</v>
      </c>
      <c r="D584" s="6">
        <v>42586</v>
      </c>
      <c r="E584" s="7">
        <v>414</v>
      </c>
      <c r="F584" s="8" t="str">
        <f>VLOOKUP(B584,Departamentos!$C$3:$D$8,2,0)</f>
        <v>Departamento D</v>
      </c>
      <c r="G584" s="8" t="str">
        <f>VLOOKUP(C584,Medicamento!$B$4:$C$24,2,0)</f>
        <v>Unilan</v>
      </c>
      <c r="H584" s="19" t="str">
        <f>INDEX(Departamentos!$B$3:$D$8,MATCH(B584,Departamentos!$C$3:$C$8,0),1)</f>
        <v>Porto</v>
      </c>
    </row>
    <row r="585" spans="1:8" x14ac:dyDescent="0.2">
      <c r="A585" s="17">
        <v>576</v>
      </c>
      <c r="B585" s="5">
        <v>1</v>
      </c>
      <c r="C585" s="5">
        <v>16</v>
      </c>
      <c r="D585" s="6">
        <v>42587</v>
      </c>
      <c r="E585" s="7">
        <v>631</v>
      </c>
      <c r="F585" s="8" t="str">
        <f>VLOOKUP(B585,Departamentos!$C$3:$D$8,2,0)</f>
        <v>Departamento B</v>
      </c>
      <c r="G585" s="8" t="str">
        <f>VLOOKUP(C585,Medicamento!$B$4:$C$24,2,0)</f>
        <v>Terbul</v>
      </c>
      <c r="H585" s="19" t="str">
        <f>INDEX(Departamentos!$B$3:$D$8,MATCH(B585,Departamentos!$C$3:$C$8,0),1)</f>
        <v>Lisboa</v>
      </c>
    </row>
    <row r="586" spans="1:8" x14ac:dyDescent="0.2">
      <c r="A586" s="17">
        <v>577</v>
      </c>
      <c r="B586" s="5">
        <v>5</v>
      </c>
      <c r="C586" s="5">
        <v>19</v>
      </c>
      <c r="D586" s="6">
        <v>42588</v>
      </c>
      <c r="E586" s="7">
        <v>438</v>
      </c>
      <c r="F586" s="8" t="str">
        <f>VLOOKUP(B586,Departamentos!$C$3:$D$8,2,0)</f>
        <v>Departamento E</v>
      </c>
      <c r="G586" s="8" t="str">
        <f>VLOOKUP(C586,Medicamento!$B$4:$C$24,2,0)</f>
        <v>Vitodê</v>
      </c>
      <c r="H586" s="19" t="str">
        <f>INDEX(Departamentos!$B$3:$D$8,MATCH(B586,Departamentos!$C$3:$C$8,0),1)</f>
        <v>Faro</v>
      </c>
    </row>
    <row r="587" spans="1:8" x14ac:dyDescent="0.2">
      <c r="A587" s="17">
        <v>578</v>
      </c>
      <c r="B587" s="5">
        <v>1</v>
      </c>
      <c r="C587" s="5">
        <v>16</v>
      </c>
      <c r="D587" s="6">
        <v>42589</v>
      </c>
      <c r="E587" s="7">
        <v>3097</v>
      </c>
      <c r="F587" s="8" t="str">
        <f>VLOOKUP(B587,Departamentos!$C$3:$D$8,2,0)</f>
        <v>Departamento B</v>
      </c>
      <c r="G587" s="8" t="str">
        <f>VLOOKUP(C587,Medicamento!$B$4:$C$24,2,0)</f>
        <v>Terbul</v>
      </c>
      <c r="H587" s="19" t="str">
        <f>INDEX(Departamentos!$B$3:$D$8,MATCH(B587,Departamentos!$C$3:$C$8,0),1)</f>
        <v>Lisboa</v>
      </c>
    </row>
    <row r="588" spans="1:8" x14ac:dyDescent="0.2">
      <c r="A588" s="17">
        <v>579</v>
      </c>
      <c r="B588" s="5">
        <v>3</v>
      </c>
      <c r="C588" s="5">
        <v>9</v>
      </c>
      <c r="D588" s="6">
        <v>42589</v>
      </c>
      <c r="E588" s="7">
        <v>584</v>
      </c>
      <c r="F588" s="8" t="str">
        <f>VLOOKUP(B588,Departamentos!$C$3:$D$8,2,0)</f>
        <v>Departamento C</v>
      </c>
      <c r="G588" s="8" t="str">
        <f>VLOOKUP(C588,Medicamento!$B$4:$C$24,2,0)</f>
        <v>Bescil</v>
      </c>
      <c r="H588" s="19" t="str">
        <f>INDEX(Departamentos!$B$3:$D$8,MATCH(B588,Departamentos!$C$3:$C$8,0),1)</f>
        <v>Porto</v>
      </c>
    </row>
    <row r="589" spans="1:8" x14ac:dyDescent="0.2">
      <c r="A589" s="17">
        <v>580</v>
      </c>
      <c r="B589" s="5">
        <v>4</v>
      </c>
      <c r="C589" s="5">
        <v>7</v>
      </c>
      <c r="D589" s="6">
        <v>42589</v>
      </c>
      <c r="E589" s="7">
        <v>1397</v>
      </c>
      <c r="F589" s="8" t="str">
        <f>VLOOKUP(B589,Departamentos!$C$3:$D$8,2,0)</f>
        <v>Departamento D</v>
      </c>
      <c r="G589" s="8" t="str">
        <f>VLOOKUP(C589,Medicamento!$B$4:$C$24,2,0)</f>
        <v>Aranka</v>
      </c>
      <c r="H589" s="19" t="str">
        <f>INDEX(Departamentos!$B$3:$D$8,MATCH(B589,Departamentos!$C$3:$C$8,0),1)</f>
        <v>Porto</v>
      </c>
    </row>
    <row r="590" spans="1:8" x14ac:dyDescent="0.2">
      <c r="A590" s="17">
        <v>581</v>
      </c>
      <c r="B590" s="5">
        <v>4</v>
      </c>
      <c r="C590" s="5">
        <v>20</v>
      </c>
      <c r="D590" s="6">
        <v>42590</v>
      </c>
      <c r="E590" s="7">
        <v>788</v>
      </c>
      <c r="F590" s="8" t="str">
        <f>VLOOKUP(B590,Departamentos!$C$3:$D$8,2,0)</f>
        <v>Departamento D</v>
      </c>
      <c r="G590" s="8" t="str">
        <f>VLOOKUP(C590,Medicamento!$B$4:$C$24,2,0)</f>
        <v>Betamox</v>
      </c>
      <c r="H590" s="19" t="str">
        <f>INDEX(Departamentos!$B$3:$D$8,MATCH(B590,Departamentos!$C$3:$C$8,0),1)</f>
        <v>Porto</v>
      </c>
    </row>
    <row r="591" spans="1:8" x14ac:dyDescent="0.2">
      <c r="A591" s="17">
        <v>582</v>
      </c>
      <c r="B591" s="5">
        <v>4</v>
      </c>
      <c r="C591" s="5">
        <v>10</v>
      </c>
      <c r="D591" s="6">
        <v>42590</v>
      </c>
      <c r="E591" s="7">
        <v>3278</v>
      </c>
      <c r="F591" s="8" t="str">
        <f>VLOOKUP(B591,Departamentos!$C$3:$D$8,2,0)</f>
        <v>Departamento D</v>
      </c>
      <c r="G591" s="8" t="str">
        <f>VLOOKUP(C591,Medicamento!$B$4:$C$24,2,0)</f>
        <v>Ciplox</v>
      </c>
      <c r="H591" s="19" t="str">
        <f>INDEX(Departamentos!$B$3:$D$8,MATCH(B591,Departamentos!$C$3:$C$8,0),1)</f>
        <v>Porto</v>
      </c>
    </row>
    <row r="592" spans="1:8" x14ac:dyDescent="0.2">
      <c r="A592" s="17">
        <v>583</v>
      </c>
      <c r="B592" s="5">
        <v>2</v>
      </c>
      <c r="C592" s="5">
        <v>10</v>
      </c>
      <c r="D592" s="6">
        <v>42590</v>
      </c>
      <c r="E592" s="7">
        <v>5686</v>
      </c>
      <c r="F592" s="8" t="str">
        <f>VLOOKUP(B592,Departamentos!$C$3:$D$8,2,0)</f>
        <v>Departamento A</v>
      </c>
      <c r="G592" s="8" t="str">
        <f>VLOOKUP(C592,Medicamento!$B$4:$C$24,2,0)</f>
        <v>Ciplox</v>
      </c>
      <c r="H592" s="19" t="str">
        <f>INDEX(Departamentos!$B$3:$D$8,MATCH(B592,Departamentos!$C$3:$C$8,0),1)</f>
        <v>Porto</v>
      </c>
    </row>
    <row r="593" spans="1:8" x14ac:dyDescent="0.2">
      <c r="A593" s="17">
        <v>584</v>
      </c>
      <c r="B593" s="5">
        <v>4</v>
      </c>
      <c r="C593" s="5">
        <v>5</v>
      </c>
      <c r="D593" s="6">
        <v>42591</v>
      </c>
      <c r="E593" s="7">
        <v>252</v>
      </c>
      <c r="F593" s="8" t="str">
        <f>VLOOKUP(B593,Departamentos!$C$3:$D$8,2,0)</f>
        <v>Departamento D</v>
      </c>
      <c r="G593" s="8" t="str">
        <f>VLOOKUP(C593,Medicamento!$B$4:$C$24,2,0)</f>
        <v>Tomin</v>
      </c>
      <c r="H593" s="19" t="str">
        <f>INDEX(Departamentos!$B$3:$D$8,MATCH(B593,Departamentos!$C$3:$C$8,0),1)</f>
        <v>Porto</v>
      </c>
    </row>
    <row r="594" spans="1:8" x14ac:dyDescent="0.2">
      <c r="A594" s="17">
        <v>585</v>
      </c>
      <c r="B594" s="5">
        <v>2</v>
      </c>
      <c r="C594" s="5">
        <v>17</v>
      </c>
      <c r="D594" s="6">
        <v>42591</v>
      </c>
      <c r="E594" s="7">
        <v>6109</v>
      </c>
      <c r="F594" s="8" t="str">
        <f>VLOOKUP(B594,Departamentos!$C$3:$D$8,2,0)</f>
        <v>Departamento A</v>
      </c>
      <c r="G594" s="8" t="str">
        <f>VLOOKUP(C594,Medicamento!$B$4:$C$24,2,0)</f>
        <v>Tolura</v>
      </c>
      <c r="H594" s="19" t="str">
        <f>INDEX(Departamentos!$B$3:$D$8,MATCH(B594,Departamentos!$C$3:$C$8,0),1)</f>
        <v>Porto</v>
      </c>
    </row>
    <row r="595" spans="1:8" x14ac:dyDescent="0.2">
      <c r="A595" s="17">
        <v>586</v>
      </c>
      <c r="B595" s="5">
        <v>1</v>
      </c>
      <c r="C595" s="5">
        <v>12</v>
      </c>
      <c r="D595" s="6">
        <v>42591</v>
      </c>
      <c r="E595" s="7">
        <v>3827</v>
      </c>
      <c r="F595" s="8" t="str">
        <f>VLOOKUP(B595,Departamentos!$C$3:$D$8,2,0)</f>
        <v>Departamento B</v>
      </c>
      <c r="G595" s="8" t="str">
        <f>VLOOKUP(C595,Medicamento!$B$4:$C$24,2,0)</f>
        <v>Desdek</v>
      </c>
      <c r="H595" s="19" t="str">
        <f>INDEX(Departamentos!$B$3:$D$8,MATCH(B595,Departamentos!$C$3:$C$8,0),1)</f>
        <v>Lisboa</v>
      </c>
    </row>
    <row r="596" spans="1:8" x14ac:dyDescent="0.2">
      <c r="A596" s="17">
        <v>587</v>
      </c>
      <c r="B596" s="5">
        <v>4</v>
      </c>
      <c r="C596" s="5">
        <v>3</v>
      </c>
      <c r="D596" s="6">
        <v>42591</v>
      </c>
      <c r="E596" s="7">
        <v>701</v>
      </c>
      <c r="F596" s="8" t="str">
        <f>VLOOKUP(B596,Departamentos!$C$3:$D$8,2,0)</f>
        <v>Departamento D</v>
      </c>
      <c r="G596" s="8" t="str">
        <f>VLOOKUP(C596,Medicamento!$B$4:$C$24,2,0)</f>
        <v>Bglau</v>
      </c>
      <c r="H596" s="19" t="str">
        <f>INDEX(Departamentos!$B$3:$D$8,MATCH(B596,Departamentos!$C$3:$C$8,0),1)</f>
        <v>Porto</v>
      </c>
    </row>
    <row r="597" spans="1:8" x14ac:dyDescent="0.2">
      <c r="A597" s="17">
        <v>588</v>
      </c>
      <c r="B597" s="5">
        <v>3</v>
      </c>
      <c r="C597" s="5">
        <v>11</v>
      </c>
      <c r="D597" s="6">
        <v>42593</v>
      </c>
      <c r="E597" s="7">
        <v>244</v>
      </c>
      <c r="F597" s="8" t="str">
        <f>VLOOKUP(B597,Departamentos!$C$3:$D$8,2,0)</f>
        <v>Departamento C</v>
      </c>
      <c r="G597" s="8" t="str">
        <f>VLOOKUP(C597,Medicamento!$B$4:$C$24,2,0)</f>
        <v>Clarus</v>
      </c>
      <c r="H597" s="19" t="str">
        <f>INDEX(Departamentos!$B$3:$D$8,MATCH(B597,Departamentos!$C$3:$C$8,0),1)</f>
        <v>Porto</v>
      </c>
    </row>
    <row r="598" spans="1:8" x14ac:dyDescent="0.2">
      <c r="A598" s="17">
        <v>589</v>
      </c>
      <c r="B598" s="5">
        <v>2</v>
      </c>
      <c r="C598" s="5">
        <v>19</v>
      </c>
      <c r="D598" s="6">
        <v>42593</v>
      </c>
      <c r="E598" s="7">
        <v>518</v>
      </c>
      <c r="F598" s="8" t="str">
        <f>VLOOKUP(B598,Departamentos!$C$3:$D$8,2,0)</f>
        <v>Departamento A</v>
      </c>
      <c r="G598" s="8" t="str">
        <f>VLOOKUP(C598,Medicamento!$B$4:$C$24,2,0)</f>
        <v>Vitodê</v>
      </c>
      <c r="H598" s="19" t="str">
        <f>INDEX(Departamentos!$B$3:$D$8,MATCH(B598,Departamentos!$C$3:$C$8,0),1)</f>
        <v>Porto</v>
      </c>
    </row>
    <row r="599" spans="1:8" x14ac:dyDescent="0.2">
      <c r="A599" s="17">
        <v>590</v>
      </c>
      <c r="B599" s="5">
        <v>2</v>
      </c>
      <c r="C599" s="5">
        <v>17</v>
      </c>
      <c r="D599" s="6">
        <v>42593</v>
      </c>
      <c r="E599" s="7">
        <v>6946</v>
      </c>
      <c r="F599" s="8" t="str">
        <f>VLOOKUP(B599,Departamentos!$C$3:$D$8,2,0)</f>
        <v>Departamento A</v>
      </c>
      <c r="G599" s="8" t="str">
        <f>VLOOKUP(C599,Medicamento!$B$4:$C$24,2,0)</f>
        <v>Tolura</v>
      </c>
      <c r="H599" s="19" t="str">
        <f>INDEX(Departamentos!$B$3:$D$8,MATCH(B599,Departamentos!$C$3:$C$8,0),1)</f>
        <v>Porto</v>
      </c>
    </row>
    <row r="600" spans="1:8" x14ac:dyDescent="0.2">
      <c r="A600" s="17">
        <v>591</v>
      </c>
      <c r="B600" s="5">
        <v>3</v>
      </c>
      <c r="C600" s="5">
        <v>7</v>
      </c>
      <c r="D600" s="6">
        <v>42593</v>
      </c>
      <c r="E600" s="7">
        <v>491</v>
      </c>
      <c r="F600" s="8" t="str">
        <f>VLOOKUP(B600,Departamentos!$C$3:$D$8,2,0)</f>
        <v>Departamento C</v>
      </c>
      <c r="G600" s="8" t="str">
        <f>VLOOKUP(C600,Medicamento!$B$4:$C$24,2,0)</f>
        <v>Aranka</v>
      </c>
      <c r="H600" s="19" t="str">
        <f>INDEX(Departamentos!$B$3:$D$8,MATCH(B600,Departamentos!$C$3:$C$8,0),1)</f>
        <v>Porto</v>
      </c>
    </row>
    <row r="601" spans="1:8" x14ac:dyDescent="0.2">
      <c r="A601" s="17">
        <v>592</v>
      </c>
      <c r="B601" s="5">
        <v>4</v>
      </c>
      <c r="C601" s="5">
        <v>19</v>
      </c>
      <c r="D601" s="6">
        <v>42593</v>
      </c>
      <c r="E601" s="7">
        <v>348</v>
      </c>
      <c r="F601" s="8" t="str">
        <f>VLOOKUP(B601,Departamentos!$C$3:$D$8,2,0)</f>
        <v>Departamento D</v>
      </c>
      <c r="G601" s="8" t="str">
        <f>VLOOKUP(C601,Medicamento!$B$4:$C$24,2,0)</f>
        <v>Vitodê</v>
      </c>
      <c r="H601" s="19" t="str">
        <f>INDEX(Departamentos!$B$3:$D$8,MATCH(B601,Departamentos!$C$3:$C$8,0),1)</f>
        <v>Porto</v>
      </c>
    </row>
    <row r="602" spans="1:8" x14ac:dyDescent="0.2">
      <c r="A602" s="17">
        <v>593</v>
      </c>
      <c r="B602" s="5">
        <v>2</v>
      </c>
      <c r="C602" s="5">
        <v>3</v>
      </c>
      <c r="D602" s="6">
        <v>42594</v>
      </c>
      <c r="E602" s="7">
        <v>896</v>
      </c>
      <c r="F602" s="8" t="str">
        <f>VLOOKUP(B602,Departamentos!$C$3:$D$8,2,0)</f>
        <v>Departamento A</v>
      </c>
      <c r="G602" s="8" t="str">
        <f>VLOOKUP(C602,Medicamento!$B$4:$C$24,2,0)</f>
        <v>Bglau</v>
      </c>
      <c r="H602" s="19" t="str">
        <f>INDEX(Departamentos!$B$3:$D$8,MATCH(B602,Departamentos!$C$3:$C$8,0),1)</f>
        <v>Porto</v>
      </c>
    </row>
    <row r="603" spans="1:8" x14ac:dyDescent="0.2">
      <c r="A603" s="17">
        <v>594</v>
      </c>
      <c r="B603" s="5">
        <v>1</v>
      </c>
      <c r="C603" s="5">
        <v>7</v>
      </c>
      <c r="D603" s="6">
        <v>42594</v>
      </c>
      <c r="E603" s="7">
        <v>613</v>
      </c>
      <c r="F603" s="8" t="str">
        <f>VLOOKUP(B603,Departamentos!$C$3:$D$8,2,0)</f>
        <v>Departamento B</v>
      </c>
      <c r="G603" s="8" t="str">
        <f>VLOOKUP(C603,Medicamento!$B$4:$C$24,2,0)</f>
        <v>Aranka</v>
      </c>
      <c r="H603" s="19" t="str">
        <f>INDEX(Departamentos!$B$3:$D$8,MATCH(B603,Departamentos!$C$3:$C$8,0),1)</f>
        <v>Lisboa</v>
      </c>
    </row>
    <row r="604" spans="1:8" x14ac:dyDescent="0.2">
      <c r="A604" s="17">
        <v>595</v>
      </c>
      <c r="B604" s="5">
        <v>1</v>
      </c>
      <c r="C604" s="5">
        <v>5</v>
      </c>
      <c r="D604" s="6">
        <v>42594</v>
      </c>
      <c r="E604" s="7">
        <v>893</v>
      </c>
      <c r="F604" s="8" t="str">
        <f>VLOOKUP(B604,Departamentos!$C$3:$D$8,2,0)</f>
        <v>Departamento B</v>
      </c>
      <c r="G604" s="8" t="str">
        <f>VLOOKUP(C604,Medicamento!$B$4:$C$24,2,0)</f>
        <v>Tomin</v>
      </c>
      <c r="H604" s="19" t="str">
        <f>INDEX(Departamentos!$B$3:$D$8,MATCH(B604,Departamentos!$C$3:$C$8,0),1)</f>
        <v>Lisboa</v>
      </c>
    </row>
    <row r="605" spans="1:8" x14ac:dyDescent="0.2">
      <c r="A605" s="17">
        <v>596</v>
      </c>
      <c r="B605" s="5">
        <v>3</v>
      </c>
      <c r="C605" s="5">
        <v>8</v>
      </c>
      <c r="D605" s="6">
        <v>42594</v>
      </c>
      <c r="E605" s="7">
        <v>565</v>
      </c>
      <c r="F605" s="8" t="str">
        <f>VLOOKUP(B605,Departamentos!$C$3:$D$8,2,0)</f>
        <v>Departamento C</v>
      </c>
      <c r="G605" s="8" t="str">
        <f>VLOOKUP(C605,Medicamento!$B$4:$C$24,2,0)</f>
        <v>Azalia</v>
      </c>
      <c r="H605" s="19" t="str">
        <f>INDEX(Departamentos!$B$3:$D$8,MATCH(B605,Departamentos!$C$3:$C$8,0),1)</f>
        <v>Porto</v>
      </c>
    </row>
    <row r="606" spans="1:8" x14ac:dyDescent="0.2">
      <c r="A606" s="17">
        <v>597</v>
      </c>
      <c r="B606" s="5">
        <v>4</v>
      </c>
      <c r="C606" s="5">
        <v>11</v>
      </c>
      <c r="D606" s="6">
        <v>42595</v>
      </c>
      <c r="E606" s="7">
        <v>230</v>
      </c>
      <c r="F606" s="8" t="str">
        <f>VLOOKUP(B606,Departamentos!$C$3:$D$8,2,0)</f>
        <v>Departamento D</v>
      </c>
      <c r="G606" s="8" t="str">
        <f>VLOOKUP(C606,Medicamento!$B$4:$C$24,2,0)</f>
        <v>Clarus</v>
      </c>
      <c r="H606" s="19" t="str">
        <f>INDEX(Departamentos!$B$3:$D$8,MATCH(B606,Departamentos!$C$3:$C$8,0),1)</f>
        <v>Porto</v>
      </c>
    </row>
    <row r="607" spans="1:8" x14ac:dyDescent="0.2">
      <c r="A607" s="17">
        <v>598</v>
      </c>
      <c r="B607" s="5">
        <v>1</v>
      </c>
      <c r="C607" s="5">
        <v>4</v>
      </c>
      <c r="D607" s="6">
        <v>42596</v>
      </c>
      <c r="E607" s="7">
        <v>3036</v>
      </c>
      <c r="F607" s="8" t="str">
        <f>VLOOKUP(B607,Departamentos!$C$3:$D$8,2,0)</f>
        <v>Departamento B</v>
      </c>
      <c r="G607" s="8" t="str">
        <f>VLOOKUP(C607,Medicamento!$B$4:$C$24,2,0)</f>
        <v>Hedox</v>
      </c>
      <c r="H607" s="19" t="str">
        <f>INDEX(Departamentos!$B$3:$D$8,MATCH(B607,Departamentos!$C$3:$C$8,0),1)</f>
        <v>Lisboa</v>
      </c>
    </row>
    <row r="608" spans="1:8" x14ac:dyDescent="0.2">
      <c r="A608" s="17">
        <v>599</v>
      </c>
      <c r="B608" s="5">
        <v>3</v>
      </c>
      <c r="C608" s="5">
        <v>14</v>
      </c>
      <c r="D608" s="6">
        <v>42596</v>
      </c>
      <c r="E608" s="7">
        <v>1289</v>
      </c>
      <c r="F608" s="8" t="str">
        <f>VLOOKUP(B608,Departamentos!$C$3:$D$8,2,0)</f>
        <v>Departamento C</v>
      </c>
      <c r="G608" s="8" t="str">
        <f>VLOOKUP(C608,Medicamento!$B$4:$C$24,2,0)</f>
        <v>Etolyn</v>
      </c>
      <c r="H608" s="19" t="str">
        <f>INDEX(Departamentos!$B$3:$D$8,MATCH(B608,Departamentos!$C$3:$C$8,0),1)</f>
        <v>Porto</v>
      </c>
    </row>
    <row r="609" spans="1:8" x14ac:dyDescent="0.2">
      <c r="A609" s="17">
        <v>600</v>
      </c>
      <c r="B609" s="5">
        <v>1</v>
      </c>
      <c r="C609" s="5">
        <v>17</v>
      </c>
      <c r="D609" s="6">
        <v>42596</v>
      </c>
      <c r="E609" s="7">
        <v>747</v>
      </c>
      <c r="F609" s="8" t="str">
        <f>VLOOKUP(B609,Departamentos!$C$3:$D$8,2,0)</f>
        <v>Departamento B</v>
      </c>
      <c r="G609" s="8" t="str">
        <f>VLOOKUP(C609,Medicamento!$B$4:$C$24,2,0)</f>
        <v>Tolura</v>
      </c>
      <c r="H609" s="19" t="str">
        <f>INDEX(Departamentos!$B$3:$D$8,MATCH(B609,Departamentos!$C$3:$C$8,0),1)</f>
        <v>Lisboa</v>
      </c>
    </row>
    <row r="610" spans="1:8" x14ac:dyDescent="0.2">
      <c r="A610" s="17">
        <v>601</v>
      </c>
      <c r="B610" s="5">
        <v>4</v>
      </c>
      <c r="C610" s="5">
        <v>16</v>
      </c>
      <c r="D610" s="6">
        <v>42597</v>
      </c>
      <c r="E610" s="7">
        <v>3673</v>
      </c>
      <c r="F610" s="8" t="str">
        <f>VLOOKUP(B610,Departamentos!$C$3:$D$8,2,0)</f>
        <v>Departamento D</v>
      </c>
      <c r="G610" s="8" t="str">
        <f>VLOOKUP(C610,Medicamento!$B$4:$C$24,2,0)</f>
        <v>Terbul</v>
      </c>
      <c r="H610" s="19" t="str">
        <f>INDEX(Departamentos!$B$3:$D$8,MATCH(B610,Departamentos!$C$3:$C$8,0),1)</f>
        <v>Porto</v>
      </c>
    </row>
    <row r="611" spans="1:8" x14ac:dyDescent="0.2">
      <c r="A611" s="17">
        <v>602</v>
      </c>
      <c r="B611" s="5">
        <v>5</v>
      </c>
      <c r="C611" s="5">
        <v>19</v>
      </c>
      <c r="D611" s="6">
        <v>42597</v>
      </c>
      <c r="E611" s="7">
        <v>530</v>
      </c>
      <c r="F611" s="8" t="str">
        <f>VLOOKUP(B611,Departamentos!$C$3:$D$8,2,0)</f>
        <v>Departamento E</v>
      </c>
      <c r="G611" s="8" t="str">
        <f>VLOOKUP(C611,Medicamento!$B$4:$C$24,2,0)</f>
        <v>Vitodê</v>
      </c>
      <c r="H611" s="19" t="str">
        <f>INDEX(Departamentos!$B$3:$D$8,MATCH(B611,Departamentos!$C$3:$C$8,0),1)</f>
        <v>Faro</v>
      </c>
    </row>
    <row r="612" spans="1:8" x14ac:dyDescent="0.2">
      <c r="A612" s="17">
        <v>603</v>
      </c>
      <c r="B612" s="5">
        <v>1</v>
      </c>
      <c r="C612" s="5">
        <v>18</v>
      </c>
      <c r="D612" s="6">
        <v>42597</v>
      </c>
      <c r="E612" s="7">
        <v>216</v>
      </c>
      <c r="F612" s="8" t="str">
        <f>VLOOKUP(B612,Departamentos!$C$3:$D$8,2,0)</f>
        <v>Departamento B</v>
      </c>
      <c r="G612" s="8" t="str">
        <f>VLOOKUP(C612,Medicamento!$B$4:$C$24,2,0)</f>
        <v>Unilan</v>
      </c>
      <c r="H612" s="19" t="str">
        <f>INDEX(Departamentos!$B$3:$D$8,MATCH(B612,Departamentos!$C$3:$C$8,0),1)</f>
        <v>Lisboa</v>
      </c>
    </row>
    <row r="613" spans="1:8" x14ac:dyDescent="0.2">
      <c r="A613" s="17">
        <v>604</v>
      </c>
      <c r="B613" s="5">
        <v>5</v>
      </c>
      <c r="C613" s="5">
        <v>14</v>
      </c>
      <c r="D613" s="6">
        <v>42598</v>
      </c>
      <c r="E613" s="7">
        <v>333</v>
      </c>
      <c r="F613" s="8" t="str">
        <f>VLOOKUP(B613,Departamentos!$C$3:$D$8,2,0)</f>
        <v>Departamento E</v>
      </c>
      <c r="G613" s="8" t="str">
        <f>VLOOKUP(C613,Medicamento!$B$4:$C$24,2,0)</f>
        <v>Etolyn</v>
      </c>
      <c r="H613" s="19" t="str">
        <f>INDEX(Departamentos!$B$3:$D$8,MATCH(B613,Departamentos!$C$3:$C$8,0),1)</f>
        <v>Faro</v>
      </c>
    </row>
    <row r="614" spans="1:8" x14ac:dyDescent="0.2">
      <c r="A614" s="17">
        <v>605</v>
      </c>
      <c r="B614" s="5">
        <v>5</v>
      </c>
      <c r="C614" s="5">
        <v>9</v>
      </c>
      <c r="D614" s="6">
        <v>42598</v>
      </c>
      <c r="E614" s="7">
        <v>629</v>
      </c>
      <c r="F614" s="8" t="str">
        <f>VLOOKUP(B614,Departamentos!$C$3:$D$8,2,0)</f>
        <v>Departamento E</v>
      </c>
      <c r="G614" s="8" t="str">
        <f>VLOOKUP(C614,Medicamento!$B$4:$C$24,2,0)</f>
        <v>Bescil</v>
      </c>
      <c r="H614" s="19" t="str">
        <f>INDEX(Departamentos!$B$3:$D$8,MATCH(B614,Departamentos!$C$3:$C$8,0),1)</f>
        <v>Faro</v>
      </c>
    </row>
    <row r="615" spans="1:8" x14ac:dyDescent="0.2">
      <c r="A615" s="17">
        <v>606</v>
      </c>
      <c r="B615" s="5">
        <v>3</v>
      </c>
      <c r="C615" s="5">
        <v>12</v>
      </c>
      <c r="D615" s="6">
        <v>42598</v>
      </c>
      <c r="E615" s="7">
        <v>8821</v>
      </c>
      <c r="F615" s="8" t="str">
        <f>VLOOKUP(B615,Departamentos!$C$3:$D$8,2,0)</f>
        <v>Departamento C</v>
      </c>
      <c r="G615" s="8" t="str">
        <f>VLOOKUP(C615,Medicamento!$B$4:$C$24,2,0)</f>
        <v>Desdek</v>
      </c>
      <c r="H615" s="19" t="str">
        <f>INDEX(Departamentos!$B$3:$D$8,MATCH(B615,Departamentos!$C$3:$C$8,0),1)</f>
        <v>Porto</v>
      </c>
    </row>
    <row r="616" spans="1:8" x14ac:dyDescent="0.2">
      <c r="A616" s="17">
        <v>607</v>
      </c>
      <c r="B616" s="5">
        <v>2</v>
      </c>
      <c r="C616" s="5">
        <v>17</v>
      </c>
      <c r="D616" s="6">
        <v>42598</v>
      </c>
      <c r="E616" s="7">
        <v>2175</v>
      </c>
      <c r="F616" s="8" t="str">
        <f>VLOOKUP(B616,Departamentos!$C$3:$D$8,2,0)</f>
        <v>Departamento A</v>
      </c>
      <c r="G616" s="8" t="str">
        <f>VLOOKUP(C616,Medicamento!$B$4:$C$24,2,0)</f>
        <v>Tolura</v>
      </c>
      <c r="H616" s="19" t="str">
        <f>INDEX(Departamentos!$B$3:$D$8,MATCH(B616,Departamentos!$C$3:$C$8,0),1)</f>
        <v>Porto</v>
      </c>
    </row>
    <row r="617" spans="1:8" x14ac:dyDescent="0.2">
      <c r="A617" s="17">
        <v>608</v>
      </c>
      <c r="B617" s="5">
        <v>2</v>
      </c>
      <c r="C617" s="5">
        <v>4</v>
      </c>
      <c r="D617" s="6">
        <v>42598</v>
      </c>
      <c r="E617" s="7">
        <v>572</v>
      </c>
      <c r="F617" s="8" t="str">
        <f>VLOOKUP(B617,Departamentos!$C$3:$D$8,2,0)</f>
        <v>Departamento A</v>
      </c>
      <c r="G617" s="8" t="str">
        <f>VLOOKUP(C617,Medicamento!$B$4:$C$24,2,0)</f>
        <v>Hedox</v>
      </c>
      <c r="H617" s="19" t="str">
        <f>INDEX(Departamentos!$B$3:$D$8,MATCH(B617,Departamentos!$C$3:$C$8,0),1)</f>
        <v>Porto</v>
      </c>
    </row>
    <row r="618" spans="1:8" x14ac:dyDescent="0.2">
      <c r="A618" s="17">
        <v>609</v>
      </c>
      <c r="B618" s="5">
        <v>5</v>
      </c>
      <c r="C618" s="5">
        <v>20</v>
      </c>
      <c r="D618" s="6">
        <v>42598</v>
      </c>
      <c r="E618" s="7">
        <v>517</v>
      </c>
      <c r="F618" s="8" t="str">
        <f>VLOOKUP(B618,Departamentos!$C$3:$D$8,2,0)</f>
        <v>Departamento E</v>
      </c>
      <c r="G618" s="8" t="str">
        <f>VLOOKUP(C618,Medicamento!$B$4:$C$24,2,0)</f>
        <v>Betamox</v>
      </c>
      <c r="H618" s="19" t="str">
        <f>INDEX(Departamentos!$B$3:$D$8,MATCH(B618,Departamentos!$C$3:$C$8,0),1)</f>
        <v>Faro</v>
      </c>
    </row>
    <row r="619" spans="1:8" x14ac:dyDescent="0.2">
      <c r="A619" s="17">
        <v>610</v>
      </c>
      <c r="B619" s="5">
        <v>2</v>
      </c>
      <c r="C619" s="5">
        <v>11</v>
      </c>
      <c r="D619" s="6">
        <v>42599</v>
      </c>
      <c r="E619" s="7">
        <v>414</v>
      </c>
      <c r="F619" s="8" t="str">
        <f>VLOOKUP(B619,Departamentos!$C$3:$D$8,2,0)</f>
        <v>Departamento A</v>
      </c>
      <c r="G619" s="8" t="str">
        <f>VLOOKUP(C619,Medicamento!$B$4:$C$24,2,0)</f>
        <v>Clarus</v>
      </c>
      <c r="H619" s="19" t="str">
        <f>INDEX(Departamentos!$B$3:$D$8,MATCH(B619,Departamentos!$C$3:$C$8,0),1)</f>
        <v>Porto</v>
      </c>
    </row>
    <row r="620" spans="1:8" x14ac:dyDescent="0.2">
      <c r="A620" s="17">
        <v>611</v>
      </c>
      <c r="B620" s="5">
        <v>1</v>
      </c>
      <c r="C620" s="5">
        <v>3</v>
      </c>
      <c r="D620" s="6">
        <v>42599</v>
      </c>
      <c r="E620" s="7">
        <v>404</v>
      </c>
      <c r="F620" s="8" t="str">
        <f>VLOOKUP(B620,Departamentos!$C$3:$D$8,2,0)</f>
        <v>Departamento B</v>
      </c>
      <c r="G620" s="8" t="str">
        <f>VLOOKUP(C620,Medicamento!$B$4:$C$24,2,0)</f>
        <v>Bglau</v>
      </c>
      <c r="H620" s="19" t="str">
        <f>INDEX(Departamentos!$B$3:$D$8,MATCH(B620,Departamentos!$C$3:$C$8,0),1)</f>
        <v>Lisboa</v>
      </c>
    </row>
    <row r="621" spans="1:8" x14ac:dyDescent="0.2">
      <c r="A621" s="17">
        <v>612</v>
      </c>
      <c r="B621" s="5">
        <v>3</v>
      </c>
      <c r="C621" s="5">
        <v>9</v>
      </c>
      <c r="D621" s="6">
        <v>42599</v>
      </c>
      <c r="E621" s="7">
        <v>934</v>
      </c>
      <c r="F621" s="8" t="str">
        <f>VLOOKUP(B621,Departamentos!$C$3:$D$8,2,0)</f>
        <v>Departamento C</v>
      </c>
      <c r="G621" s="8" t="str">
        <f>VLOOKUP(C621,Medicamento!$B$4:$C$24,2,0)</f>
        <v>Bescil</v>
      </c>
      <c r="H621" s="19" t="str">
        <f>INDEX(Departamentos!$B$3:$D$8,MATCH(B621,Departamentos!$C$3:$C$8,0),1)</f>
        <v>Porto</v>
      </c>
    </row>
    <row r="622" spans="1:8" x14ac:dyDescent="0.2">
      <c r="A622" s="17">
        <v>613</v>
      </c>
      <c r="B622" s="5">
        <v>3</v>
      </c>
      <c r="C622" s="5">
        <v>17</v>
      </c>
      <c r="D622" s="6">
        <v>42599</v>
      </c>
      <c r="E622" s="7">
        <v>1162</v>
      </c>
      <c r="F622" s="8" t="str">
        <f>VLOOKUP(B622,Departamentos!$C$3:$D$8,2,0)</f>
        <v>Departamento C</v>
      </c>
      <c r="G622" s="8" t="str">
        <f>VLOOKUP(C622,Medicamento!$B$4:$C$24,2,0)</f>
        <v>Tolura</v>
      </c>
      <c r="H622" s="19" t="str">
        <f>INDEX(Departamentos!$B$3:$D$8,MATCH(B622,Departamentos!$C$3:$C$8,0),1)</f>
        <v>Porto</v>
      </c>
    </row>
    <row r="623" spans="1:8" x14ac:dyDescent="0.2">
      <c r="A623" s="17">
        <v>614</v>
      </c>
      <c r="B623" s="5">
        <v>1</v>
      </c>
      <c r="C623" s="5">
        <v>16</v>
      </c>
      <c r="D623" s="6">
        <v>42599</v>
      </c>
      <c r="E623" s="7">
        <v>4033</v>
      </c>
      <c r="F623" s="8" t="str">
        <f>VLOOKUP(B623,Departamentos!$C$3:$D$8,2,0)</f>
        <v>Departamento B</v>
      </c>
      <c r="G623" s="8" t="str">
        <f>VLOOKUP(C623,Medicamento!$B$4:$C$24,2,0)</f>
        <v>Terbul</v>
      </c>
      <c r="H623" s="19" t="str">
        <f>INDEX(Departamentos!$B$3:$D$8,MATCH(B623,Departamentos!$C$3:$C$8,0),1)</f>
        <v>Lisboa</v>
      </c>
    </row>
    <row r="624" spans="1:8" x14ac:dyDescent="0.2">
      <c r="A624" s="17">
        <v>615</v>
      </c>
      <c r="B624" s="5">
        <v>4</v>
      </c>
      <c r="C624" s="5">
        <v>13</v>
      </c>
      <c r="D624" s="6">
        <v>42599</v>
      </c>
      <c r="E624" s="7">
        <v>1754</v>
      </c>
      <c r="F624" s="8" t="str">
        <f>VLOOKUP(B624,Departamentos!$C$3:$D$8,2,0)</f>
        <v>Departamento D</v>
      </c>
      <c r="G624" s="8" t="str">
        <f>VLOOKUP(C624,Medicamento!$B$4:$C$24,2,0)</f>
        <v>Enicil</v>
      </c>
      <c r="H624" s="19" t="str">
        <f>INDEX(Departamentos!$B$3:$D$8,MATCH(B624,Departamentos!$C$3:$C$8,0),1)</f>
        <v>Porto</v>
      </c>
    </row>
    <row r="625" spans="1:8" x14ac:dyDescent="0.2">
      <c r="A625" s="17">
        <v>616</v>
      </c>
      <c r="B625" s="5">
        <v>1</v>
      </c>
      <c r="C625" s="5">
        <v>19</v>
      </c>
      <c r="D625" s="6">
        <v>42600</v>
      </c>
      <c r="E625" s="7">
        <v>1765</v>
      </c>
      <c r="F625" s="8" t="str">
        <f>VLOOKUP(B625,Departamentos!$C$3:$D$8,2,0)</f>
        <v>Departamento B</v>
      </c>
      <c r="G625" s="8" t="str">
        <f>VLOOKUP(C625,Medicamento!$B$4:$C$24,2,0)</f>
        <v>Vitodê</v>
      </c>
      <c r="H625" s="19" t="str">
        <f>INDEX(Departamentos!$B$3:$D$8,MATCH(B625,Departamentos!$C$3:$C$8,0),1)</f>
        <v>Lisboa</v>
      </c>
    </row>
    <row r="626" spans="1:8" x14ac:dyDescent="0.2">
      <c r="A626" s="17">
        <v>617</v>
      </c>
      <c r="B626" s="5">
        <v>5</v>
      </c>
      <c r="C626" s="5">
        <v>3</v>
      </c>
      <c r="D626" s="6">
        <v>42600</v>
      </c>
      <c r="E626" s="7">
        <v>360</v>
      </c>
      <c r="F626" s="8" t="str">
        <f>VLOOKUP(B626,Departamentos!$C$3:$D$8,2,0)</f>
        <v>Departamento E</v>
      </c>
      <c r="G626" s="8" t="str">
        <f>VLOOKUP(C626,Medicamento!$B$4:$C$24,2,0)</f>
        <v>Bglau</v>
      </c>
      <c r="H626" s="19" t="str">
        <f>INDEX(Departamentos!$B$3:$D$8,MATCH(B626,Departamentos!$C$3:$C$8,0),1)</f>
        <v>Faro</v>
      </c>
    </row>
    <row r="627" spans="1:8" x14ac:dyDescent="0.2">
      <c r="A627" s="17">
        <v>618</v>
      </c>
      <c r="B627" s="5">
        <v>5</v>
      </c>
      <c r="C627" s="5">
        <v>17</v>
      </c>
      <c r="D627" s="6">
        <v>42600</v>
      </c>
      <c r="E627" s="7">
        <v>2031</v>
      </c>
      <c r="F627" s="8" t="str">
        <f>VLOOKUP(B627,Departamentos!$C$3:$D$8,2,0)</f>
        <v>Departamento E</v>
      </c>
      <c r="G627" s="8" t="str">
        <f>VLOOKUP(C627,Medicamento!$B$4:$C$24,2,0)</f>
        <v>Tolura</v>
      </c>
      <c r="H627" s="19" t="str">
        <f>INDEX(Departamentos!$B$3:$D$8,MATCH(B627,Departamentos!$C$3:$C$8,0),1)</f>
        <v>Faro</v>
      </c>
    </row>
    <row r="628" spans="1:8" x14ac:dyDescent="0.2">
      <c r="A628" s="17">
        <v>619</v>
      </c>
      <c r="B628" s="5">
        <v>4</v>
      </c>
      <c r="C628" s="5">
        <v>15</v>
      </c>
      <c r="D628" s="6">
        <v>42600</v>
      </c>
      <c r="E628" s="7">
        <v>662</v>
      </c>
      <c r="F628" s="8" t="str">
        <f>VLOOKUP(B628,Departamentos!$C$3:$D$8,2,0)</f>
        <v>Departamento D</v>
      </c>
      <c r="G628" s="8" t="str">
        <f>VLOOKUP(C628,Medicamento!$B$4:$C$24,2,0)</f>
        <v>Ipraxa</v>
      </c>
      <c r="H628" s="19" t="str">
        <f>INDEX(Departamentos!$B$3:$D$8,MATCH(B628,Departamentos!$C$3:$C$8,0),1)</f>
        <v>Porto</v>
      </c>
    </row>
    <row r="629" spans="1:8" x14ac:dyDescent="0.2">
      <c r="A629" s="17">
        <v>620</v>
      </c>
      <c r="B629" s="5">
        <v>2</v>
      </c>
      <c r="C629" s="5">
        <v>1</v>
      </c>
      <c r="D629" s="6">
        <v>42601</v>
      </c>
      <c r="E629" s="7">
        <v>720</v>
      </c>
      <c r="F629" s="8" t="str">
        <f>VLOOKUP(B629,Departamentos!$C$3:$D$8,2,0)</f>
        <v>Departamento A</v>
      </c>
      <c r="G629" s="8" t="str">
        <f>VLOOKUP(C629,Medicamento!$B$4:$C$24,2,0)</f>
        <v>Dioz</v>
      </c>
      <c r="H629" s="19" t="str">
        <f>INDEX(Departamentos!$B$3:$D$8,MATCH(B629,Departamentos!$C$3:$C$8,0),1)</f>
        <v>Porto</v>
      </c>
    </row>
    <row r="630" spans="1:8" x14ac:dyDescent="0.2">
      <c r="A630" s="17">
        <v>621</v>
      </c>
      <c r="B630" s="5">
        <v>1</v>
      </c>
      <c r="C630" s="5">
        <v>10</v>
      </c>
      <c r="D630" s="6">
        <v>42601</v>
      </c>
      <c r="E630" s="7">
        <v>3860</v>
      </c>
      <c r="F630" s="8" t="str">
        <f>VLOOKUP(B630,Departamentos!$C$3:$D$8,2,0)</f>
        <v>Departamento B</v>
      </c>
      <c r="G630" s="8" t="str">
        <f>VLOOKUP(C630,Medicamento!$B$4:$C$24,2,0)</f>
        <v>Ciplox</v>
      </c>
      <c r="H630" s="19" t="str">
        <f>INDEX(Departamentos!$B$3:$D$8,MATCH(B630,Departamentos!$C$3:$C$8,0),1)</f>
        <v>Lisboa</v>
      </c>
    </row>
    <row r="631" spans="1:8" x14ac:dyDescent="0.2">
      <c r="A631" s="17">
        <v>622</v>
      </c>
      <c r="B631" s="5">
        <v>3</v>
      </c>
      <c r="C631" s="5">
        <v>5</v>
      </c>
      <c r="D631" s="6">
        <v>42602</v>
      </c>
      <c r="E631" s="7">
        <v>1683</v>
      </c>
      <c r="F631" s="8" t="str">
        <f>VLOOKUP(B631,Departamentos!$C$3:$D$8,2,0)</f>
        <v>Departamento C</v>
      </c>
      <c r="G631" s="8" t="str">
        <f>VLOOKUP(C631,Medicamento!$B$4:$C$24,2,0)</f>
        <v>Tomin</v>
      </c>
      <c r="H631" s="19" t="str">
        <f>INDEX(Departamentos!$B$3:$D$8,MATCH(B631,Departamentos!$C$3:$C$8,0),1)</f>
        <v>Porto</v>
      </c>
    </row>
    <row r="632" spans="1:8" x14ac:dyDescent="0.2">
      <c r="A632" s="17">
        <v>623</v>
      </c>
      <c r="B632" s="5">
        <v>1</v>
      </c>
      <c r="C632" s="5">
        <v>1</v>
      </c>
      <c r="D632" s="6">
        <v>42602</v>
      </c>
      <c r="E632" s="7">
        <v>493</v>
      </c>
      <c r="F632" s="8" t="str">
        <f>VLOOKUP(B632,Departamentos!$C$3:$D$8,2,0)</f>
        <v>Departamento B</v>
      </c>
      <c r="G632" s="8" t="str">
        <f>VLOOKUP(C632,Medicamento!$B$4:$C$24,2,0)</f>
        <v>Dioz</v>
      </c>
      <c r="H632" s="19" t="str">
        <f>INDEX(Departamentos!$B$3:$D$8,MATCH(B632,Departamentos!$C$3:$C$8,0),1)</f>
        <v>Lisboa</v>
      </c>
    </row>
    <row r="633" spans="1:8" x14ac:dyDescent="0.2">
      <c r="A633" s="17">
        <v>624</v>
      </c>
      <c r="B633" s="5">
        <v>3</v>
      </c>
      <c r="C633" s="5">
        <v>5</v>
      </c>
      <c r="D633" s="6">
        <v>42602</v>
      </c>
      <c r="E633" s="7">
        <v>412</v>
      </c>
      <c r="F633" s="8" t="str">
        <f>VLOOKUP(B633,Departamentos!$C$3:$D$8,2,0)</f>
        <v>Departamento C</v>
      </c>
      <c r="G633" s="8" t="str">
        <f>VLOOKUP(C633,Medicamento!$B$4:$C$24,2,0)</f>
        <v>Tomin</v>
      </c>
      <c r="H633" s="19" t="str">
        <f>INDEX(Departamentos!$B$3:$D$8,MATCH(B633,Departamentos!$C$3:$C$8,0),1)</f>
        <v>Porto</v>
      </c>
    </row>
    <row r="634" spans="1:8" x14ac:dyDescent="0.2">
      <c r="A634" s="17">
        <v>625</v>
      </c>
      <c r="B634" s="5">
        <v>1</v>
      </c>
      <c r="C634" s="5">
        <v>2</v>
      </c>
      <c r="D634" s="6">
        <v>42603</v>
      </c>
      <c r="E634" s="7">
        <v>443</v>
      </c>
      <c r="F634" s="8" t="str">
        <f>VLOOKUP(B634,Departamentos!$C$3:$D$8,2,0)</f>
        <v>Departamento B</v>
      </c>
      <c r="G634" s="8" t="str">
        <f>VLOOKUP(C634,Medicamento!$B$4:$C$24,2,0)</f>
        <v>Beapy</v>
      </c>
      <c r="H634" s="19" t="str">
        <f>INDEX(Departamentos!$B$3:$D$8,MATCH(B634,Departamentos!$C$3:$C$8,0),1)</f>
        <v>Lisboa</v>
      </c>
    </row>
    <row r="635" spans="1:8" x14ac:dyDescent="0.2">
      <c r="A635" s="17">
        <v>626</v>
      </c>
      <c r="B635" s="5">
        <v>2</v>
      </c>
      <c r="C635" s="5">
        <v>17</v>
      </c>
      <c r="D635" s="6">
        <v>42603</v>
      </c>
      <c r="E635" s="7">
        <v>1029</v>
      </c>
      <c r="F635" s="8" t="str">
        <f>VLOOKUP(B635,Departamentos!$C$3:$D$8,2,0)</f>
        <v>Departamento A</v>
      </c>
      <c r="G635" s="8" t="str">
        <f>VLOOKUP(C635,Medicamento!$B$4:$C$24,2,0)</f>
        <v>Tolura</v>
      </c>
      <c r="H635" s="19" t="str">
        <f>INDEX(Departamentos!$B$3:$D$8,MATCH(B635,Departamentos!$C$3:$C$8,0),1)</f>
        <v>Porto</v>
      </c>
    </row>
    <row r="636" spans="1:8" x14ac:dyDescent="0.2">
      <c r="A636" s="17">
        <v>627</v>
      </c>
      <c r="B636" s="5">
        <v>3</v>
      </c>
      <c r="C636" s="5">
        <v>19</v>
      </c>
      <c r="D636" s="6">
        <v>42603</v>
      </c>
      <c r="E636" s="7">
        <v>1227</v>
      </c>
      <c r="F636" s="8" t="str">
        <f>VLOOKUP(B636,Departamentos!$C$3:$D$8,2,0)</f>
        <v>Departamento C</v>
      </c>
      <c r="G636" s="8" t="str">
        <f>VLOOKUP(C636,Medicamento!$B$4:$C$24,2,0)</f>
        <v>Vitodê</v>
      </c>
      <c r="H636" s="19" t="str">
        <f>INDEX(Departamentos!$B$3:$D$8,MATCH(B636,Departamentos!$C$3:$C$8,0),1)</f>
        <v>Porto</v>
      </c>
    </row>
    <row r="637" spans="1:8" x14ac:dyDescent="0.2">
      <c r="A637" s="17">
        <v>628</v>
      </c>
      <c r="B637" s="5">
        <v>1</v>
      </c>
      <c r="C637" s="5">
        <v>4</v>
      </c>
      <c r="D637" s="6">
        <v>42604</v>
      </c>
      <c r="E637" s="7">
        <v>2659</v>
      </c>
      <c r="F637" s="8" t="str">
        <f>VLOOKUP(B637,Departamentos!$C$3:$D$8,2,0)</f>
        <v>Departamento B</v>
      </c>
      <c r="G637" s="8" t="str">
        <f>VLOOKUP(C637,Medicamento!$B$4:$C$24,2,0)</f>
        <v>Hedox</v>
      </c>
      <c r="H637" s="19" t="str">
        <f>INDEX(Departamentos!$B$3:$D$8,MATCH(B637,Departamentos!$C$3:$C$8,0),1)</f>
        <v>Lisboa</v>
      </c>
    </row>
    <row r="638" spans="1:8" x14ac:dyDescent="0.2">
      <c r="A638" s="17">
        <v>629</v>
      </c>
      <c r="B638" s="5">
        <v>1</v>
      </c>
      <c r="C638" s="5">
        <v>15</v>
      </c>
      <c r="D638" s="6">
        <v>42604</v>
      </c>
      <c r="E638" s="7">
        <v>241</v>
      </c>
      <c r="F638" s="8" t="str">
        <f>VLOOKUP(B638,Departamentos!$C$3:$D$8,2,0)</f>
        <v>Departamento B</v>
      </c>
      <c r="G638" s="8" t="str">
        <f>VLOOKUP(C638,Medicamento!$B$4:$C$24,2,0)</f>
        <v>Ipraxa</v>
      </c>
      <c r="H638" s="19" t="str">
        <f>INDEX(Departamentos!$B$3:$D$8,MATCH(B638,Departamentos!$C$3:$C$8,0),1)</f>
        <v>Lisboa</v>
      </c>
    </row>
    <row r="639" spans="1:8" x14ac:dyDescent="0.2">
      <c r="A639" s="17">
        <v>630</v>
      </c>
      <c r="B639" s="5">
        <v>1</v>
      </c>
      <c r="C639" s="5">
        <v>11</v>
      </c>
      <c r="D639" s="6">
        <v>42604</v>
      </c>
      <c r="E639" s="7">
        <v>704</v>
      </c>
      <c r="F639" s="8" t="str">
        <f>VLOOKUP(B639,Departamentos!$C$3:$D$8,2,0)</f>
        <v>Departamento B</v>
      </c>
      <c r="G639" s="8" t="str">
        <f>VLOOKUP(C639,Medicamento!$B$4:$C$24,2,0)</f>
        <v>Clarus</v>
      </c>
      <c r="H639" s="19" t="str">
        <f>INDEX(Departamentos!$B$3:$D$8,MATCH(B639,Departamentos!$C$3:$C$8,0),1)</f>
        <v>Lisboa</v>
      </c>
    </row>
    <row r="640" spans="1:8" x14ac:dyDescent="0.2">
      <c r="A640" s="17">
        <v>631</v>
      </c>
      <c r="B640" s="5">
        <v>3</v>
      </c>
      <c r="C640" s="5">
        <v>15</v>
      </c>
      <c r="D640" s="6">
        <v>42605</v>
      </c>
      <c r="E640" s="7">
        <v>818</v>
      </c>
      <c r="F640" s="8" t="str">
        <f>VLOOKUP(B640,Departamentos!$C$3:$D$8,2,0)</f>
        <v>Departamento C</v>
      </c>
      <c r="G640" s="8" t="str">
        <f>VLOOKUP(C640,Medicamento!$B$4:$C$24,2,0)</f>
        <v>Ipraxa</v>
      </c>
      <c r="H640" s="19" t="str">
        <f>INDEX(Departamentos!$B$3:$D$8,MATCH(B640,Departamentos!$C$3:$C$8,0),1)</f>
        <v>Porto</v>
      </c>
    </row>
    <row r="641" spans="1:8" x14ac:dyDescent="0.2">
      <c r="A641" s="17">
        <v>632</v>
      </c>
      <c r="B641" s="5">
        <v>1</v>
      </c>
      <c r="C641" s="5">
        <v>6</v>
      </c>
      <c r="D641" s="6">
        <v>42605</v>
      </c>
      <c r="E641" s="7">
        <v>1448</v>
      </c>
      <c r="F641" s="8" t="str">
        <f>VLOOKUP(B641,Departamentos!$C$3:$D$8,2,0)</f>
        <v>Departamento B</v>
      </c>
      <c r="G641" s="8" t="str">
        <f>VLOOKUP(C641,Medicamento!$B$4:$C$24,2,0)</f>
        <v>Zurim</v>
      </c>
      <c r="H641" s="19" t="str">
        <f>INDEX(Departamentos!$B$3:$D$8,MATCH(B641,Departamentos!$C$3:$C$8,0),1)</f>
        <v>Lisboa</v>
      </c>
    </row>
    <row r="642" spans="1:8" x14ac:dyDescent="0.2">
      <c r="A642" s="17">
        <v>633</v>
      </c>
      <c r="B642" s="5">
        <v>1</v>
      </c>
      <c r="C642" s="5">
        <v>11</v>
      </c>
      <c r="D642" s="6">
        <v>42605</v>
      </c>
      <c r="E642" s="7">
        <v>295</v>
      </c>
      <c r="F642" s="8" t="str">
        <f>VLOOKUP(B642,Departamentos!$C$3:$D$8,2,0)</f>
        <v>Departamento B</v>
      </c>
      <c r="G642" s="8" t="str">
        <f>VLOOKUP(C642,Medicamento!$B$4:$C$24,2,0)</f>
        <v>Clarus</v>
      </c>
      <c r="H642" s="19" t="str">
        <f>INDEX(Departamentos!$B$3:$D$8,MATCH(B642,Departamentos!$C$3:$C$8,0),1)</f>
        <v>Lisboa</v>
      </c>
    </row>
    <row r="643" spans="1:8" x14ac:dyDescent="0.2">
      <c r="A643" s="17">
        <v>634</v>
      </c>
      <c r="B643" s="5">
        <v>1</v>
      </c>
      <c r="C643" s="5">
        <v>12</v>
      </c>
      <c r="D643" s="6">
        <v>42605</v>
      </c>
      <c r="E643" s="7">
        <v>1350</v>
      </c>
      <c r="F643" s="8" t="str">
        <f>VLOOKUP(B643,Departamentos!$C$3:$D$8,2,0)</f>
        <v>Departamento B</v>
      </c>
      <c r="G643" s="8" t="str">
        <f>VLOOKUP(C643,Medicamento!$B$4:$C$24,2,0)</f>
        <v>Desdek</v>
      </c>
      <c r="H643" s="19" t="str">
        <f>INDEX(Departamentos!$B$3:$D$8,MATCH(B643,Departamentos!$C$3:$C$8,0),1)</f>
        <v>Lisboa</v>
      </c>
    </row>
    <row r="644" spans="1:8" x14ac:dyDescent="0.2">
      <c r="A644" s="17">
        <v>635</v>
      </c>
      <c r="B644" s="5">
        <v>3</v>
      </c>
      <c r="C644" s="5">
        <v>18</v>
      </c>
      <c r="D644" s="6">
        <v>42605</v>
      </c>
      <c r="E644" s="7">
        <v>239</v>
      </c>
      <c r="F644" s="8" t="str">
        <f>VLOOKUP(B644,Departamentos!$C$3:$D$8,2,0)</f>
        <v>Departamento C</v>
      </c>
      <c r="G644" s="8" t="str">
        <f>VLOOKUP(C644,Medicamento!$B$4:$C$24,2,0)</f>
        <v>Unilan</v>
      </c>
      <c r="H644" s="19" t="str">
        <f>INDEX(Departamentos!$B$3:$D$8,MATCH(B644,Departamentos!$C$3:$C$8,0),1)</f>
        <v>Porto</v>
      </c>
    </row>
    <row r="645" spans="1:8" x14ac:dyDescent="0.2">
      <c r="A645" s="17">
        <v>636</v>
      </c>
      <c r="B645" s="5">
        <v>4</v>
      </c>
      <c r="C645" s="5">
        <v>3</v>
      </c>
      <c r="D645" s="6">
        <v>42606</v>
      </c>
      <c r="E645" s="7">
        <v>624</v>
      </c>
      <c r="F645" s="8" t="str">
        <f>VLOOKUP(B645,Departamentos!$C$3:$D$8,2,0)</f>
        <v>Departamento D</v>
      </c>
      <c r="G645" s="8" t="str">
        <f>VLOOKUP(C645,Medicamento!$B$4:$C$24,2,0)</f>
        <v>Bglau</v>
      </c>
      <c r="H645" s="19" t="str">
        <f>INDEX(Departamentos!$B$3:$D$8,MATCH(B645,Departamentos!$C$3:$C$8,0),1)</f>
        <v>Porto</v>
      </c>
    </row>
    <row r="646" spans="1:8" x14ac:dyDescent="0.2">
      <c r="A646" s="17">
        <v>637</v>
      </c>
      <c r="B646" s="5">
        <v>2</v>
      </c>
      <c r="C646" s="5">
        <v>3</v>
      </c>
      <c r="D646" s="6">
        <v>42607</v>
      </c>
      <c r="E646" s="7">
        <v>844</v>
      </c>
      <c r="F646" s="8" t="str">
        <f>VLOOKUP(B646,Departamentos!$C$3:$D$8,2,0)</f>
        <v>Departamento A</v>
      </c>
      <c r="G646" s="8" t="str">
        <f>VLOOKUP(C646,Medicamento!$B$4:$C$24,2,0)</f>
        <v>Bglau</v>
      </c>
      <c r="H646" s="19" t="str">
        <f>INDEX(Departamentos!$B$3:$D$8,MATCH(B646,Departamentos!$C$3:$C$8,0),1)</f>
        <v>Porto</v>
      </c>
    </row>
    <row r="647" spans="1:8" x14ac:dyDescent="0.2">
      <c r="A647" s="17">
        <v>638</v>
      </c>
      <c r="B647" s="5">
        <v>2</v>
      </c>
      <c r="C647" s="5">
        <v>17</v>
      </c>
      <c r="D647" s="6">
        <v>42608</v>
      </c>
      <c r="E647" s="7">
        <v>264</v>
      </c>
      <c r="F647" s="8" t="str">
        <f>VLOOKUP(B647,Departamentos!$C$3:$D$8,2,0)</f>
        <v>Departamento A</v>
      </c>
      <c r="G647" s="8" t="str">
        <f>VLOOKUP(C647,Medicamento!$B$4:$C$24,2,0)</f>
        <v>Tolura</v>
      </c>
      <c r="H647" s="19" t="str">
        <f>INDEX(Departamentos!$B$3:$D$8,MATCH(B647,Departamentos!$C$3:$C$8,0),1)</f>
        <v>Porto</v>
      </c>
    </row>
    <row r="648" spans="1:8" x14ac:dyDescent="0.2">
      <c r="A648" s="17">
        <v>639</v>
      </c>
      <c r="B648" s="5">
        <v>4</v>
      </c>
      <c r="C648" s="5">
        <v>19</v>
      </c>
      <c r="D648" s="6">
        <v>42609</v>
      </c>
      <c r="E648" s="7">
        <v>345</v>
      </c>
      <c r="F648" s="8" t="str">
        <f>VLOOKUP(B648,Departamentos!$C$3:$D$8,2,0)</f>
        <v>Departamento D</v>
      </c>
      <c r="G648" s="8" t="str">
        <f>VLOOKUP(C648,Medicamento!$B$4:$C$24,2,0)</f>
        <v>Vitodê</v>
      </c>
      <c r="H648" s="19" t="str">
        <f>INDEX(Departamentos!$B$3:$D$8,MATCH(B648,Departamentos!$C$3:$C$8,0),1)</f>
        <v>Porto</v>
      </c>
    </row>
    <row r="649" spans="1:8" x14ac:dyDescent="0.2">
      <c r="A649" s="17">
        <v>640</v>
      </c>
      <c r="B649" s="5">
        <v>4</v>
      </c>
      <c r="C649" s="5">
        <v>15</v>
      </c>
      <c r="D649" s="6">
        <v>42609</v>
      </c>
      <c r="E649" s="7">
        <v>1117</v>
      </c>
      <c r="F649" s="8" t="str">
        <f>VLOOKUP(B649,Departamentos!$C$3:$D$8,2,0)</f>
        <v>Departamento D</v>
      </c>
      <c r="G649" s="8" t="str">
        <f>VLOOKUP(C649,Medicamento!$B$4:$C$24,2,0)</f>
        <v>Ipraxa</v>
      </c>
      <c r="H649" s="19" t="str">
        <f>INDEX(Departamentos!$B$3:$D$8,MATCH(B649,Departamentos!$C$3:$C$8,0),1)</f>
        <v>Porto</v>
      </c>
    </row>
    <row r="650" spans="1:8" x14ac:dyDescent="0.2">
      <c r="A650" s="17">
        <v>641</v>
      </c>
      <c r="B650" s="5">
        <v>2</v>
      </c>
      <c r="C650" s="5">
        <v>11</v>
      </c>
      <c r="D650" s="6">
        <v>42609</v>
      </c>
      <c r="E650" s="7">
        <v>480</v>
      </c>
      <c r="F650" s="8" t="str">
        <f>VLOOKUP(B650,Departamentos!$C$3:$D$8,2,0)</f>
        <v>Departamento A</v>
      </c>
      <c r="G650" s="8" t="str">
        <f>VLOOKUP(C650,Medicamento!$B$4:$C$24,2,0)</f>
        <v>Clarus</v>
      </c>
      <c r="H650" s="19" t="str">
        <f>INDEX(Departamentos!$B$3:$D$8,MATCH(B650,Departamentos!$C$3:$C$8,0),1)</f>
        <v>Porto</v>
      </c>
    </row>
    <row r="651" spans="1:8" x14ac:dyDescent="0.2">
      <c r="A651" s="17">
        <v>642</v>
      </c>
      <c r="B651" s="5">
        <v>1</v>
      </c>
      <c r="C651" s="5">
        <v>8</v>
      </c>
      <c r="D651" s="6">
        <v>42610</v>
      </c>
      <c r="E651" s="7">
        <v>863</v>
      </c>
      <c r="F651" s="8" t="str">
        <f>VLOOKUP(B651,Departamentos!$C$3:$D$8,2,0)</f>
        <v>Departamento B</v>
      </c>
      <c r="G651" s="8" t="str">
        <f>VLOOKUP(C651,Medicamento!$B$4:$C$24,2,0)</f>
        <v>Azalia</v>
      </c>
      <c r="H651" s="19" t="str">
        <f>INDEX(Departamentos!$B$3:$D$8,MATCH(B651,Departamentos!$C$3:$C$8,0),1)</f>
        <v>Lisboa</v>
      </c>
    </row>
    <row r="652" spans="1:8" x14ac:dyDescent="0.2">
      <c r="A652" s="17">
        <v>643</v>
      </c>
      <c r="B652" s="5">
        <v>1</v>
      </c>
      <c r="C652" s="5">
        <v>12</v>
      </c>
      <c r="D652" s="6">
        <v>42612</v>
      </c>
      <c r="E652" s="7">
        <v>5015</v>
      </c>
      <c r="F652" s="8" t="str">
        <f>VLOOKUP(B652,Departamentos!$C$3:$D$8,2,0)</f>
        <v>Departamento B</v>
      </c>
      <c r="G652" s="8" t="str">
        <f>VLOOKUP(C652,Medicamento!$B$4:$C$24,2,0)</f>
        <v>Desdek</v>
      </c>
      <c r="H652" s="19" t="str">
        <f>INDEX(Departamentos!$B$3:$D$8,MATCH(B652,Departamentos!$C$3:$C$8,0),1)</f>
        <v>Lisboa</v>
      </c>
    </row>
    <row r="653" spans="1:8" x14ac:dyDescent="0.2">
      <c r="A653" s="17">
        <v>644</v>
      </c>
      <c r="B653" s="5">
        <v>3</v>
      </c>
      <c r="C653" s="5">
        <v>10</v>
      </c>
      <c r="D653" s="6">
        <v>42612</v>
      </c>
      <c r="E653" s="7">
        <v>3339</v>
      </c>
      <c r="F653" s="8" t="str">
        <f>VLOOKUP(B653,Departamentos!$C$3:$D$8,2,0)</f>
        <v>Departamento C</v>
      </c>
      <c r="G653" s="8" t="str">
        <f>VLOOKUP(C653,Medicamento!$B$4:$C$24,2,0)</f>
        <v>Ciplox</v>
      </c>
      <c r="H653" s="19" t="str">
        <f>INDEX(Departamentos!$B$3:$D$8,MATCH(B653,Departamentos!$C$3:$C$8,0),1)</f>
        <v>Porto</v>
      </c>
    </row>
    <row r="654" spans="1:8" x14ac:dyDescent="0.2">
      <c r="A654" s="17">
        <v>645</v>
      </c>
      <c r="B654" s="5">
        <v>2</v>
      </c>
      <c r="C654" s="5">
        <v>2</v>
      </c>
      <c r="D654" s="6">
        <v>42613</v>
      </c>
      <c r="E654" s="7">
        <v>105</v>
      </c>
      <c r="F654" s="8" t="str">
        <f>VLOOKUP(B654,Departamentos!$C$3:$D$8,2,0)</f>
        <v>Departamento A</v>
      </c>
      <c r="G654" s="8" t="str">
        <f>VLOOKUP(C654,Medicamento!$B$4:$C$24,2,0)</f>
        <v>Beapy</v>
      </c>
      <c r="H654" s="19" t="str">
        <f>INDEX(Departamentos!$B$3:$D$8,MATCH(B654,Departamentos!$C$3:$C$8,0),1)</f>
        <v>Porto</v>
      </c>
    </row>
    <row r="655" spans="1:8" x14ac:dyDescent="0.2">
      <c r="A655" s="17">
        <v>646</v>
      </c>
      <c r="B655" s="5">
        <v>3</v>
      </c>
      <c r="C655" s="5">
        <v>15</v>
      </c>
      <c r="D655" s="6">
        <v>42613</v>
      </c>
      <c r="E655" s="7">
        <v>423</v>
      </c>
      <c r="F655" s="8" t="str">
        <f>VLOOKUP(B655,Departamentos!$C$3:$D$8,2,0)</f>
        <v>Departamento C</v>
      </c>
      <c r="G655" s="8" t="str">
        <f>VLOOKUP(C655,Medicamento!$B$4:$C$24,2,0)</f>
        <v>Ipraxa</v>
      </c>
      <c r="H655" s="19" t="str">
        <f>INDEX(Departamentos!$B$3:$D$8,MATCH(B655,Departamentos!$C$3:$C$8,0),1)</f>
        <v>Porto</v>
      </c>
    </row>
    <row r="656" spans="1:8" x14ac:dyDescent="0.2">
      <c r="A656" s="17">
        <v>647</v>
      </c>
      <c r="B656" s="5">
        <v>3</v>
      </c>
      <c r="C656" s="5">
        <v>12</v>
      </c>
      <c r="D656" s="6">
        <v>42613</v>
      </c>
      <c r="E656" s="7">
        <v>3173</v>
      </c>
      <c r="F656" s="8" t="str">
        <f>VLOOKUP(B656,Departamentos!$C$3:$D$8,2,0)</f>
        <v>Departamento C</v>
      </c>
      <c r="G656" s="8" t="str">
        <f>VLOOKUP(C656,Medicamento!$B$4:$C$24,2,0)</f>
        <v>Desdek</v>
      </c>
      <c r="H656" s="19" t="str">
        <f>INDEX(Departamentos!$B$3:$D$8,MATCH(B656,Departamentos!$C$3:$C$8,0),1)</f>
        <v>Porto</v>
      </c>
    </row>
    <row r="657" spans="1:8" x14ac:dyDescent="0.2">
      <c r="A657" s="17">
        <v>648</v>
      </c>
      <c r="B657" s="5">
        <v>3</v>
      </c>
      <c r="C657" s="5">
        <v>1</v>
      </c>
      <c r="D657" s="6">
        <v>42613</v>
      </c>
      <c r="E657" s="7">
        <v>113</v>
      </c>
      <c r="F657" s="8" t="str">
        <f>VLOOKUP(B657,Departamentos!$C$3:$D$8,2,0)</f>
        <v>Departamento C</v>
      </c>
      <c r="G657" s="8" t="str">
        <f>VLOOKUP(C657,Medicamento!$B$4:$C$24,2,0)</f>
        <v>Dioz</v>
      </c>
      <c r="H657" s="19" t="str">
        <f>INDEX(Departamentos!$B$3:$D$8,MATCH(B657,Departamentos!$C$3:$C$8,0),1)</f>
        <v>Porto</v>
      </c>
    </row>
    <row r="658" spans="1:8" x14ac:dyDescent="0.2">
      <c r="A658" s="17">
        <v>649</v>
      </c>
      <c r="B658" s="5">
        <v>5</v>
      </c>
      <c r="C658" s="5">
        <v>15</v>
      </c>
      <c r="D658" s="6">
        <v>42614</v>
      </c>
      <c r="E658" s="7">
        <v>127</v>
      </c>
      <c r="F658" s="8" t="str">
        <f>VLOOKUP(B658,Departamentos!$C$3:$D$8,2,0)</f>
        <v>Departamento E</v>
      </c>
      <c r="G658" s="8" t="str">
        <f>VLOOKUP(C658,Medicamento!$B$4:$C$24,2,0)</f>
        <v>Ipraxa</v>
      </c>
      <c r="H658" s="19" t="str">
        <f>INDEX(Departamentos!$B$3:$D$8,MATCH(B658,Departamentos!$C$3:$C$8,0),1)</f>
        <v>Faro</v>
      </c>
    </row>
    <row r="659" spans="1:8" x14ac:dyDescent="0.2">
      <c r="A659" s="17">
        <v>650</v>
      </c>
      <c r="B659" s="5">
        <v>4</v>
      </c>
      <c r="C659" s="5">
        <v>11</v>
      </c>
      <c r="D659" s="6">
        <v>42614</v>
      </c>
      <c r="E659" s="7">
        <v>1403</v>
      </c>
      <c r="F659" s="8" t="str">
        <f>VLOOKUP(B659,Departamentos!$C$3:$D$8,2,0)</f>
        <v>Departamento D</v>
      </c>
      <c r="G659" s="8" t="str">
        <f>VLOOKUP(C659,Medicamento!$B$4:$C$24,2,0)</f>
        <v>Clarus</v>
      </c>
      <c r="H659" s="19" t="str">
        <f>INDEX(Departamentos!$B$3:$D$8,MATCH(B659,Departamentos!$C$3:$C$8,0),1)</f>
        <v>Porto</v>
      </c>
    </row>
    <row r="660" spans="1:8" x14ac:dyDescent="0.2">
      <c r="A660" s="17">
        <v>651</v>
      </c>
      <c r="B660" s="5">
        <v>1</v>
      </c>
      <c r="C660" s="5">
        <v>10</v>
      </c>
      <c r="D660" s="6">
        <v>42614</v>
      </c>
      <c r="E660" s="7">
        <v>2293</v>
      </c>
      <c r="F660" s="8" t="str">
        <f>VLOOKUP(B660,Departamentos!$C$3:$D$8,2,0)</f>
        <v>Departamento B</v>
      </c>
      <c r="G660" s="8" t="str">
        <f>VLOOKUP(C660,Medicamento!$B$4:$C$24,2,0)</f>
        <v>Ciplox</v>
      </c>
      <c r="H660" s="19" t="str">
        <f>INDEX(Departamentos!$B$3:$D$8,MATCH(B660,Departamentos!$C$3:$C$8,0),1)</f>
        <v>Lisboa</v>
      </c>
    </row>
    <row r="661" spans="1:8" x14ac:dyDescent="0.2">
      <c r="A661" s="17">
        <v>652</v>
      </c>
      <c r="B661" s="5">
        <v>3</v>
      </c>
      <c r="C661" s="5">
        <v>10</v>
      </c>
      <c r="D661" s="6">
        <v>42614</v>
      </c>
      <c r="E661" s="7">
        <v>4824</v>
      </c>
      <c r="F661" s="8" t="str">
        <f>VLOOKUP(B661,Departamentos!$C$3:$D$8,2,0)</f>
        <v>Departamento C</v>
      </c>
      <c r="G661" s="8" t="str">
        <f>VLOOKUP(C661,Medicamento!$B$4:$C$24,2,0)</f>
        <v>Ciplox</v>
      </c>
      <c r="H661" s="19" t="str">
        <f>INDEX(Departamentos!$B$3:$D$8,MATCH(B661,Departamentos!$C$3:$C$8,0),1)</f>
        <v>Porto</v>
      </c>
    </row>
    <row r="662" spans="1:8" x14ac:dyDescent="0.2">
      <c r="A662" s="17">
        <v>653</v>
      </c>
      <c r="B662" s="5">
        <v>5</v>
      </c>
      <c r="C662" s="5">
        <v>19</v>
      </c>
      <c r="D662" s="6">
        <v>42614</v>
      </c>
      <c r="E662" s="7">
        <v>460</v>
      </c>
      <c r="F662" s="8" t="str">
        <f>VLOOKUP(B662,Departamentos!$C$3:$D$8,2,0)</f>
        <v>Departamento E</v>
      </c>
      <c r="G662" s="8" t="str">
        <f>VLOOKUP(C662,Medicamento!$B$4:$C$24,2,0)</f>
        <v>Vitodê</v>
      </c>
      <c r="H662" s="19" t="str">
        <f>INDEX(Departamentos!$B$3:$D$8,MATCH(B662,Departamentos!$C$3:$C$8,0),1)</f>
        <v>Faro</v>
      </c>
    </row>
    <row r="663" spans="1:8" x14ac:dyDescent="0.2">
      <c r="A663" s="17">
        <v>654</v>
      </c>
      <c r="B663" s="5">
        <v>5</v>
      </c>
      <c r="C663" s="5">
        <v>5</v>
      </c>
      <c r="D663" s="6">
        <v>42616</v>
      </c>
      <c r="E663" s="7">
        <v>332</v>
      </c>
      <c r="F663" s="8" t="str">
        <f>VLOOKUP(B663,Departamentos!$C$3:$D$8,2,0)</f>
        <v>Departamento E</v>
      </c>
      <c r="G663" s="8" t="str">
        <f>VLOOKUP(C663,Medicamento!$B$4:$C$24,2,0)</f>
        <v>Tomin</v>
      </c>
      <c r="H663" s="19" t="str">
        <f>INDEX(Departamentos!$B$3:$D$8,MATCH(B663,Departamentos!$C$3:$C$8,0),1)</f>
        <v>Faro</v>
      </c>
    </row>
    <row r="664" spans="1:8" x14ac:dyDescent="0.2">
      <c r="A664" s="17">
        <v>655</v>
      </c>
      <c r="B664" s="5">
        <v>4</v>
      </c>
      <c r="C664" s="5">
        <v>15</v>
      </c>
      <c r="D664" s="6">
        <v>42616</v>
      </c>
      <c r="E664" s="7">
        <v>656</v>
      </c>
      <c r="F664" s="8" t="str">
        <f>VLOOKUP(B664,Departamentos!$C$3:$D$8,2,0)</f>
        <v>Departamento D</v>
      </c>
      <c r="G664" s="8" t="str">
        <f>VLOOKUP(C664,Medicamento!$B$4:$C$24,2,0)</f>
        <v>Ipraxa</v>
      </c>
      <c r="H664" s="19" t="str">
        <f>INDEX(Departamentos!$B$3:$D$8,MATCH(B664,Departamentos!$C$3:$C$8,0),1)</f>
        <v>Porto</v>
      </c>
    </row>
    <row r="665" spans="1:8" x14ac:dyDescent="0.2">
      <c r="A665" s="17">
        <v>656</v>
      </c>
      <c r="B665" s="5">
        <v>1</v>
      </c>
      <c r="C665" s="5">
        <v>14</v>
      </c>
      <c r="D665" s="6">
        <v>42617</v>
      </c>
      <c r="E665" s="7">
        <v>479</v>
      </c>
      <c r="F665" s="8" t="str">
        <f>VLOOKUP(B665,Departamentos!$C$3:$D$8,2,0)</f>
        <v>Departamento B</v>
      </c>
      <c r="G665" s="8" t="str">
        <f>VLOOKUP(C665,Medicamento!$B$4:$C$24,2,0)</f>
        <v>Etolyn</v>
      </c>
      <c r="H665" s="19" t="str">
        <f>INDEX(Departamentos!$B$3:$D$8,MATCH(B665,Departamentos!$C$3:$C$8,0),1)</f>
        <v>Lisboa</v>
      </c>
    </row>
    <row r="666" spans="1:8" x14ac:dyDescent="0.2">
      <c r="A666" s="17">
        <v>657</v>
      </c>
      <c r="B666" s="5">
        <v>3</v>
      </c>
      <c r="C666" s="5">
        <v>17</v>
      </c>
      <c r="D666" s="6">
        <v>42618</v>
      </c>
      <c r="E666" s="7">
        <v>411</v>
      </c>
      <c r="F666" s="8" t="str">
        <f>VLOOKUP(B666,Departamentos!$C$3:$D$8,2,0)</f>
        <v>Departamento C</v>
      </c>
      <c r="G666" s="8" t="str">
        <f>VLOOKUP(C666,Medicamento!$B$4:$C$24,2,0)</f>
        <v>Tolura</v>
      </c>
      <c r="H666" s="19" t="str">
        <f>INDEX(Departamentos!$B$3:$D$8,MATCH(B666,Departamentos!$C$3:$C$8,0),1)</f>
        <v>Porto</v>
      </c>
    </row>
    <row r="667" spans="1:8" x14ac:dyDescent="0.2">
      <c r="A667" s="17">
        <v>658</v>
      </c>
      <c r="B667" s="5">
        <v>3</v>
      </c>
      <c r="C667" s="5">
        <v>12</v>
      </c>
      <c r="D667" s="6">
        <v>42618</v>
      </c>
      <c r="E667" s="7">
        <v>2447</v>
      </c>
      <c r="F667" s="8" t="str">
        <f>VLOOKUP(B667,Departamentos!$C$3:$D$8,2,0)</f>
        <v>Departamento C</v>
      </c>
      <c r="G667" s="8" t="str">
        <f>VLOOKUP(C667,Medicamento!$B$4:$C$24,2,0)</f>
        <v>Desdek</v>
      </c>
      <c r="H667" s="19" t="str">
        <f>INDEX(Departamentos!$B$3:$D$8,MATCH(B667,Departamentos!$C$3:$C$8,0),1)</f>
        <v>Porto</v>
      </c>
    </row>
    <row r="668" spans="1:8" x14ac:dyDescent="0.2">
      <c r="A668" s="17">
        <v>659</v>
      </c>
      <c r="B668" s="5">
        <v>4</v>
      </c>
      <c r="C668" s="5">
        <v>20</v>
      </c>
      <c r="D668" s="6">
        <v>42618</v>
      </c>
      <c r="E668" s="7">
        <v>583</v>
      </c>
      <c r="F668" s="8" t="str">
        <f>VLOOKUP(B668,Departamentos!$C$3:$D$8,2,0)</f>
        <v>Departamento D</v>
      </c>
      <c r="G668" s="8" t="str">
        <f>VLOOKUP(C668,Medicamento!$B$4:$C$24,2,0)</f>
        <v>Betamox</v>
      </c>
      <c r="H668" s="19" t="str">
        <f>INDEX(Departamentos!$B$3:$D$8,MATCH(B668,Departamentos!$C$3:$C$8,0),1)</f>
        <v>Porto</v>
      </c>
    </row>
    <row r="669" spans="1:8" x14ac:dyDescent="0.2">
      <c r="A669" s="17">
        <v>660</v>
      </c>
      <c r="B669" s="5">
        <v>4</v>
      </c>
      <c r="C669" s="5">
        <v>9</v>
      </c>
      <c r="D669" s="6">
        <v>42618</v>
      </c>
      <c r="E669" s="7">
        <v>771</v>
      </c>
      <c r="F669" s="8" t="str">
        <f>VLOOKUP(B669,Departamentos!$C$3:$D$8,2,0)</f>
        <v>Departamento D</v>
      </c>
      <c r="G669" s="8" t="str">
        <f>VLOOKUP(C669,Medicamento!$B$4:$C$24,2,0)</f>
        <v>Bescil</v>
      </c>
      <c r="H669" s="19" t="str">
        <f>INDEX(Departamentos!$B$3:$D$8,MATCH(B669,Departamentos!$C$3:$C$8,0),1)</f>
        <v>Porto</v>
      </c>
    </row>
    <row r="670" spans="1:8" x14ac:dyDescent="0.2">
      <c r="A670" s="17">
        <v>661</v>
      </c>
      <c r="B670" s="5">
        <v>3</v>
      </c>
      <c r="C670" s="5">
        <v>20</v>
      </c>
      <c r="D670" s="6">
        <v>42618</v>
      </c>
      <c r="E670" s="7">
        <v>1022</v>
      </c>
      <c r="F670" s="8" t="str">
        <f>VLOOKUP(B670,Departamentos!$C$3:$D$8,2,0)</f>
        <v>Departamento C</v>
      </c>
      <c r="G670" s="8" t="str">
        <f>VLOOKUP(C670,Medicamento!$B$4:$C$24,2,0)</f>
        <v>Betamox</v>
      </c>
      <c r="H670" s="19" t="str">
        <f>INDEX(Departamentos!$B$3:$D$8,MATCH(B670,Departamentos!$C$3:$C$8,0),1)</f>
        <v>Porto</v>
      </c>
    </row>
    <row r="671" spans="1:8" x14ac:dyDescent="0.2">
      <c r="A671" s="17">
        <v>662</v>
      </c>
      <c r="B671" s="5">
        <v>1</v>
      </c>
      <c r="C671" s="5">
        <v>7</v>
      </c>
      <c r="D671" s="6">
        <v>42618</v>
      </c>
      <c r="E671" s="7">
        <v>1296</v>
      </c>
      <c r="F671" s="8" t="str">
        <f>VLOOKUP(B671,Departamentos!$C$3:$D$8,2,0)</f>
        <v>Departamento B</v>
      </c>
      <c r="G671" s="8" t="str">
        <f>VLOOKUP(C671,Medicamento!$B$4:$C$24,2,0)</f>
        <v>Aranka</v>
      </c>
      <c r="H671" s="19" t="str">
        <f>INDEX(Departamentos!$B$3:$D$8,MATCH(B671,Departamentos!$C$3:$C$8,0),1)</f>
        <v>Lisboa</v>
      </c>
    </row>
    <row r="672" spans="1:8" x14ac:dyDescent="0.2">
      <c r="A672" s="17">
        <v>663</v>
      </c>
      <c r="B672" s="5">
        <v>1</v>
      </c>
      <c r="C672" s="5">
        <v>20</v>
      </c>
      <c r="D672" s="6">
        <v>42619</v>
      </c>
      <c r="E672" s="7">
        <v>1361</v>
      </c>
      <c r="F672" s="8" t="str">
        <f>VLOOKUP(B672,Departamentos!$C$3:$D$8,2,0)</f>
        <v>Departamento B</v>
      </c>
      <c r="G672" s="8" t="str">
        <f>VLOOKUP(C672,Medicamento!$B$4:$C$24,2,0)</f>
        <v>Betamox</v>
      </c>
      <c r="H672" s="19" t="str">
        <f>INDEX(Departamentos!$B$3:$D$8,MATCH(B672,Departamentos!$C$3:$C$8,0),1)</f>
        <v>Lisboa</v>
      </c>
    </row>
    <row r="673" spans="1:8" x14ac:dyDescent="0.2">
      <c r="A673" s="17">
        <v>664</v>
      </c>
      <c r="B673" s="5">
        <v>3</v>
      </c>
      <c r="C673" s="5">
        <v>3</v>
      </c>
      <c r="D673" s="6">
        <v>42620</v>
      </c>
      <c r="E673" s="7">
        <v>1019</v>
      </c>
      <c r="F673" s="8" t="str">
        <f>VLOOKUP(B673,Departamentos!$C$3:$D$8,2,0)</f>
        <v>Departamento C</v>
      </c>
      <c r="G673" s="8" t="str">
        <f>VLOOKUP(C673,Medicamento!$B$4:$C$24,2,0)</f>
        <v>Bglau</v>
      </c>
      <c r="H673" s="19" t="str">
        <f>INDEX(Departamentos!$B$3:$D$8,MATCH(B673,Departamentos!$C$3:$C$8,0),1)</f>
        <v>Porto</v>
      </c>
    </row>
    <row r="674" spans="1:8" x14ac:dyDescent="0.2">
      <c r="A674" s="17">
        <v>665</v>
      </c>
      <c r="B674" s="5">
        <v>2</v>
      </c>
      <c r="C674" s="5">
        <v>3</v>
      </c>
      <c r="D674" s="6">
        <v>42620</v>
      </c>
      <c r="E674" s="7">
        <v>902</v>
      </c>
      <c r="F674" s="8" t="str">
        <f>VLOOKUP(B674,Departamentos!$C$3:$D$8,2,0)</f>
        <v>Departamento A</v>
      </c>
      <c r="G674" s="8" t="str">
        <f>VLOOKUP(C674,Medicamento!$B$4:$C$24,2,0)</f>
        <v>Bglau</v>
      </c>
      <c r="H674" s="19" t="str">
        <f>INDEX(Departamentos!$B$3:$D$8,MATCH(B674,Departamentos!$C$3:$C$8,0),1)</f>
        <v>Porto</v>
      </c>
    </row>
    <row r="675" spans="1:8" x14ac:dyDescent="0.2">
      <c r="A675" s="17">
        <v>666</v>
      </c>
      <c r="B675" s="5">
        <v>3</v>
      </c>
      <c r="C675" s="5">
        <v>20</v>
      </c>
      <c r="D675" s="6">
        <v>42621</v>
      </c>
      <c r="E675" s="7">
        <v>226</v>
      </c>
      <c r="F675" s="8" t="str">
        <f>VLOOKUP(B675,Departamentos!$C$3:$D$8,2,0)</f>
        <v>Departamento C</v>
      </c>
      <c r="G675" s="8" t="str">
        <f>VLOOKUP(C675,Medicamento!$B$4:$C$24,2,0)</f>
        <v>Betamox</v>
      </c>
      <c r="H675" s="19" t="str">
        <f>INDEX(Departamentos!$B$3:$D$8,MATCH(B675,Departamentos!$C$3:$C$8,0),1)</f>
        <v>Porto</v>
      </c>
    </row>
    <row r="676" spans="1:8" x14ac:dyDescent="0.2">
      <c r="A676" s="17">
        <v>667</v>
      </c>
      <c r="B676" s="5">
        <v>4</v>
      </c>
      <c r="C676" s="5">
        <v>6</v>
      </c>
      <c r="D676" s="6">
        <v>42621</v>
      </c>
      <c r="E676" s="7">
        <v>211</v>
      </c>
      <c r="F676" s="8" t="str">
        <f>VLOOKUP(B676,Departamentos!$C$3:$D$8,2,0)</f>
        <v>Departamento D</v>
      </c>
      <c r="G676" s="8" t="str">
        <f>VLOOKUP(C676,Medicamento!$B$4:$C$24,2,0)</f>
        <v>Zurim</v>
      </c>
      <c r="H676" s="19" t="str">
        <f>INDEX(Departamentos!$B$3:$D$8,MATCH(B676,Departamentos!$C$3:$C$8,0),1)</f>
        <v>Porto</v>
      </c>
    </row>
    <row r="677" spans="1:8" x14ac:dyDescent="0.2">
      <c r="A677" s="17">
        <v>668</v>
      </c>
      <c r="B677" s="5">
        <v>1</v>
      </c>
      <c r="C677" s="5">
        <v>17</v>
      </c>
      <c r="D677" s="6">
        <v>42622</v>
      </c>
      <c r="E677" s="7">
        <v>5286</v>
      </c>
      <c r="F677" s="8" t="str">
        <f>VLOOKUP(B677,Departamentos!$C$3:$D$8,2,0)</f>
        <v>Departamento B</v>
      </c>
      <c r="G677" s="8" t="str">
        <f>VLOOKUP(C677,Medicamento!$B$4:$C$24,2,0)</f>
        <v>Tolura</v>
      </c>
      <c r="H677" s="19" t="str">
        <f>INDEX(Departamentos!$B$3:$D$8,MATCH(B677,Departamentos!$C$3:$C$8,0),1)</f>
        <v>Lisboa</v>
      </c>
    </row>
    <row r="678" spans="1:8" x14ac:dyDescent="0.2">
      <c r="A678" s="17">
        <v>669</v>
      </c>
      <c r="B678" s="5">
        <v>3</v>
      </c>
      <c r="C678" s="5">
        <v>19</v>
      </c>
      <c r="D678" s="6">
        <v>42624</v>
      </c>
      <c r="E678" s="7">
        <v>1018</v>
      </c>
      <c r="F678" s="8" t="str">
        <f>VLOOKUP(B678,Departamentos!$C$3:$D$8,2,0)</f>
        <v>Departamento C</v>
      </c>
      <c r="G678" s="8" t="str">
        <f>VLOOKUP(C678,Medicamento!$B$4:$C$24,2,0)</f>
        <v>Vitodê</v>
      </c>
      <c r="H678" s="19" t="str">
        <f>INDEX(Departamentos!$B$3:$D$8,MATCH(B678,Departamentos!$C$3:$C$8,0),1)</f>
        <v>Porto</v>
      </c>
    </row>
    <row r="679" spans="1:8" x14ac:dyDescent="0.2">
      <c r="A679" s="17">
        <v>670</v>
      </c>
      <c r="B679" s="5">
        <v>2</v>
      </c>
      <c r="C679" s="5">
        <v>8</v>
      </c>
      <c r="D679" s="6">
        <v>42624</v>
      </c>
      <c r="E679" s="7">
        <v>1371</v>
      </c>
      <c r="F679" s="8" t="str">
        <f>VLOOKUP(B679,Departamentos!$C$3:$D$8,2,0)</f>
        <v>Departamento A</v>
      </c>
      <c r="G679" s="8" t="str">
        <f>VLOOKUP(C679,Medicamento!$B$4:$C$24,2,0)</f>
        <v>Azalia</v>
      </c>
      <c r="H679" s="19" t="str">
        <f>INDEX(Departamentos!$B$3:$D$8,MATCH(B679,Departamentos!$C$3:$C$8,0),1)</f>
        <v>Porto</v>
      </c>
    </row>
    <row r="680" spans="1:8" x14ac:dyDescent="0.2">
      <c r="A680" s="17">
        <v>671</v>
      </c>
      <c r="B680" s="5">
        <v>5</v>
      </c>
      <c r="C680" s="5">
        <v>4</v>
      </c>
      <c r="D680" s="6">
        <v>42624</v>
      </c>
      <c r="E680" s="7">
        <v>8262</v>
      </c>
      <c r="F680" s="8" t="str">
        <f>VLOOKUP(B680,Departamentos!$C$3:$D$8,2,0)</f>
        <v>Departamento E</v>
      </c>
      <c r="G680" s="8" t="str">
        <f>VLOOKUP(C680,Medicamento!$B$4:$C$24,2,0)</f>
        <v>Hedox</v>
      </c>
      <c r="H680" s="19" t="str">
        <f>INDEX(Departamentos!$B$3:$D$8,MATCH(B680,Departamentos!$C$3:$C$8,0),1)</f>
        <v>Faro</v>
      </c>
    </row>
    <row r="681" spans="1:8" x14ac:dyDescent="0.2">
      <c r="A681" s="17">
        <v>672</v>
      </c>
      <c r="B681" s="5">
        <v>1</v>
      </c>
      <c r="C681" s="5">
        <v>9</v>
      </c>
      <c r="D681" s="6">
        <v>42625</v>
      </c>
      <c r="E681" s="7">
        <v>184</v>
      </c>
      <c r="F681" s="8" t="str">
        <f>VLOOKUP(B681,Departamentos!$C$3:$D$8,2,0)</f>
        <v>Departamento B</v>
      </c>
      <c r="G681" s="8" t="str">
        <f>VLOOKUP(C681,Medicamento!$B$4:$C$24,2,0)</f>
        <v>Bescil</v>
      </c>
      <c r="H681" s="19" t="str">
        <f>INDEX(Departamentos!$B$3:$D$8,MATCH(B681,Departamentos!$C$3:$C$8,0),1)</f>
        <v>Lisboa</v>
      </c>
    </row>
    <row r="682" spans="1:8" x14ac:dyDescent="0.2">
      <c r="A682" s="17">
        <v>673</v>
      </c>
      <c r="B682" s="5">
        <v>4</v>
      </c>
      <c r="C682" s="5">
        <v>2</v>
      </c>
      <c r="D682" s="6">
        <v>42625</v>
      </c>
      <c r="E682" s="7">
        <v>982</v>
      </c>
      <c r="F682" s="8" t="str">
        <f>VLOOKUP(B682,Departamentos!$C$3:$D$8,2,0)</f>
        <v>Departamento D</v>
      </c>
      <c r="G682" s="8" t="str">
        <f>VLOOKUP(C682,Medicamento!$B$4:$C$24,2,0)</f>
        <v>Beapy</v>
      </c>
      <c r="H682" s="19" t="str">
        <f>INDEX(Departamentos!$B$3:$D$8,MATCH(B682,Departamentos!$C$3:$C$8,0),1)</f>
        <v>Porto</v>
      </c>
    </row>
    <row r="683" spans="1:8" x14ac:dyDescent="0.2">
      <c r="A683" s="17">
        <v>674</v>
      </c>
      <c r="B683" s="5">
        <v>1</v>
      </c>
      <c r="C683" s="5">
        <v>7</v>
      </c>
      <c r="D683" s="6">
        <v>42625</v>
      </c>
      <c r="E683" s="7">
        <v>358</v>
      </c>
      <c r="F683" s="8" t="str">
        <f>VLOOKUP(B683,Departamentos!$C$3:$D$8,2,0)</f>
        <v>Departamento B</v>
      </c>
      <c r="G683" s="8" t="str">
        <f>VLOOKUP(C683,Medicamento!$B$4:$C$24,2,0)</f>
        <v>Aranka</v>
      </c>
      <c r="H683" s="19" t="str">
        <f>INDEX(Departamentos!$B$3:$D$8,MATCH(B683,Departamentos!$C$3:$C$8,0),1)</f>
        <v>Lisboa</v>
      </c>
    </row>
    <row r="684" spans="1:8" x14ac:dyDescent="0.2">
      <c r="A684" s="17">
        <v>675</v>
      </c>
      <c r="B684" s="5">
        <v>1</v>
      </c>
      <c r="C684" s="5">
        <v>4</v>
      </c>
      <c r="D684" s="6">
        <v>42625</v>
      </c>
      <c r="E684" s="7">
        <v>5821</v>
      </c>
      <c r="F684" s="8" t="str">
        <f>VLOOKUP(B684,Departamentos!$C$3:$D$8,2,0)</f>
        <v>Departamento B</v>
      </c>
      <c r="G684" s="8" t="str">
        <f>VLOOKUP(C684,Medicamento!$B$4:$C$24,2,0)</f>
        <v>Hedox</v>
      </c>
      <c r="H684" s="19" t="str">
        <f>INDEX(Departamentos!$B$3:$D$8,MATCH(B684,Departamentos!$C$3:$C$8,0),1)</f>
        <v>Lisboa</v>
      </c>
    </row>
    <row r="685" spans="1:8" x14ac:dyDescent="0.2">
      <c r="A685" s="17">
        <v>676</v>
      </c>
      <c r="B685" s="5">
        <v>3</v>
      </c>
      <c r="C685" s="5">
        <v>15</v>
      </c>
      <c r="D685" s="6">
        <v>42625</v>
      </c>
      <c r="E685" s="7">
        <v>113</v>
      </c>
      <c r="F685" s="8" t="str">
        <f>VLOOKUP(B685,Departamentos!$C$3:$D$8,2,0)</f>
        <v>Departamento C</v>
      </c>
      <c r="G685" s="8" t="str">
        <f>VLOOKUP(C685,Medicamento!$B$4:$C$24,2,0)</f>
        <v>Ipraxa</v>
      </c>
      <c r="H685" s="19" t="str">
        <f>INDEX(Departamentos!$B$3:$D$8,MATCH(B685,Departamentos!$C$3:$C$8,0),1)</f>
        <v>Porto</v>
      </c>
    </row>
    <row r="686" spans="1:8" x14ac:dyDescent="0.2">
      <c r="A686" s="17">
        <v>677</v>
      </c>
      <c r="B686" s="5">
        <v>4</v>
      </c>
      <c r="C686" s="5">
        <v>5</v>
      </c>
      <c r="D686" s="6">
        <v>42625</v>
      </c>
      <c r="E686" s="7">
        <v>532</v>
      </c>
      <c r="F686" s="8" t="str">
        <f>VLOOKUP(B686,Departamentos!$C$3:$D$8,2,0)</f>
        <v>Departamento D</v>
      </c>
      <c r="G686" s="8" t="str">
        <f>VLOOKUP(C686,Medicamento!$B$4:$C$24,2,0)</f>
        <v>Tomin</v>
      </c>
      <c r="H686" s="19" t="str">
        <f>INDEX(Departamentos!$B$3:$D$8,MATCH(B686,Departamentos!$C$3:$C$8,0),1)</f>
        <v>Porto</v>
      </c>
    </row>
    <row r="687" spans="1:8" x14ac:dyDescent="0.2">
      <c r="A687" s="17">
        <v>678</v>
      </c>
      <c r="B687" s="5">
        <v>5</v>
      </c>
      <c r="C687" s="5">
        <v>20</v>
      </c>
      <c r="D687" s="6">
        <v>42626</v>
      </c>
      <c r="E687" s="7">
        <v>940</v>
      </c>
      <c r="F687" s="8" t="str">
        <f>VLOOKUP(B687,Departamentos!$C$3:$D$8,2,0)</f>
        <v>Departamento E</v>
      </c>
      <c r="G687" s="8" t="str">
        <f>VLOOKUP(C687,Medicamento!$B$4:$C$24,2,0)</f>
        <v>Betamox</v>
      </c>
      <c r="H687" s="19" t="str">
        <f>INDEX(Departamentos!$B$3:$D$8,MATCH(B687,Departamentos!$C$3:$C$8,0),1)</f>
        <v>Faro</v>
      </c>
    </row>
    <row r="688" spans="1:8" x14ac:dyDescent="0.2">
      <c r="A688" s="17">
        <v>679</v>
      </c>
      <c r="B688" s="5">
        <v>4</v>
      </c>
      <c r="C688" s="5">
        <v>2</v>
      </c>
      <c r="D688" s="6">
        <v>42626</v>
      </c>
      <c r="E688" s="7">
        <v>1303</v>
      </c>
      <c r="F688" s="8" t="str">
        <f>VLOOKUP(B688,Departamentos!$C$3:$D$8,2,0)</f>
        <v>Departamento D</v>
      </c>
      <c r="G688" s="8" t="str">
        <f>VLOOKUP(C688,Medicamento!$B$4:$C$24,2,0)</f>
        <v>Beapy</v>
      </c>
      <c r="H688" s="19" t="str">
        <f>INDEX(Departamentos!$B$3:$D$8,MATCH(B688,Departamentos!$C$3:$C$8,0),1)</f>
        <v>Porto</v>
      </c>
    </row>
    <row r="689" spans="1:8" x14ac:dyDescent="0.2">
      <c r="A689" s="17">
        <v>680</v>
      </c>
      <c r="B689" s="5">
        <v>2</v>
      </c>
      <c r="C689" s="5">
        <v>6</v>
      </c>
      <c r="D689" s="6">
        <v>42626</v>
      </c>
      <c r="E689" s="7">
        <v>228</v>
      </c>
      <c r="F689" s="8" t="str">
        <f>VLOOKUP(B689,Departamentos!$C$3:$D$8,2,0)</f>
        <v>Departamento A</v>
      </c>
      <c r="G689" s="8" t="str">
        <f>VLOOKUP(C689,Medicamento!$B$4:$C$24,2,0)</f>
        <v>Zurim</v>
      </c>
      <c r="H689" s="19" t="str">
        <f>INDEX(Departamentos!$B$3:$D$8,MATCH(B689,Departamentos!$C$3:$C$8,0),1)</f>
        <v>Porto</v>
      </c>
    </row>
    <row r="690" spans="1:8" x14ac:dyDescent="0.2">
      <c r="A690" s="17">
        <v>681</v>
      </c>
      <c r="B690" s="5">
        <v>1</v>
      </c>
      <c r="C690" s="5">
        <v>5</v>
      </c>
      <c r="D690" s="6">
        <v>42627</v>
      </c>
      <c r="E690" s="7">
        <v>1461</v>
      </c>
      <c r="F690" s="8" t="str">
        <f>VLOOKUP(B690,Departamentos!$C$3:$D$8,2,0)</f>
        <v>Departamento B</v>
      </c>
      <c r="G690" s="8" t="str">
        <f>VLOOKUP(C690,Medicamento!$B$4:$C$24,2,0)</f>
        <v>Tomin</v>
      </c>
      <c r="H690" s="19" t="str">
        <f>INDEX(Departamentos!$B$3:$D$8,MATCH(B690,Departamentos!$C$3:$C$8,0),1)</f>
        <v>Lisboa</v>
      </c>
    </row>
    <row r="691" spans="1:8" x14ac:dyDescent="0.2">
      <c r="A691" s="17">
        <v>682</v>
      </c>
      <c r="B691" s="5">
        <v>5</v>
      </c>
      <c r="C691" s="5">
        <v>2</v>
      </c>
      <c r="D691" s="6">
        <v>42628</v>
      </c>
      <c r="E691" s="7">
        <v>345</v>
      </c>
      <c r="F691" s="8" t="str">
        <f>VLOOKUP(B691,Departamentos!$C$3:$D$8,2,0)</f>
        <v>Departamento E</v>
      </c>
      <c r="G691" s="8" t="str">
        <f>VLOOKUP(C691,Medicamento!$B$4:$C$24,2,0)</f>
        <v>Beapy</v>
      </c>
      <c r="H691" s="19" t="str">
        <f>INDEX(Departamentos!$B$3:$D$8,MATCH(B691,Departamentos!$C$3:$C$8,0),1)</f>
        <v>Faro</v>
      </c>
    </row>
    <row r="692" spans="1:8" x14ac:dyDescent="0.2">
      <c r="A692" s="17">
        <v>683</v>
      </c>
      <c r="B692" s="5">
        <v>5</v>
      </c>
      <c r="C692" s="5">
        <v>7</v>
      </c>
      <c r="D692" s="6">
        <v>42628</v>
      </c>
      <c r="E692" s="7">
        <v>527</v>
      </c>
      <c r="F692" s="8" t="str">
        <f>VLOOKUP(B692,Departamentos!$C$3:$D$8,2,0)</f>
        <v>Departamento E</v>
      </c>
      <c r="G692" s="8" t="str">
        <f>VLOOKUP(C692,Medicamento!$B$4:$C$24,2,0)</f>
        <v>Aranka</v>
      </c>
      <c r="H692" s="19" t="str">
        <f>INDEX(Departamentos!$B$3:$D$8,MATCH(B692,Departamentos!$C$3:$C$8,0),1)</f>
        <v>Faro</v>
      </c>
    </row>
    <row r="693" spans="1:8" x14ac:dyDescent="0.2">
      <c r="A693" s="17">
        <v>684</v>
      </c>
      <c r="B693" s="5">
        <v>3</v>
      </c>
      <c r="C693" s="5">
        <v>14</v>
      </c>
      <c r="D693" s="6">
        <v>42628</v>
      </c>
      <c r="E693" s="7">
        <v>1126</v>
      </c>
      <c r="F693" s="8" t="str">
        <f>VLOOKUP(B693,Departamentos!$C$3:$D$8,2,0)</f>
        <v>Departamento C</v>
      </c>
      <c r="G693" s="8" t="str">
        <f>VLOOKUP(C693,Medicamento!$B$4:$C$24,2,0)</f>
        <v>Etolyn</v>
      </c>
      <c r="H693" s="19" t="str">
        <f>INDEX(Departamentos!$B$3:$D$8,MATCH(B693,Departamentos!$C$3:$C$8,0),1)</f>
        <v>Porto</v>
      </c>
    </row>
    <row r="694" spans="1:8" x14ac:dyDescent="0.2">
      <c r="A694" s="17">
        <v>685</v>
      </c>
      <c r="B694" s="5">
        <v>4</v>
      </c>
      <c r="C694" s="5">
        <v>9</v>
      </c>
      <c r="D694" s="6">
        <v>42628</v>
      </c>
      <c r="E694" s="7">
        <v>1052</v>
      </c>
      <c r="F694" s="8" t="str">
        <f>VLOOKUP(B694,Departamentos!$C$3:$D$8,2,0)</f>
        <v>Departamento D</v>
      </c>
      <c r="G694" s="8" t="str">
        <f>VLOOKUP(C694,Medicamento!$B$4:$C$24,2,0)</f>
        <v>Bescil</v>
      </c>
      <c r="H694" s="19" t="str">
        <f>INDEX(Departamentos!$B$3:$D$8,MATCH(B694,Departamentos!$C$3:$C$8,0),1)</f>
        <v>Porto</v>
      </c>
    </row>
    <row r="695" spans="1:8" x14ac:dyDescent="0.2">
      <c r="A695" s="17">
        <v>686</v>
      </c>
      <c r="B695" s="5">
        <v>2</v>
      </c>
      <c r="C695" s="5">
        <v>15</v>
      </c>
      <c r="D695" s="6">
        <v>42629</v>
      </c>
      <c r="E695" s="7">
        <v>936</v>
      </c>
      <c r="F695" s="8" t="str">
        <f>VLOOKUP(B695,Departamentos!$C$3:$D$8,2,0)</f>
        <v>Departamento A</v>
      </c>
      <c r="G695" s="8" t="str">
        <f>VLOOKUP(C695,Medicamento!$B$4:$C$24,2,0)</f>
        <v>Ipraxa</v>
      </c>
      <c r="H695" s="19" t="str">
        <f>INDEX(Departamentos!$B$3:$D$8,MATCH(B695,Departamentos!$C$3:$C$8,0),1)</f>
        <v>Porto</v>
      </c>
    </row>
    <row r="696" spans="1:8" x14ac:dyDescent="0.2">
      <c r="A696" s="17">
        <v>687</v>
      </c>
      <c r="B696" s="5">
        <v>2</v>
      </c>
      <c r="C696" s="5">
        <v>6</v>
      </c>
      <c r="D696" s="6">
        <v>42629</v>
      </c>
      <c r="E696" s="7">
        <v>436</v>
      </c>
      <c r="F696" s="8" t="str">
        <f>VLOOKUP(B696,Departamentos!$C$3:$D$8,2,0)</f>
        <v>Departamento A</v>
      </c>
      <c r="G696" s="8" t="str">
        <f>VLOOKUP(C696,Medicamento!$B$4:$C$24,2,0)</f>
        <v>Zurim</v>
      </c>
      <c r="H696" s="19" t="str">
        <f>INDEX(Departamentos!$B$3:$D$8,MATCH(B696,Departamentos!$C$3:$C$8,0),1)</f>
        <v>Porto</v>
      </c>
    </row>
    <row r="697" spans="1:8" x14ac:dyDescent="0.2">
      <c r="A697" s="17">
        <v>688</v>
      </c>
      <c r="B697" s="5">
        <v>3</v>
      </c>
      <c r="C697" s="5">
        <v>13</v>
      </c>
      <c r="D697" s="6">
        <v>42629</v>
      </c>
      <c r="E697" s="7">
        <v>817</v>
      </c>
      <c r="F697" s="8" t="str">
        <f>VLOOKUP(B697,Departamentos!$C$3:$D$8,2,0)</f>
        <v>Departamento C</v>
      </c>
      <c r="G697" s="8" t="str">
        <f>VLOOKUP(C697,Medicamento!$B$4:$C$24,2,0)</f>
        <v>Enicil</v>
      </c>
      <c r="H697" s="19" t="str">
        <f>INDEX(Departamentos!$B$3:$D$8,MATCH(B697,Departamentos!$C$3:$C$8,0),1)</f>
        <v>Porto</v>
      </c>
    </row>
    <row r="698" spans="1:8" x14ac:dyDescent="0.2">
      <c r="A698" s="17">
        <v>689</v>
      </c>
      <c r="B698" s="5">
        <v>2</v>
      </c>
      <c r="C698" s="5">
        <v>5</v>
      </c>
      <c r="D698" s="6">
        <v>42629</v>
      </c>
      <c r="E698" s="7">
        <v>610</v>
      </c>
      <c r="F698" s="8" t="str">
        <f>VLOOKUP(B698,Departamentos!$C$3:$D$8,2,0)</f>
        <v>Departamento A</v>
      </c>
      <c r="G698" s="8" t="str">
        <f>VLOOKUP(C698,Medicamento!$B$4:$C$24,2,0)</f>
        <v>Tomin</v>
      </c>
      <c r="H698" s="19" t="str">
        <f>INDEX(Departamentos!$B$3:$D$8,MATCH(B698,Departamentos!$C$3:$C$8,0),1)</f>
        <v>Porto</v>
      </c>
    </row>
    <row r="699" spans="1:8" x14ac:dyDescent="0.2">
      <c r="A699" s="17">
        <v>690</v>
      </c>
      <c r="B699" s="5">
        <v>5</v>
      </c>
      <c r="C699" s="5">
        <v>2</v>
      </c>
      <c r="D699" s="6">
        <v>42629</v>
      </c>
      <c r="E699" s="7">
        <v>1184</v>
      </c>
      <c r="F699" s="8" t="str">
        <f>VLOOKUP(B699,Departamentos!$C$3:$D$8,2,0)</f>
        <v>Departamento E</v>
      </c>
      <c r="G699" s="8" t="str">
        <f>VLOOKUP(C699,Medicamento!$B$4:$C$24,2,0)</f>
        <v>Beapy</v>
      </c>
      <c r="H699" s="19" t="str">
        <f>INDEX(Departamentos!$B$3:$D$8,MATCH(B699,Departamentos!$C$3:$C$8,0),1)</f>
        <v>Faro</v>
      </c>
    </row>
    <row r="700" spans="1:8" x14ac:dyDescent="0.2">
      <c r="A700" s="17">
        <v>691</v>
      </c>
      <c r="B700" s="5">
        <v>2</v>
      </c>
      <c r="C700" s="5">
        <v>8</v>
      </c>
      <c r="D700" s="6">
        <v>42630</v>
      </c>
      <c r="E700" s="7">
        <v>312</v>
      </c>
      <c r="F700" s="8" t="str">
        <f>VLOOKUP(B700,Departamentos!$C$3:$D$8,2,0)</f>
        <v>Departamento A</v>
      </c>
      <c r="G700" s="8" t="str">
        <f>VLOOKUP(C700,Medicamento!$B$4:$C$24,2,0)</f>
        <v>Azalia</v>
      </c>
      <c r="H700" s="19" t="str">
        <f>INDEX(Departamentos!$B$3:$D$8,MATCH(B700,Departamentos!$C$3:$C$8,0),1)</f>
        <v>Porto</v>
      </c>
    </row>
    <row r="701" spans="1:8" x14ac:dyDescent="0.2">
      <c r="A701" s="17">
        <v>692</v>
      </c>
      <c r="B701" s="5">
        <v>4</v>
      </c>
      <c r="C701" s="5">
        <v>2</v>
      </c>
      <c r="D701" s="6">
        <v>42630</v>
      </c>
      <c r="E701" s="7">
        <v>1463</v>
      </c>
      <c r="F701" s="8" t="str">
        <f>VLOOKUP(B701,Departamentos!$C$3:$D$8,2,0)</f>
        <v>Departamento D</v>
      </c>
      <c r="G701" s="8" t="str">
        <f>VLOOKUP(C701,Medicamento!$B$4:$C$24,2,0)</f>
        <v>Beapy</v>
      </c>
      <c r="H701" s="19" t="str">
        <f>INDEX(Departamentos!$B$3:$D$8,MATCH(B701,Departamentos!$C$3:$C$8,0),1)</f>
        <v>Porto</v>
      </c>
    </row>
    <row r="702" spans="1:8" x14ac:dyDescent="0.2">
      <c r="A702" s="17">
        <v>693</v>
      </c>
      <c r="B702" s="5">
        <v>3</v>
      </c>
      <c r="C702" s="5">
        <v>1</v>
      </c>
      <c r="D702" s="6">
        <v>42631</v>
      </c>
      <c r="E702" s="7">
        <v>967</v>
      </c>
      <c r="F702" s="8" t="str">
        <f>VLOOKUP(B702,Departamentos!$C$3:$D$8,2,0)</f>
        <v>Departamento C</v>
      </c>
      <c r="G702" s="8" t="str">
        <f>VLOOKUP(C702,Medicamento!$B$4:$C$24,2,0)</f>
        <v>Dioz</v>
      </c>
      <c r="H702" s="19" t="str">
        <f>INDEX(Departamentos!$B$3:$D$8,MATCH(B702,Departamentos!$C$3:$C$8,0),1)</f>
        <v>Porto</v>
      </c>
    </row>
    <row r="703" spans="1:8" x14ac:dyDescent="0.2">
      <c r="A703" s="17">
        <v>694</v>
      </c>
      <c r="B703" s="5">
        <v>2</v>
      </c>
      <c r="C703" s="5">
        <v>8</v>
      </c>
      <c r="D703" s="6">
        <v>42633</v>
      </c>
      <c r="E703" s="7">
        <v>961</v>
      </c>
      <c r="F703" s="8" t="str">
        <f>VLOOKUP(B703,Departamentos!$C$3:$D$8,2,0)</f>
        <v>Departamento A</v>
      </c>
      <c r="G703" s="8" t="str">
        <f>VLOOKUP(C703,Medicamento!$B$4:$C$24,2,0)</f>
        <v>Azalia</v>
      </c>
      <c r="H703" s="19" t="str">
        <f>INDEX(Departamentos!$B$3:$D$8,MATCH(B703,Departamentos!$C$3:$C$8,0),1)</f>
        <v>Porto</v>
      </c>
    </row>
    <row r="704" spans="1:8" x14ac:dyDescent="0.2">
      <c r="A704" s="17">
        <v>695</v>
      </c>
      <c r="B704" s="5">
        <v>1</v>
      </c>
      <c r="C704" s="5">
        <v>16</v>
      </c>
      <c r="D704" s="6">
        <v>42633</v>
      </c>
      <c r="E704" s="7">
        <v>4052</v>
      </c>
      <c r="F704" s="8" t="str">
        <f>VLOOKUP(B704,Departamentos!$C$3:$D$8,2,0)</f>
        <v>Departamento B</v>
      </c>
      <c r="G704" s="8" t="str">
        <f>VLOOKUP(C704,Medicamento!$B$4:$C$24,2,0)</f>
        <v>Terbul</v>
      </c>
      <c r="H704" s="19" t="str">
        <f>INDEX(Departamentos!$B$3:$D$8,MATCH(B704,Departamentos!$C$3:$C$8,0),1)</f>
        <v>Lisboa</v>
      </c>
    </row>
    <row r="705" spans="1:8" x14ac:dyDescent="0.2">
      <c r="A705" s="17">
        <v>696</v>
      </c>
      <c r="B705" s="5">
        <v>2</v>
      </c>
      <c r="C705" s="5">
        <v>20</v>
      </c>
      <c r="D705" s="6">
        <v>42633</v>
      </c>
      <c r="E705" s="7">
        <v>1001</v>
      </c>
      <c r="F705" s="8" t="str">
        <f>VLOOKUP(B705,Departamentos!$C$3:$D$8,2,0)</f>
        <v>Departamento A</v>
      </c>
      <c r="G705" s="8" t="str">
        <f>VLOOKUP(C705,Medicamento!$B$4:$C$24,2,0)</f>
        <v>Betamox</v>
      </c>
      <c r="H705" s="19" t="str">
        <f>INDEX(Departamentos!$B$3:$D$8,MATCH(B705,Departamentos!$C$3:$C$8,0),1)</f>
        <v>Porto</v>
      </c>
    </row>
    <row r="706" spans="1:8" x14ac:dyDescent="0.2">
      <c r="A706" s="17">
        <v>697</v>
      </c>
      <c r="B706" s="5">
        <v>2</v>
      </c>
      <c r="C706" s="5">
        <v>14</v>
      </c>
      <c r="D706" s="6">
        <v>42634</v>
      </c>
      <c r="E706" s="7">
        <v>636</v>
      </c>
      <c r="F706" s="8" t="str">
        <f>VLOOKUP(B706,Departamentos!$C$3:$D$8,2,0)</f>
        <v>Departamento A</v>
      </c>
      <c r="G706" s="8" t="str">
        <f>VLOOKUP(C706,Medicamento!$B$4:$C$24,2,0)</f>
        <v>Etolyn</v>
      </c>
      <c r="H706" s="19" t="str">
        <f>INDEX(Departamentos!$B$3:$D$8,MATCH(B706,Departamentos!$C$3:$C$8,0),1)</f>
        <v>Porto</v>
      </c>
    </row>
    <row r="707" spans="1:8" x14ac:dyDescent="0.2">
      <c r="A707" s="17">
        <v>698</v>
      </c>
      <c r="B707" s="5">
        <v>1</v>
      </c>
      <c r="C707" s="5">
        <v>10</v>
      </c>
      <c r="D707" s="6">
        <v>42634</v>
      </c>
      <c r="E707" s="7">
        <v>3522</v>
      </c>
      <c r="F707" s="8" t="str">
        <f>VLOOKUP(B707,Departamentos!$C$3:$D$8,2,0)</f>
        <v>Departamento B</v>
      </c>
      <c r="G707" s="8" t="str">
        <f>VLOOKUP(C707,Medicamento!$B$4:$C$24,2,0)</f>
        <v>Ciplox</v>
      </c>
      <c r="H707" s="19" t="str">
        <f>INDEX(Departamentos!$B$3:$D$8,MATCH(B707,Departamentos!$C$3:$C$8,0),1)</f>
        <v>Lisboa</v>
      </c>
    </row>
    <row r="708" spans="1:8" x14ac:dyDescent="0.2">
      <c r="A708" s="17">
        <v>699</v>
      </c>
      <c r="B708" s="5">
        <v>1</v>
      </c>
      <c r="C708" s="5">
        <v>5</v>
      </c>
      <c r="D708" s="6">
        <v>42634</v>
      </c>
      <c r="E708" s="7">
        <v>267</v>
      </c>
      <c r="F708" s="8" t="str">
        <f>VLOOKUP(B708,Departamentos!$C$3:$D$8,2,0)</f>
        <v>Departamento B</v>
      </c>
      <c r="G708" s="8" t="str">
        <f>VLOOKUP(C708,Medicamento!$B$4:$C$24,2,0)</f>
        <v>Tomin</v>
      </c>
      <c r="H708" s="19" t="str">
        <f>INDEX(Departamentos!$B$3:$D$8,MATCH(B708,Departamentos!$C$3:$C$8,0),1)</f>
        <v>Lisboa</v>
      </c>
    </row>
    <row r="709" spans="1:8" x14ac:dyDescent="0.2">
      <c r="A709" s="17">
        <v>700</v>
      </c>
      <c r="B709" s="5">
        <v>1</v>
      </c>
      <c r="C709" s="5">
        <v>4</v>
      </c>
      <c r="D709" s="6">
        <v>42634</v>
      </c>
      <c r="E709" s="7">
        <v>5731</v>
      </c>
      <c r="F709" s="8" t="str">
        <f>VLOOKUP(B709,Departamentos!$C$3:$D$8,2,0)</f>
        <v>Departamento B</v>
      </c>
      <c r="G709" s="8" t="str">
        <f>VLOOKUP(C709,Medicamento!$B$4:$C$24,2,0)</f>
        <v>Hedox</v>
      </c>
      <c r="H709" s="19" t="str">
        <f>INDEX(Departamentos!$B$3:$D$8,MATCH(B709,Departamentos!$C$3:$C$8,0),1)</f>
        <v>Lisboa</v>
      </c>
    </row>
    <row r="710" spans="1:8" x14ac:dyDescent="0.2">
      <c r="A710" s="17">
        <v>701</v>
      </c>
      <c r="B710" s="5">
        <v>1</v>
      </c>
      <c r="C710" s="5">
        <v>10</v>
      </c>
      <c r="D710" s="6">
        <v>42634</v>
      </c>
      <c r="E710" s="7">
        <v>5181</v>
      </c>
      <c r="F710" s="8" t="str">
        <f>VLOOKUP(B710,Departamentos!$C$3:$D$8,2,0)</f>
        <v>Departamento B</v>
      </c>
      <c r="G710" s="8" t="str">
        <f>VLOOKUP(C710,Medicamento!$B$4:$C$24,2,0)</f>
        <v>Ciplox</v>
      </c>
      <c r="H710" s="19" t="str">
        <f>INDEX(Departamentos!$B$3:$D$8,MATCH(B710,Departamentos!$C$3:$C$8,0),1)</f>
        <v>Lisboa</v>
      </c>
    </row>
    <row r="711" spans="1:8" x14ac:dyDescent="0.2">
      <c r="A711" s="17">
        <v>702</v>
      </c>
      <c r="B711" s="5">
        <v>2</v>
      </c>
      <c r="C711" s="5">
        <v>9</v>
      </c>
      <c r="D711" s="6">
        <v>42634</v>
      </c>
      <c r="E711" s="7">
        <v>341</v>
      </c>
      <c r="F711" s="8" t="str">
        <f>VLOOKUP(B711,Departamentos!$C$3:$D$8,2,0)</f>
        <v>Departamento A</v>
      </c>
      <c r="G711" s="8" t="str">
        <f>VLOOKUP(C711,Medicamento!$B$4:$C$24,2,0)</f>
        <v>Bescil</v>
      </c>
      <c r="H711" s="19" t="str">
        <f>INDEX(Departamentos!$B$3:$D$8,MATCH(B711,Departamentos!$C$3:$C$8,0),1)</f>
        <v>Porto</v>
      </c>
    </row>
    <row r="712" spans="1:8" x14ac:dyDescent="0.2">
      <c r="A712" s="17">
        <v>703</v>
      </c>
      <c r="B712" s="5">
        <v>1</v>
      </c>
      <c r="C712" s="5">
        <v>3</v>
      </c>
      <c r="D712" s="6">
        <v>42634</v>
      </c>
      <c r="E712" s="7">
        <v>243</v>
      </c>
      <c r="F712" s="8" t="str">
        <f>VLOOKUP(B712,Departamentos!$C$3:$D$8,2,0)</f>
        <v>Departamento B</v>
      </c>
      <c r="G712" s="8" t="str">
        <f>VLOOKUP(C712,Medicamento!$B$4:$C$24,2,0)</f>
        <v>Bglau</v>
      </c>
      <c r="H712" s="19" t="str">
        <f>INDEX(Departamentos!$B$3:$D$8,MATCH(B712,Departamentos!$C$3:$C$8,0),1)</f>
        <v>Lisboa</v>
      </c>
    </row>
    <row r="713" spans="1:8" x14ac:dyDescent="0.2">
      <c r="A713" s="17">
        <v>704</v>
      </c>
      <c r="B713" s="5">
        <v>1</v>
      </c>
      <c r="C713" s="5">
        <v>20</v>
      </c>
      <c r="D713" s="6">
        <v>42635</v>
      </c>
      <c r="E713" s="7">
        <v>1120</v>
      </c>
      <c r="F713" s="8" t="str">
        <f>VLOOKUP(B713,Departamentos!$C$3:$D$8,2,0)</f>
        <v>Departamento B</v>
      </c>
      <c r="G713" s="8" t="str">
        <f>VLOOKUP(C713,Medicamento!$B$4:$C$24,2,0)</f>
        <v>Betamox</v>
      </c>
      <c r="H713" s="19" t="str">
        <f>INDEX(Departamentos!$B$3:$D$8,MATCH(B713,Departamentos!$C$3:$C$8,0),1)</f>
        <v>Lisboa</v>
      </c>
    </row>
    <row r="714" spans="1:8" x14ac:dyDescent="0.2">
      <c r="A714" s="17">
        <v>705</v>
      </c>
      <c r="B714" s="5">
        <v>1</v>
      </c>
      <c r="C714" s="5">
        <v>5</v>
      </c>
      <c r="D714" s="6">
        <v>42635</v>
      </c>
      <c r="E714" s="7">
        <v>982</v>
      </c>
      <c r="F714" s="8" t="str">
        <f>VLOOKUP(B714,Departamentos!$C$3:$D$8,2,0)</f>
        <v>Departamento B</v>
      </c>
      <c r="G714" s="8" t="str">
        <f>VLOOKUP(C714,Medicamento!$B$4:$C$24,2,0)</f>
        <v>Tomin</v>
      </c>
      <c r="H714" s="19" t="str">
        <f>INDEX(Departamentos!$B$3:$D$8,MATCH(B714,Departamentos!$C$3:$C$8,0),1)</f>
        <v>Lisboa</v>
      </c>
    </row>
    <row r="715" spans="1:8" x14ac:dyDescent="0.2">
      <c r="A715" s="17">
        <v>706</v>
      </c>
      <c r="B715" s="5">
        <v>1</v>
      </c>
      <c r="C715" s="5">
        <v>16</v>
      </c>
      <c r="D715" s="6">
        <v>42635</v>
      </c>
      <c r="E715" s="7">
        <v>6399</v>
      </c>
      <c r="F715" s="8" t="str">
        <f>VLOOKUP(B715,Departamentos!$C$3:$D$8,2,0)</f>
        <v>Departamento B</v>
      </c>
      <c r="G715" s="8" t="str">
        <f>VLOOKUP(C715,Medicamento!$B$4:$C$24,2,0)</f>
        <v>Terbul</v>
      </c>
      <c r="H715" s="19" t="str">
        <f>INDEX(Departamentos!$B$3:$D$8,MATCH(B715,Departamentos!$C$3:$C$8,0),1)</f>
        <v>Lisboa</v>
      </c>
    </row>
    <row r="716" spans="1:8" x14ac:dyDescent="0.2">
      <c r="A716" s="17">
        <v>707</v>
      </c>
      <c r="B716" s="5">
        <v>2</v>
      </c>
      <c r="C716" s="5">
        <v>9</v>
      </c>
      <c r="D716" s="6">
        <v>42636</v>
      </c>
      <c r="E716" s="7">
        <v>864</v>
      </c>
      <c r="F716" s="8" t="str">
        <f>VLOOKUP(B716,Departamentos!$C$3:$D$8,2,0)</f>
        <v>Departamento A</v>
      </c>
      <c r="G716" s="8" t="str">
        <f>VLOOKUP(C716,Medicamento!$B$4:$C$24,2,0)</f>
        <v>Bescil</v>
      </c>
      <c r="H716" s="19" t="str">
        <f>INDEX(Departamentos!$B$3:$D$8,MATCH(B716,Departamentos!$C$3:$C$8,0),1)</f>
        <v>Porto</v>
      </c>
    </row>
    <row r="717" spans="1:8" x14ac:dyDescent="0.2">
      <c r="A717" s="17">
        <v>708</v>
      </c>
      <c r="B717" s="5">
        <v>2</v>
      </c>
      <c r="C717" s="5">
        <v>4</v>
      </c>
      <c r="D717" s="6">
        <v>42636</v>
      </c>
      <c r="E717" s="7">
        <v>7187</v>
      </c>
      <c r="F717" s="8" t="str">
        <f>VLOOKUP(B717,Departamentos!$C$3:$D$8,2,0)</f>
        <v>Departamento A</v>
      </c>
      <c r="G717" s="8" t="str">
        <f>VLOOKUP(C717,Medicamento!$B$4:$C$24,2,0)</f>
        <v>Hedox</v>
      </c>
      <c r="H717" s="19" t="str">
        <f>INDEX(Departamentos!$B$3:$D$8,MATCH(B717,Departamentos!$C$3:$C$8,0),1)</f>
        <v>Porto</v>
      </c>
    </row>
    <row r="718" spans="1:8" x14ac:dyDescent="0.2">
      <c r="A718" s="17">
        <v>709</v>
      </c>
      <c r="B718" s="5">
        <v>2</v>
      </c>
      <c r="C718" s="5">
        <v>17</v>
      </c>
      <c r="D718" s="6">
        <v>42636</v>
      </c>
      <c r="E718" s="7">
        <v>1470</v>
      </c>
      <c r="F718" s="8" t="str">
        <f>VLOOKUP(B718,Departamentos!$C$3:$D$8,2,0)</f>
        <v>Departamento A</v>
      </c>
      <c r="G718" s="8" t="str">
        <f>VLOOKUP(C718,Medicamento!$B$4:$C$24,2,0)</f>
        <v>Tolura</v>
      </c>
      <c r="H718" s="19" t="str">
        <f>INDEX(Departamentos!$B$3:$D$8,MATCH(B718,Departamentos!$C$3:$C$8,0),1)</f>
        <v>Porto</v>
      </c>
    </row>
    <row r="719" spans="1:8" x14ac:dyDescent="0.2">
      <c r="A719" s="17">
        <v>710</v>
      </c>
      <c r="B719" s="5">
        <v>2</v>
      </c>
      <c r="C719" s="5">
        <v>8</v>
      </c>
      <c r="D719" s="6">
        <v>42636</v>
      </c>
      <c r="E719" s="7">
        <v>485</v>
      </c>
      <c r="F719" s="8" t="str">
        <f>VLOOKUP(B719,Departamentos!$C$3:$D$8,2,0)</f>
        <v>Departamento A</v>
      </c>
      <c r="G719" s="8" t="str">
        <f>VLOOKUP(C719,Medicamento!$B$4:$C$24,2,0)</f>
        <v>Azalia</v>
      </c>
      <c r="H719" s="19" t="str">
        <f>INDEX(Departamentos!$B$3:$D$8,MATCH(B719,Departamentos!$C$3:$C$8,0),1)</f>
        <v>Porto</v>
      </c>
    </row>
    <row r="720" spans="1:8" x14ac:dyDescent="0.2">
      <c r="A720" s="17">
        <v>711</v>
      </c>
      <c r="B720" s="5">
        <v>4</v>
      </c>
      <c r="C720" s="5">
        <v>7</v>
      </c>
      <c r="D720" s="6">
        <v>42637</v>
      </c>
      <c r="E720" s="7">
        <v>474</v>
      </c>
      <c r="F720" s="8" t="str">
        <f>VLOOKUP(B720,Departamentos!$C$3:$D$8,2,0)</f>
        <v>Departamento D</v>
      </c>
      <c r="G720" s="8" t="str">
        <f>VLOOKUP(C720,Medicamento!$B$4:$C$24,2,0)</f>
        <v>Aranka</v>
      </c>
      <c r="H720" s="19" t="str">
        <f>INDEX(Departamentos!$B$3:$D$8,MATCH(B720,Departamentos!$C$3:$C$8,0),1)</f>
        <v>Porto</v>
      </c>
    </row>
    <row r="721" spans="1:8" x14ac:dyDescent="0.2">
      <c r="A721" s="17">
        <v>712</v>
      </c>
      <c r="B721" s="5">
        <v>1</v>
      </c>
      <c r="C721" s="5">
        <v>14</v>
      </c>
      <c r="D721" s="6">
        <v>42637</v>
      </c>
      <c r="E721" s="7">
        <v>517</v>
      </c>
      <c r="F721" s="8" t="str">
        <f>VLOOKUP(B721,Departamentos!$C$3:$D$8,2,0)</f>
        <v>Departamento B</v>
      </c>
      <c r="G721" s="8" t="str">
        <f>VLOOKUP(C721,Medicamento!$B$4:$C$24,2,0)</f>
        <v>Etolyn</v>
      </c>
      <c r="H721" s="19" t="str">
        <f>INDEX(Departamentos!$B$3:$D$8,MATCH(B721,Departamentos!$C$3:$C$8,0),1)</f>
        <v>Lisboa</v>
      </c>
    </row>
    <row r="722" spans="1:8" x14ac:dyDescent="0.2">
      <c r="A722" s="17">
        <v>713</v>
      </c>
      <c r="B722" s="5">
        <v>4</v>
      </c>
      <c r="C722" s="5">
        <v>7</v>
      </c>
      <c r="D722" s="6">
        <v>42637</v>
      </c>
      <c r="E722" s="7">
        <v>1283</v>
      </c>
      <c r="F722" s="8" t="str">
        <f>VLOOKUP(B722,Departamentos!$C$3:$D$8,2,0)</f>
        <v>Departamento D</v>
      </c>
      <c r="G722" s="8" t="str">
        <f>VLOOKUP(C722,Medicamento!$B$4:$C$24,2,0)</f>
        <v>Aranka</v>
      </c>
      <c r="H722" s="19" t="str">
        <f>INDEX(Departamentos!$B$3:$D$8,MATCH(B722,Departamentos!$C$3:$C$8,0),1)</f>
        <v>Porto</v>
      </c>
    </row>
    <row r="723" spans="1:8" x14ac:dyDescent="0.2">
      <c r="A723" s="17">
        <v>714</v>
      </c>
      <c r="B723" s="5">
        <v>3</v>
      </c>
      <c r="C723" s="5">
        <v>12</v>
      </c>
      <c r="D723" s="6">
        <v>42637</v>
      </c>
      <c r="E723" s="7">
        <v>3749</v>
      </c>
      <c r="F723" s="8" t="str">
        <f>VLOOKUP(B723,Departamentos!$C$3:$D$8,2,0)</f>
        <v>Departamento C</v>
      </c>
      <c r="G723" s="8" t="str">
        <f>VLOOKUP(C723,Medicamento!$B$4:$C$24,2,0)</f>
        <v>Desdek</v>
      </c>
      <c r="H723" s="19" t="str">
        <f>INDEX(Departamentos!$B$3:$D$8,MATCH(B723,Departamentos!$C$3:$C$8,0),1)</f>
        <v>Porto</v>
      </c>
    </row>
    <row r="724" spans="1:8" x14ac:dyDescent="0.2">
      <c r="A724" s="17">
        <v>715</v>
      </c>
      <c r="B724" s="5">
        <v>3</v>
      </c>
      <c r="C724" s="5">
        <v>2</v>
      </c>
      <c r="D724" s="6">
        <v>42637</v>
      </c>
      <c r="E724" s="7">
        <v>599</v>
      </c>
      <c r="F724" s="8" t="str">
        <f>VLOOKUP(B724,Departamentos!$C$3:$D$8,2,0)</f>
        <v>Departamento C</v>
      </c>
      <c r="G724" s="8" t="str">
        <f>VLOOKUP(C724,Medicamento!$B$4:$C$24,2,0)</f>
        <v>Beapy</v>
      </c>
      <c r="H724" s="19" t="str">
        <f>INDEX(Departamentos!$B$3:$D$8,MATCH(B724,Departamentos!$C$3:$C$8,0),1)</f>
        <v>Porto</v>
      </c>
    </row>
    <row r="725" spans="1:8" x14ac:dyDescent="0.2">
      <c r="A725" s="17">
        <v>716</v>
      </c>
      <c r="B725" s="5">
        <v>2</v>
      </c>
      <c r="C725" s="5">
        <v>20</v>
      </c>
      <c r="D725" s="6">
        <v>42638</v>
      </c>
      <c r="E725" s="7">
        <v>357</v>
      </c>
      <c r="F725" s="8" t="str">
        <f>VLOOKUP(B725,Departamentos!$C$3:$D$8,2,0)</f>
        <v>Departamento A</v>
      </c>
      <c r="G725" s="8" t="str">
        <f>VLOOKUP(C725,Medicamento!$B$4:$C$24,2,0)</f>
        <v>Betamox</v>
      </c>
      <c r="H725" s="19" t="str">
        <f>INDEX(Departamentos!$B$3:$D$8,MATCH(B725,Departamentos!$C$3:$C$8,0),1)</f>
        <v>Porto</v>
      </c>
    </row>
    <row r="726" spans="1:8" x14ac:dyDescent="0.2">
      <c r="A726" s="17">
        <v>717</v>
      </c>
      <c r="B726" s="5">
        <v>1</v>
      </c>
      <c r="C726" s="5">
        <v>9</v>
      </c>
      <c r="D726" s="6">
        <v>42638</v>
      </c>
      <c r="E726" s="7">
        <v>330</v>
      </c>
      <c r="F726" s="8" t="str">
        <f>VLOOKUP(B726,Departamentos!$C$3:$D$8,2,0)</f>
        <v>Departamento B</v>
      </c>
      <c r="G726" s="8" t="str">
        <f>VLOOKUP(C726,Medicamento!$B$4:$C$24,2,0)</f>
        <v>Bescil</v>
      </c>
      <c r="H726" s="19" t="str">
        <f>INDEX(Departamentos!$B$3:$D$8,MATCH(B726,Departamentos!$C$3:$C$8,0),1)</f>
        <v>Lisboa</v>
      </c>
    </row>
    <row r="727" spans="1:8" x14ac:dyDescent="0.2">
      <c r="A727" s="17">
        <v>718</v>
      </c>
      <c r="B727" s="5">
        <v>4</v>
      </c>
      <c r="C727" s="5">
        <v>17</v>
      </c>
      <c r="D727" s="6">
        <v>42639</v>
      </c>
      <c r="E727" s="7">
        <v>5183</v>
      </c>
      <c r="F727" s="8" t="str">
        <f>VLOOKUP(B727,Departamentos!$C$3:$D$8,2,0)</f>
        <v>Departamento D</v>
      </c>
      <c r="G727" s="8" t="str">
        <f>VLOOKUP(C727,Medicamento!$B$4:$C$24,2,0)</f>
        <v>Tolura</v>
      </c>
      <c r="H727" s="19" t="str">
        <f>INDEX(Departamentos!$B$3:$D$8,MATCH(B727,Departamentos!$C$3:$C$8,0),1)</f>
        <v>Porto</v>
      </c>
    </row>
    <row r="728" spans="1:8" x14ac:dyDescent="0.2">
      <c r="A728" s="17">
        <v>719</v>
      </c>
      <c r="B728" s="5">
        <v>2</v>
      </c>
      <c r="C728" s="5">
        <v>7</v>
      </c>
      <c r="D728" s="6">
        <v>42639</v>
      </c>
      <c r="E728" s="7">
        <v>1005</v>
      </c>
      <c r="F728" s="8" t="str">
        <f>VLOOKUP(B728,Departamentos!$C$3:$D$8,2,0)</f>
        <v>Departamento A</v>
      </c>
      <c r="G728" s="8" t="str">
        <f>VLOOKUP(C728,Medicamento!$B$4:$C$24,2,0)</f>
        <v>Aranka</v>
      </c>
      <c r="H728" s="19" t="str">
        <f>INDEX(Departamentos!$B$3:$D$8,MATCH(B728,Departamentos!$C$3:$C$8,0),1)</f>
        <v>Porto</v>
      </c>
    </row>
    <row r="729" spans="1:8" x14ac:dyDescent="0.2">
      <c r="A729" s="17">
        <v>720</v>
      </c>
      <c r="B729" s="5">
        <v>3</v>
      </c>
      <c r="C729" s="5">
        <v>18</v>
      </c>
      <c r="D729" s="6">
        <v>42639</v>
      </c>
      <c r="E729" s="7">
        <v>775</v>
      </c>
      <c r="F729" s="8" t="str">
        <f>VLOOKUP(B729,Departamentos!$C$3:$D$8,2,0)</f>
        <v>Departamento C</v>
      </c>
      <c r="G729" s="8" t="str">
        <f>VLOOKUP(C729,Medicamento!$B$4:$C$24,2,0)</f>
        <v>Unilan</v>
      </c>
      <c r="H729" s="19" t="str">
        <f>INDEX(Departamentos!$B$3:$D$8,MATCH(B729,Departamentos!$C$3:$C$8,0),1)</f>
        <v>Porto</v>
      </c>
    </row>
    <row r="730" spans="1:8" x14ac:dyDescent="0.2">
      <c r="A730" s="17">
        <v>721</v>
      </c>
      <c r="B730" s="5">
        <v>1</v>
      </c>
      <c r="C730" s="5">
        <v>13</v>
      </c>
      <c r="D730" s="6">
        <v>42640</v>
      </c>
      <c r="E730" s="7">
        <v>182</v>
      </c>
      <c r="F730" s="8" t="str">
        <f>VLOOKUP(B730,Departamentos!$C$3:$D$8,2,0)</f>
        <v>Departamento B</v>
      </c>
      <c r="G730" s="8" t="str">
        <f>VLOOKUP(C730,Medicamento!$B$4:$C$24,2,0)</f>
        <v>Enicil</v>
      </c>
      <c r="H730" s="19" t="str">
        <f>INDEX(Departamentos!$B$3:$D$8,MATCH(B730,Departamentos!$C$3:$C$8,0),1)</f>
        <v>Lisboa</v>
      </c>
    </row>
    <row r="731" spans="1:8" x14ac:dyDescent="0.2">
      <c r="A731" s="17">
        <v>722</v>
      </c>
      <c r="B731" s="5">
        <v>3</v>
      </c>
      <c r="C731" s="5">
        <v>20</v>
      </c>
      <c r="D731" s="6">
        <v>42640</v>
      </c>
      <c r="E731" s="7">
        <v>735</v>
      </c>
      <c r="F731" s="8" t="str">
        <f>VLOOKUP(B731,Departamentos!$C$3:$D$8,2,0)</f>
        <v>Departamento C</v>
      </c>
      <c r="G731" s="8" t="str">
        <f>VLOOKUP(C731,Medicamento!$B$4:$C$24,2,0)</f>
        <v>Betamox</v>
      </c>
      <c r="H731" s="19" t="str">
        <f>INDEX(Departamentos!$B$3:$D$8,MATCH(B731,Departamentos!$C$3:$C$8,0),1)</f>
        <v>Porto</v>
      </c>
    </row>
    <row r="732" spans="1:8" x14ac:dyDescent="0.2">
      <c r="A732" s="17">
        <v>723</v>
      </c>
      <c r="B732" s="5">
        <v>4</v>
      </c>
      <c r="C732" s="5">
        <v>7</v>
      </c>
      <c r="D732" s="6">
        <v>42641</v>
      </c>
      <c r="E732" s="7">
        <v>964</v>
      </c>
      <c r="F732" s="8" t="str">
        <f>VLOOKUP(B732,Departamentos!$C$3:$D$8,2,0)</f>
        <v>Departamento D</v>
      </c>
      <c r="G732" s="8" t="str">
        <f>VLOOKUP(C732,Medicamento!$B$4:$C$24,2,0)</f>
        <v>Aranka</v>
      </c>
      <c r="H732" s="19" t="str">
        <f>INDEX(Departamentos!$B$3:$D$8,MATCH(B732,Departamentos!$C$3:$C$8,0),1)</f>
        <v>Porto</v>
      </c>
    </row>
    <row r="733" spans="1:8" x14ac:dyDescent="0.2">
      <c r="A733" s="17">
        <v>724</v>
      </c>
      <c r="B733" s="5">
        <v>3</v>
      </c>
      <c r="C733" s="5">
        <v>2</v>
      </c>
      <c r="D733" s="6">
        <v>42641</v>
      </c>
      <c r="E733" s="7">
        <v>1658</v>
      </c>
      <c r="F733" s="8" t="str">
        <f>VLOOKUP(B733,Departamentos!$C$3:$D$8,2,0)</f>
        <v>Departamento C</v>
      </c>
      <c r="G733" s="8" t="str">
        <f>VLOOKUP(C733,Medicamento!$B$4:$C$24,2,0)</f>
        <v>Beapy</v>
      </c>
      <c r="H733" s="19" t="str">
        <f>INDEX(Departamentos!$B$3:$D$8,MATCH(B733,Departamentos!$C$3:$C$8,0),1)</f>
        <v>Porto</v>
      </c>
    </row>
    <row r="734" spans="1:8" x14ac:dyDescent="0.2">
      <c r="A734" s="17">
        <v>725</v>
      </c>
      <c r="B734" s="5">
        <v>5</v>
      </c>
      <c r="C734" s="5">
        <v>19</v>
      </c>
      <c r="D734" s="6">
        <v>42642</v>
      </c>
      <c r="E734" s="7">
        <v>138</v>
      </c>
      <c r="F734" s="8" t="str">
        <f>VLOOKUP(B734,Departamentos!$C$3:$D$8,2,0)</f>
        <v>Departamento E</v>
      </c>
      <c r="G734" s="8" t="str">
        <f>VLOOKUP(C734,Medicamento!$B$4:$C$24,2,0)</f>
        <v>Vitodê</v>
      </c>
      <c r="H734" s="19" t="str">
        <f>INDEX(Departamentos!$B$3:$D$8,MATCH(B734,Departamentos!$C$3:$C$8,0),1)</f>
        <v>Faro</v>
      </c>
    </row>
    <row r="735" spans="1:8" x14ac:dyDescent="0.2">
      <c r="A735" s="17">
        <v>726</v>
      </c>
      <c r="B735" s="5">
        <v>3</v>
      </c>
      <c r="C735" s="5">
        <v>12</v>
      </c>
      <c r="D735" s="6">
        <v>42642</v>
      </c>
      <c r="E735" s="7">
        <v>4979</v>
      </c>
      <c r="F735" s="8" t="str">
        <f>VLOOKUP(B735,Departamentos!$C$3:$D$8,2,0)</f>
        <v>Departamento C</v>
      </c>
      <c r="G735" s="8" t="str">
        <f>VLOOKUP(C735,Medicamento!$B$4:$C$24,2,0)</f>
        <v>Desdek</v>
      </c>
      <c r="H735" s="19" t="str">
        <f>INDEX(Departamentos!$B$3:$D$8,MATCH(B735,Departamentos!$C$3:$C$8,0),1)</f>
        <v>Porto</v>
      </c>
    </row>
    <row r="736" spans="1:8" x14ac:dyDescent="0.2">
      <c r="A736" s="17">
        <v>727</v>
      </c>
      <c r="B736" s="5">
        <v>4</v>
      </c>
      <c r="C736" s="5">
        <v>6</v>
      </c>
      <c r="D736" s="6">
        <v>42642</v>
      </c>
      <c r="E736" s="7">
        <v>1670</v>
      </c>
      <c r="F736" s="8" t="str">
        <f>VLOOKUP(B736,Departamentos!$C$3:$D$8,2,0)</f>
        <v>Departamento D</v>
      </c>
      <c r="G736" s="8" t="str">
        <f>VLOOKUP(C736,Medicamento!$B$4:$C$24,2,0)</f>
        <v>Zurim</v>
      </c>
      <c r="H736" s="19" t="str">
        <f>INDEX(Departamentos!$B$3:$D$8,MATCH(B736,Departamentos!$C$3:$C$8,0),1)</f>
        <v>Porto</v>
      </c>
    </row>
    <row r="737" spans="1:8" x14ac:dyDescent="0.2">
      <c r="A737" s="17">
        <v>728</v>
      </c>
      <c r="B737" s="5">
        <v>4</v>
      </c>
      <c r="C737" s="5">
        <v>15</v>
      </c>
      <c r="D737" s="6">
        <v>42642</v>
      </c>
      <c r="E737" s="7">
        <v>300</v>
      </c>
      <c r="F737" s="8" t="str">
        <f>VLOOKUP(B737,Departamentos!$C$3:$D$8,2,0)</f>
        <v>Departamento D</v>
      </c>
      <c r="G737" s="8" t="str">
        <f>VLOOKUP(C737,Medicamento!$B$4:$C$24,2,0)</f>
        <v>Ipraxa</v>
      </c>
      <c r="H737" s="19" t="str">
        <f>INDEX(Departamentos!$B$3:$D$8,MATCH(B737,Departamentos!$C$3:$C$8,0),1)</f>
        <v>Porto</v>
      </c>
    </row>
    <row r="738" spans="1:8" x14ac:dyDescent="0.2">
      <c r="A738" s="17">
        <v>729</v>
      </c>
      <c r="B738" s="5">
        <v>1</v>
      </c>
      <c r="C738" s="5">
        <v>10</v>
      </c>
      <c r="D738" s="6">
        <v>42642</v>
      </c>
      <c r="E738" s="7">
        <v>3332</v>
      </c>
      <c r="F738" s="8" t="str">
        <f>VLOOKUP(B738,Departamentos!$C$3:$D$8,2,0)</f>
        <v>Departamento B</v>
      </c>
      <c r="G738" s="8" t="str">
        <f>VLOOKUP(C738,Medicamento!$B$4:$C$24,2,0)</f>
        <v>Ciplox</v>
      </c>
      <c r="H738" s="19" t="str">
        <f>INDEX(Departamentos!$B$3:$D$8,MATCH(B738,Departamentos!$C$3:$C$8,0),1)</f>
        <v>Lisboa</v>
      </c>
    </row>
    <row r="739" spans="1:8" x14ac:dyDescent="0.2">
      <c r="A739" s="17">
        <v>730</v>
      </c>
      <c r="B739" s="5">
        <v>2</v>
      </c>
      <c r="C739" s="5">
        <v>17</v>
      </c>
      <c r="D739" s="6">
        <v>42643</v>
      </c>
      <c r="E739" s="7">
        <v>3475</v>
      </c>
      <c r="F739" s="8" t="str">
        <f>VLOOKUP(B739,Departamentos!$C$3:$D$8,2,0)</f>
        <v>Departamento A</v>
      </c>
      <c r="G739" s="8" t="str">
        <f>VLOOKUP(C739,Medicamento!$B$4:$C$24,2,0)</f>
        <v>Tolura</v>
      </c>
      <c r="H739" s="19" t="str">
        <f>INDEX(Departamentos!$B$3:$D$8,MATCH(B739,Departamentos!$C$3:$C$8,0),1)</f>
        <v>Porto</v>
      </c>
    </row>
    <row r="740" spans="1:8" x14ac:dyDescent="0.2">
      <c r="A740" s="17">
        <v>731</v>
      </c>
      <c r="B740" s="5">
        <v>5</v>
      </c>
      <c r="C740" s="5">
        <v>20</v>
      </c>
      <c r="D740" s="6">
        <v>42643</v>
      </c>
      <c r="E740" s="7">
        <v>193</v>
      </c>
      <c r="F740" s="8" t="str">
        <f>VLOOKUP(B740,Departamentos!$C$3:$D$8,2,0)</f>
        <v>Departamento E</v>
      </c>
      <c r="G740" s="8" t="str">
        <f>VLOOKUP(C740,Medicamento!$B$4:$C$24,2,0)</f>
        <v>Betamox</v>
      </c>
      <c r="H740" s="19" t="str">
        <f>INDEX(Departamentos!$B$3:$D$8,MATCH(B740,Departamentos!$C$3:$C$8,0),1)</f>
        <v>Faro</v>
      </c>
    </row>
    <row r="741" spans="1:8" x14ac:dyDescent="0.2">
      <c r="A741" s="17">
        <v>732</v>
      </c>
      <c r="B741" s="5">
        <v>1</v>
      </c>
      <c r="C741" s="5">
        <v>18</v>
      </c>
      <c r="D741" s="6">
        <v>42643</v>
      </c>
      <c r="E741" s="7">
        <v>734</v>
      </c>
      <c r="F741" s="8" t="str">
        <f>VLOOKUP(B741,Departamentos!$C$3:$D$8,2,0)</f>
        <v>Departamento B</v>
      </c>
      <c r="G741" s="8" t="str">
        <f>VLOOKUP(C741,Medicamento!$B$4:$C$24,2,0)</f>
        <v>Unilan</v>
      </c>
      <c r="H741" s="19" t="str">
        <f>INDEX(Departamentos!$B$3:$D$8,MATCH(B741,Departamentos!$C$3:$C$8,0),1)</f>
        <v>Lisboa</v>
      </c>
    </row>
    <row r="742" spans="1:8" x14ac:dyDescent="0.2">
      <c r="A742" s="17">
        <v>733</v>
      </c>
      <c r="B742" s="5">
        <v>3</v>
      </c>
      <c r="C742" s="5">
        <v>14</v>
      </c>
      <c r="D742" s="6">
        <v>42643</v>
      </c>
      <c r="E742" s="7">
        <v>491</v>
      </c>
      <c r="F742" s="8" t="str">
        <f>VLOOKUP(B742,Departamentos!$C$3:$D$8,2,0)</f>
        <v>Departamento C</v>
      </c>
      <c r="G742" s="8" t="str">
        <f>VLOOKUP(C742,Medicamento!$B$4:$C$24,2,0)</f>
        <v>Etolyn</v>
      </c>
      <c r="H742" s="19" t="str">
        <f>INDEX(Departamentos!$B$3:$D$8,MATCH(B742,Departamentos!$C$3:$C$8,0),1)</f>
        <v>Porto</v>
      </c>
    </row>
    <row r="743" spans="1:8" x14ac:dyDescent="0.2">
      <c r="A743" s="17">
        <v>734</v>
      </c>
      <c r="B743" s="5">
        <v>2</v>
      </c>
      <c r="C743" s="5">
        <v>6</v>
      </c>
      <c r="D743" s="6">
        <v>42643</v>
      </c>
      <c r="E743" s="7">
        <v>787</v>
      </c>
      <c r="F743" s="8" t="str">
        <f>VLOOKUP(B743,Departamentos!$C$3:$D$8,2,0)</f>
        <v>Departamento A</v>
      </c>
      <c r="G743" s="8" t="str">
        <f>VLOOKUP(C743,Medicamento!$B$4:$C$24,2,0)</f>
        <v>Zurim</v>
      </c>
      <c r="H743" s="19" t="str">
        <f>INDEX(Departamentos!$B$3:$D$8,MATCH(B743,Departamentos!$C$3:$C$8,0),1)</f>
        <v>Porto</v>
      </c>
    </row>
    <row r="744" spans="1:8" x14ac:dyDescent="0.2">
      <c r="A744" s="17">
        <v>735</v>
      </c>
      <c r="B744" s="5">
        <v>5</v>
      </c>
      <c r="C744" s="5">
        <v>11</v>
      </c>
      <c r="D744" s="6">
        <v>42643</v>
      </c>
      <c r="E744" s="7">
        <v>437</v>
      </c>
      <c r="F744" s="8" t="str">
        <f>VLOOKUP(B744,Departamentos!$C$3:$D$8,2,0)</f>
        <v>Departamento E</v>
      </c>
      <c r="G744" s="8" t="str">
        <f>VLOOKUP(C744,Medicamento!$B$4:$C$24,2,0)</f>
        <v>Clarus</v>
      </c>
      <c r="H744" s="19" t="str">
        <f>INDEX(Departamentos!$B$3:$D$8,MATCH(B744,Departamentos!$C$3:$C$8,0),1)</f>
        <v>Faro</v>
      </c>
    </row>
    <row r="745" spans="1:8" x14ac:dyDescent="0.2">
      <c r="A745" s="17">
        <v>736</v>
      </c>
      <c r="B745" s="5">
        <v>2</v>
      </c>
      <c r="C745" s="5">
        <v>20</v>
      </c>
      <c r="D745" s="6">
        <v>42644</v>
      </c>
      <c r="E745" s="7">
        <v>663</v>
      </c>
      <c r="F745" s="8" t="str">
        <f>VLOOKUP(B745,Departamentos!$C$3:$D$8,2,0)</f>
        <v>Departamento A</v>
      </c>
      <c r="G745" s="8" t="str">
        <f>VLOOKUP(C745,Medicamento!$B$4:$C$24,2,0)</f>
        <v>Betamox</v>
      </c>
      <c r="H745" s="19" t="str">
        <f>INDEX(Departamentos!$B$3:$D$8,MATCH(B745,Departamentos!$C$3:$C$8,0),1)</f>
        <v>Porto</v>
      </c>
    </row>
    <row r="746" spans="1:8" x14ac:dyDescent="0.2">
      <c r="A746" s="17">
        <v>737</v>
      </c>
      <c r="B746" s="5">
        <v>2</v>
      </c>
      <c r="C746" s="5">
        <v>2</v>
      </c>
      <c r="D746" s="6">
        <v>42644</v>
      </c>
      <c r="E746" s="7">
        <v>471</v>
      </c>
      <c r="F746" s="8" t="str">
        <f>VLOOKUP(B746,Departamentos!$C$3:$D$8,2,0)</f>
        <v>Departamento A</v>
      </c>
      <c r="G746" s="8" t="str">
        <f>VLOOKUP(C746,Medicamento!$B$4:$C$24,2,0)</f>
        <v>Beapy</v>
      </c>
      <c r="H746" s="19" t="str">
        <f>INDEX(Departamentos!$B$3:$D$8,MATCH(B746,Departamentos!$C$3:$C$8,0),1)</f>
        <v>Porto</v>
      </c>
    </row>
    <row r="747" spans="1:8" x14ac:dyDescent="0.2">
      <c r="A747" s="17">
        <v>738</v>
      </c>
      <c r="B747" s="5">
        <v>2</v>
      </c>
      <c r="C747" s="5">
        <v>14</v>
      </c>
      <c r="D747" s="6">
        <v>42644</v>
      </c>
      <c r="E747" s="7">
        <v>118</v>
      </c>
      <c r="F747" s="8" t="str">
        <f>VLOOKUP(B747,Departamentos!$C$3:$D$8,2,0)</f>
        <v>Departamento A</v>
      </c>
      <c r="G747" s="8" t="str">
        <f>VLOOKUP(C747,Medicamento!$B$4:$C$24,2,0)</f>
        <v>Etolyn</v>
      </c>
      <c r="H747" s="19" t="str">
        <f>INDEX(Departamentos!$B$3:$D$8,MATCH(B747,Departamentos!$C$3:$C$8,0),1)</f>
        <v>Porto</v>
      </c>
    </row>
    <row r="748" spans="1:8" x14ac:dyDescent="0.2">
      <c r="A748" s="17">
        <v>739</v>
      </c>
      <c r="B748" s="5">
        <v>2</v>
      </c>
      <c r="C748" s="5">
        <v>19</v>
      </c>
      <c r="D748" s="6">
        <v>42644</v>
      </c>
      <c r="E748" s="7">
        <v>281</v>
      </c>
      <c r="F748" s="8" t="str">
        <f>VLOOKUP(B748,Departamentos!$C$3:$D$8,2,0)</f>
        <v>Departamento A</v>
      </c>
      <c r="G748" s="8" t="str">
        <f>VLOOKUP(C748,Medicamento!$B$4:$C$24,2,0)</f>
        <v>Vitodê</v>
      </c>
      <c r="H748" s="19" t="str">
        <f>INDEX(Departamentos!$B$3:$D$8,MATCH(B748,Departamentos!$C$3:$C$8,0),1)</f>
        <v>Porto</v>
      </c>
    </row>
    <row r="749" spans="1:8" x14ac:dyDescent="0.2">
      <c r="A749" s="17">
        <v>740</v>
      </c>
      <c r="B749" s="5">
        <v>3</v>
      </c>
      <c r="C749" s="5">
        <v>10</v>
      </c>
      <c r="D749" s="6">
        <v>42645</v>
      </c>
      <c r="E749" s="7">
        <v>3441</v>
      </c>
      <c r="F749" s="8" t="str">
        <f>VLOOKUP(B749,Departamentos!$C$3:$D$8,2,0)</f>
        <v>Departamento C</v>
      </c>
      <c r="G749" s="8" t="str">
        <f>VLOOKUP(C749,Medicamento!$B$4:$C$24,2,0)</f>
        <v>Ciplox</v>
      </c>
      <c r="H749" s="19" t="str">
        <f>INDEX(Departamentos!$B$3:$D$8,MATCH(B749,Departamentos!$C$3:$C$8,0),1)</f>
        <v>Porto</v>
      </c>
    </row>
    <row r="750" spans="1:8" x14ac:dyDescent="0.2">
      <c r="A750" s="17">
        <v>741</v>
      </c>
      <c r="B750" s="5">
        <v>1</v>
      </c>
      <c r="C750" s="5">
        <v>11</v>
      </c>
      <c r="D750" s="6">
        <v>42645</v>
      </c>
      <c r="E750" s="7">
        <v>655</v>
      </c>
      <c r="F750" s="8" t="str">
        <f>VLOOKUP(B750,Departamentos!$C$3:$D$8,2,0)</f>
        <v>Departamento B</v>
      </c>
      <c r="G750" s="8" t="str">
        <f>VLOOKUP(C750,Medicamento!$B$4:$C$24,2,0)</f>
        <v>Clarus</v>
      </c>
      <c r="H750" s="19" t="str">
        <f>INDEX(Departamentos!$B$3:$D$8,MATCH(B750,Departamentos!$C$3:$C$8,0),1)</f>
        <v>Lisboa</v>
      </c>
    </row>
    <row r="751" spans="1:8" x14ac:dyDescent="0.2">
      <c r="A751" s="17">
        <v>742</v>
      </c>
      <c r="B751" s="5">
        <v>2</v>
      </c>
      <c r="C751" s="5">
        <v>10</v>
      </c>
      <c r="D751" s="6">
        <v>42645</v>
      </c>
      <c r="E751" s="7">
        <v>7636</v>
      </c>
      <c r="F751" s="8" t="str">
        <f>VLOOKUP(B751,Departamentos!$C$3:$D$8,2,0)</f>
        <v>Departamento A</v>
      </c>
      <c r="G751" s="8" t="str">
        <f>VLOOKUP(C751,Medicamento!$B$4:$C$24,2,0)</f>
        <v>Ciplox</v>
      </c>
      <c r="H751" s="19" t="str">
        <f>INDEX(Departamentos!$B$3:$D$8,MATCH(B751,Departamentos!$C$3:$C$8,0),1)</f>
        <v>Porto</v>
      </c>
    </row>
    <row r="752" spans="1:8" x14ac:dyDescent="0.2">
      <c r="A752" s="17">
        <v>743</v>
      </c>
      <c r="B752" s="5">
        <v>3</v>
      </c>
      <c r="C752" s="5">
        <v>18</v>
      </c>
      <c r="D752" s="6">
        <v>42646</v>
      </c>
      <c r="E752" s="7">
        <v>594</v>
      </c>
      <c r="F752" s="8" t="str">
        <f>VLOOKUP(B752,Departamentos!$C$3:$D$8,2,0)</f>
        <v>Departamento C</v>
      </c>
      <c r="G752" s="8" t="str">
        <f>VLOOKUP(C752,Medicamento!$B$4:$C$24,2,0)</f>
        <v>Unilan</v>
      </c>
      <c r="H752" s="19" t="str">
        <f>INDEX(Departamentos!$B$3:$D$8,MATCH(B752,Departamentos!$C$3:$C$8,0),1)</f>
        <v>Porto</v>
      </c>
    </row>
    <row r="753" spans="1:8" x14ac:dyDescent="0.2">
      <c r="A753" s="17">
        <v>744</v>
      </c>
      <c r="B753" s="5">
        <v>2</v>
      </c>
      <c r="C753" s="5">
        <v>4</v>
      </c>
      <c r="D753" s="6">
        <v>42646</v>
      </c>
      <c r="E753" s="7">
        <v>2614</v>
      </c>
      <c r="F753" s="8" t="str">
        <f>VLOOKUP(B753,Departamentos!$C$3:$D$8,2,0)</f>
        <v>Departamento A</v>
      </c>
      <c r="G753" s="8" t="str">
        <f>VLOOKUP(C753,Medicamento!$B$4:$C$24,2,0)</f>
        <v>Hedox</v>
      </c>
      <c r="H753" s="19" t="str">
        <f>INDEX(Departamentos!$B$3:$D$8,MATCH(B753,Departamentos!$C$3:$C$8,0),1)</f>
        <v>Porto</v>
      </c>
    </row>
    <row r="754" spans="1:8" x14ac:dyDescent="0.2">
      <c r="A754" s="17">
        <v>745</v>
      </c>
      <c r="B754" s="5">
        <v>4</v>
      </c>
      <c r="C754" s="5">
        <v>7</v>
      </c>
      <c r="D754" s="6">
        <v>42646</v>
      </c>
      <c r="E754" s="7">
        <v>1114</v>
      </c>
      <c r="F754" s="8" t="str">
        <f>VLOOKUP(B754,Departamentos!$C$3:$D$8,2,0)</f>
        <v>Departamento D</v>
      </c>
      <c r="G754" s="8" t="str">
        <f>VLOOKUP(C754,Medicamento!$B$4:$C$24,2,0)</f>
        <v>Aranka</v>
      </c>
      <c r="H754" s="19" t="str">
        <f>INDEX(Departamentos!$B$3:$D$8,MATCH(B754,Departamentos!$C$3:$C$8,0),1)</f>
        <v>Porto</v>
      </c>
    </row>
    <row r="755" spans="1:8" x14ac:dyDescent="0.2">
      <c r="A755" s="17">
        <v>746</v>
      </c>
      <c r="B755" s="5">
        <v>5</v>
      </c>
      <c r="C755" s="5">
        <v>6</v>
      </c>
      <c r="D755" s="6">
        <v>42646</v>
      </c>
      <c r="E755" s="7">
        <v>470</v>
      </c>
      <c r="F755" s="8" t="str">
        <f>VLOOKUP(B755,Departamentos!$C$3:$D$8,2,0)</f>
        <v>Departamento E</v>
      </c>
      <c r="G755" s="8" t="str">
        <f>VLOOKUP(C755,Medicamento!$B$4:$C$24,2,0)</f>
        <v>Zurim</v>
      </c>
      <c r="H755" s="19" t="str">
        <f>INDEX(Departamentos!$B$3:$D$8,MATCH(B755,Departamentos!$C$3:$C$8,0),1)</f>
        <v>Faro</v>
      </c>
    </row>
    <row r="756" spans="1:8" x14ac:dyDescent="0.2">
      <c r="A756" s="17">
        <v>747</v>
      </c>
      <c r="B756" s="5">
        <v>3</v>
      </c>
      <c r="C756" s="5">
        <v>20</v>
      </c>
      <c r="D756" s="6">
        <v>42647</v>
      </c>
      <c r="E756" s="7">
        <v>1135</v>
      </c>
      <c r="F756" s="8" t="str">
        <f>VLOOKUP(B756,Departamentos!$C$3:$D$8,2,0)</f>
        <v>Departamento C</v>
      </c>
      <c r="G756" s="8" t="str">
        <f>VLOOKUP(C756,Medicamento!$B$4:$C$24,2,0)</f>
        <v>Betamox</v>
      </c>
      <c r="H756" s="19" t="str">
        <f>INDEX(Departamentos!$B$3:$D$8,MATCH(B756,Departamentos!$C$3:$C$8,0),1)</f>
        <v>Porto</v>
      </c>
    </row>
    <row r="757" spans="1:8" x14ac:dyDescent="0.2">
      <c r="A757" s="17">
        <v>748</v>
      </c>
      <c r="B757" s="5">
        <v>4</v>
      </c>
      <c r="C757" s="5">
        <v>1</v>
      </c>
      <c r="D757" s="6">
        <v>42647</v>
      </c>
      <c r="E757" s="7">
        <v>562</v>
      </c>
      <c r="F757" s="8" t="str">
        <f>VLOOKUP(B757,Departamentos!$C$3:$D$8,2,0)</f>
        <v>Departamento D</v>
      </c>
      <c r="G757" s="8" t="str">
        <f>VLOOKUP(C757,Medicamento!$B$4:$C$24,2,0)</f>
        <v>Dioz</v>
      </c>
      <c r="H757" s="19" t="str">
        <f>INDEX(Departamentos!$B$3:$D$8,MATCH(B757,Departamentos!$C$3:$C$8,0),1)</f>
        <v>Porto</v>
      </c>
    </row>
    <row r="758" spans="1:8" x14ac:dyDescent="0.2">
      <c r="A758" s="17">
        <v>749</v>
      </c>
      <c r="B758" s="5">
        <v>4</v>
      </c>
      <c r="C758" s="5">
        <v>6</v>
      </c>
      <c r="D758" s="6">
        <v>42647</v>
      </c>
      <c r="E758" s="7">
        <v>268</v>
      </c>
      <c r="F758" s="8" t="str">
        <f>VLOOKUP(B758,Departamentos!$C$3:$D$8,2,0)</f>
        <v>Departamento D</v>
      </c>
      <c r="G758" s="8" t="str">
        <f>VLOOKUP(C758,Medicamento!$B$4:$C$24,2,0)</f>
        <v>Zurim</v>
      </c>
      <c r="H758" s="19" t="str">
        <f>INDEX(Departamentos!$B$3:$D$8,MATCH(B758,Departamentos!$C$3:$C$8,0),1)</f>
        <v>Porto</v>
      </c>
    </row>
    <row r="759" spans="1:8" x14ac:dyDescent="0.2">
      <c r="A759" s="17">
        <v>750</v>
      </c>
      <c r="B759" s="5">
        <v>4</v>
      </c>
      <c r="C759" s="5">
        <v>16</v>
      </c>
      <c r="D759" s="6">
        <v>42647</v>
      </c>
      <c r="E759" s="7">
        <v>5615</v>
      </c>
      <c r="F759" s="8" t="str">
        <f>VLOOKUP(B759,Departamentos!$C$3:$D$8,2,0)</f>
        <v>Departamento D</v>
      </c>
      <c r="G759" s="8" t="str">
        <f>VLOOKUP(C759,Medicamento!$B$4:$C$24,2,0)</f>
        <v>Terbul</v>
      </c>
      <c r="H759" s="19" t="str">
        <f>INDEX(Departamentos!$B$3:$D$8,MATCH(B759,Departamentos!$C$3:$C$8,0),1)</f>
        <v>Porto</v>
      </c>
    </row>
    <row r="760" spans="1:8" x14ac:dyDescent="0.2">
      <c r="A760" s="17">
        <v>751</v>
      </c>
      <c r="B760" s="5">
        <v>4</v>
      </c>
      <c r="C760" s="5">
        <v>8</v>
      </c>
      <c r="D760" s="6">
        <v>42647</v>
      </c>
      <c r="E760" s="7">
        <v>343</v>
      </c>
      <c r="F760" s="8" t="str">
        <f>VLOOKUP(B760,Departamentos!$C$3:$D$8,2,0)</f>
        <v>Departamento D</v>
      </c>
      <c r="G760" s="8" t="str">
        <f>VLOOKUP(C760,Medicamento!$B$4:$C$24,2,0)</f>
        <v>Azalia</v>
      </c>
      <c r="H760" s="19" t="str">
        <f>INDEX(Departamentos!$B$3:$D$8,MATCH(B760,Departamentos!$C$3:$C$8,0),1)</f>
        <v>Porto</v>
      </c>
    </row>
    <row r="761" spans="1:8" x14ac:dyDescent="0.2">
      <c r="A761" s="17">
        <v>752</v>
      </c>
      <c r="B761" s="5">
        <v>2</v>
      </c>
      <c r="C761" s="5">
        <v>3</v>
      </c>
      <c r="D761" s="6">
        <v>42647</v>
      </c>
      <c r="E761" s="7">
        <v>266</v>
      </c>
      <c r="F761" s="8" t="str">
        <f>VLOOKUP(B761,Departamentos!$C$3:$D$8,2,0)</f>
        <v>Departamento A</v>
      </c>
      <c r="G761" s="8" t="str">
        <f>VLOOKUP(C761,Medicamento!$B$4:$C$24,2,0)</f>
        <v>Bglau</v>
      </c>
      <c r="H761" s="19" t="str">
        <f>INDEX(Departamentos!$B$3:$D$8,MATCH(B761,Departamentos!$C$3:$C$8,0),1)</f>
        <v>Porto</v>
      </c>
    </row>
    <row r="762" spans="1:8" x14ac:dyDescent="0.2">
      <c r="A762" s="17">
        <v>753</v>
      </c>
      <c r="B762" s="5">
        <v>1</v>
      </c>
      <c r="C762" s="5">
        <v>5</v>
      </c>
      <c r="D762" s="6">
        <v>42647</v>
      </c>
      <c r="E762" s="7">
        <v>318</v>
      </c>
      <c r="F762" s="8" t="str">
        <f>VLOOKUP(B762,Departamentos!$C$3:$D$8,2,0)</f>
        <v>Departamento B</v>
      </c>
      <c r="G762" s="8" t="str">
        <f>VLOOKUP(C762,Medicamento!$B$4:$C$24,2,0)</f>
        <v>Tomin</v>
      </c>
      <c r="H762" s="19" t="str">
        <f>INDEX(Departamentos!$B$3:$D$8,MATCH(B762,Departamentos!$C$3:$C$8,0),1)</f>
        <v>Lisboa</v>
      </c>
    </row>
    <row r="763" spans="1:8" x14ac:dyDescent="0.2">
      <c r="A763" s="17">
        <v>754</v>
      </c>
      <c r="B763" s="5">
        <v>2</v>
      </c>
      <c r="C763" s="5">
        <v>10</v>
      </c>
      <c r="D763" s="6">
        <v>42648</v>
      </c>
      <c r="E763" s="7">
        <v>3189</v>
      </c>
      <c r="F763" s="8" t="str">
        <f>VLOOKUP(B763,Departamentos!$C$3:$D$8,2,0)</f>
        <v>Departamento A</v>
      </c>
      <c r="G763" s="8" t="str">
        <f>VLOOKUP(C763,Medicamento!$B$4:$C$24,2,0)</f>
        <v>Ciplox</v>
      </c>
      <c r="H763" s="19" t="str">
        <f>INDEX(Departamentos!$B$3:$D$8,MATCH(B763,Departamentos!$C$3:$C$8,0),1)</f>
        <v>Porto</v>
      </c>
    </row>
    <row r="764" spans="1:8" x14ac:dyDescent="0.2">
      <c r="A764" s="17">
        <v>755</v>
      </c>
      <c r="B764" s="5">
        <v>4</v>
      </c>
      <c r="C764" s="5">
        <v>14</v>
      </c>
      <c r="D764" s="6">
        <v>42648</v>
      </c>
      <c r="E764" s="7">
        <v>771</v>
      </c>
      <c r="F764" s="8" t="str">
        <f>VLOOKUP(B764,Departamentos!$C$3:$D$8,2,0)</f>
        <v>Departamento D</v>
      </c>
      <c r="G764" s="8" t="str">
        <f>VLOOKUP(C764,Medicamento!$B$4:$C$24,2,0)</f>
        <v>Etolyn</v>
      </c>
      <c r="H764" s="19" t="str">
        <f>INDEX(Departamentos!$B$3:$D$8,MATCH(B764,Departamentos!$C$3:$C$8,0),1)</f>
        <v>Porto</v>
      </c>
    </row>
    <row r="765" spans="1:8" x14ac:dyDescent="0.2">
      <c r="A765" s="17">
        <v>756</v>
      </c>
      <c r="B765" s="5">
        <v>5</v>
      </c>
      <c r="C765" s="5">
        <v>14</v>
      </c>
      <c r="D765" s="6">
        <v>42649</v>
      </c>
      <c r="E765" s="7">
        <v>476</v>
      </c>
      <c r="F765" s="8" t="str">
        <f>VLOOKUP(B765,Departamentos!$C$3:$D$8,2,0)</f>
        <v>Departamento E</v>
      </c>
      <c r="G765" s="8" t="str">
        <f>VLOOKUP(C765,Medicamento!$B$4:$C$24,2,0)</f>
        <v>Etolyn</v>
      </c>
      <c r="H765" s="19" t="str">
        <f>INDEX(Departamentos!$B$3:$D$8,MATCH(B765,Departamentos!$C$3:$C$8,0),1)</f>
        <v>Faro</v>
      </c>
    </row>
    <row r="766" spans="1:8" x14ac:dyDescent="0.2">
      <c r="A766" s="17">
        <v>757</v>
      </c>
      <c r="B766" s="5">
        <v>3</v>
      </c>
      <c r="C766" s="5">
        <v>9</v>
      </c>
      <c r="D766" s="6">
        <v>42649</v>
      </c>
      <c r="E766" s="7">
        <v>1673</v>
      </c>
      <c r="F766" s="8" t="str">
        <f>VLOOKUP(B766,Departamentos!$C$3:$D$8,2,0)</f>
        <v>Departamento C</v>
      </c>
      <c r="G766" s="8" t="str">
        <f>VLOOKUP(C766,Medicamento!$B$4:$C$24,2,0)</f>
        <v>Bescil</v>
      </c>
      <c r="H766" s="19" t="str">
        <f>INDEX(Departamentos!$B$3:$D$8,MATCH(B766,Departamentos!$C$3:$C$8,0),1)</f>
        <v>Porto</v>
      </c>
    </row>
    <row r="767" spans="1:8" x14ac:dyDescent="0.2">
      <c r="A767" s="17">
        <v>758</v>
      </c>
      <c r="B767" s="5">
        <v>5</v>
      </c>
      <c r="C767" s="5">
        <v>16</v>
      </c>
      <c r="D767" s="6">
        <v>42650</v>
      </c>
      <c r="E767" s="7">
        <v>1840</v>
      </c>
      <c r="F767" s="8" t="str">
        <f>VLOOKUP(B767,Departamentos!$C$3:$D$8,2,0)</f>
        <v>Departamento E</v>
      </c>
      <c r="G767" s="8" t="str">
        <f>VLOOKUP(C767,Medicamento!$B$4:$C$24,2,0)</f>
        <v>Terbul</v>
      </c>
      <c r="H767" s="19" t="str">
        <f>INDEX(Departamentos!$B$3:$D$8,MATCH(B767,Departamentos!$C$3:$C$8,0),1)</f>
        <v>Faro</v>
      </c>
    </row>
    <row r="768" spans="1:8" x14ac:dyDescent="0.2">
      <c r="A768" s="17">
        <v>759</v>
      </c>
      <c r="B768" s="5">
        <v>3</v>
      </c>
      <c r="C768" s="5">
        <v>5</v>
      </c>
      <c r="D768" s="6">
        <v>42650</v>
      </c>
      <c r="E768" s="7">
        <v>1996</v>
      </c>
      <c r="F768" s="8" t="str">
        <f>VLOOKUP(B768,Departamentos!$C$3:$D$8,2,0)</f>
        <v>Departamento C</v>
      </c>
      <c r="G768" s="8" t="str">
        <f>VLOOKUP(C768,Medicamento!$B$4:$C$24,2,0)</f>
        <v>Tomin</v>
      </c>
      <c r="H768" s="19" t="str">
        <f>INDEX(Departamentos!$B$3:$D$8,MATCH(B768,Departamentos!$C$3:$C$8,0),1)</f>
        <v>Porto</v>
      </c>
    </row>
    <row r="769" spans="1:8" x14ac:dyDescent="0.2">
      <c r="A769" s="17">
        <v>760</v>
      </c>
      <c r="B769" s="5">
        <v>4</v>
      </c>
      <c r="C769" s="5">
        <v>3</v>
      </c>
      <c r="D769" s="6">
        <v>42650</v>
      </c>
      <c r="E769" s="7">
        <v>1002</v>
      </c>
      <c r="F769" s="8" t="str">
        <f>VLOOKUP(B769,Departamentos!$C$3:$D$8,2,0)</f>
        <v>Departamento D</v>
      </c>
      <c r="G769" s="8" t="str">
        <f>VLOOKUP(C769,Medicamento!$B$4:$C$24,2,0)</f>
        <v>Bglau</v>
      </c>
      <c r="H769" s="19" t="str">
        <f>INDEX(Departamentos!$B$3:$D$8,MATCH(B769,Departamentos!$C$3:$C$8,0),1)</f>
        <v>Porto</v>
      </c>
    </row>
    <row r="770" spans="1:8" x14ac:dyDescent="0.2">
      <c r="A770" s="17">
        <v>761</v>
      </c>
      <c r="B770" s="5">
        <v>2</v>
      </c>
      <c r="C770" s="5">
        <v>1</v>
      </c>
      <c r="D770" s="6">
        <v>42650</v>
      </c>
      <c r="E770" s="7">
        <v>669</v>
      </c>
      <c r="F770" s="8" t="str">
        <f>VLOOKUP(B770,Departamentos!$C$3:$D$8,2,0)</f>
        <v>Departamento A</v>
      </c>
      <c r="G770" s="8" t="str">
        <f>VLOOKUP(C770,Medicamento!$B$4:$C$24,2,0)</f>
        <v>Dioz</v>
      </c>
      <c r="H770" s="19" t="str">
        <f>INDEX(Departamentos!$B$3:$D$8,MATCH(B770,Departamentos!$C$3:$C$8,0),1)</f>
        <v>Porto</v>
      </c>
    </row>
    <row r="771" spans="1:8" x14ac:dyDescent="0.2">
      <c r="A771" s="17">
        <v>762</v>
      </c>
      <c r="B771" s="5">
        <v>4</v>
      </c>
      <c r="C771" s="5">
        <v>14</v>
      </c>
      <c r="D771" s="6">
        <v>42650</v>
      </c>
      <c r="E771" s="7">
        <v>1173</v>
      </c>
      <c r="F771" s="8" t="str">
        <f>VLOOKUP(B771,Departamentos!$C$3:$D$8,2,0)</f>
        <v>Departamento D</v>
      </c>
      <c r="G771" s="8" t="str">
        <f>VLOOKUP(C771,Medicamento!$B$4:$C$24,2,0)</f>
        <v>Etolyn</v>
      </c>
      <c r="H771" s="19" t="str">
        <f>INDEX(Departamentos!$B$3:$D$8,MATCH(B771,Departamentos!$C$3:$C$8,0),1)</f>
        <v>Porto</v>
      </c>
    </row>
    <row r="772" spans="1:8" x14ac:dyDescent="0.2">
      <c r="A772" s="17">
        <v>763</v>
      </c>
      <c r="B772" s="5">
        <v>1</v>
      </c>
      <c r="C772" s="5">
        <v>15</v>
      </c>
      <c r="D772" s="6">
        <v>42651</v>
      </c>
      <c r="E772" s="7">
        <v>1139</v>
      </c>
      <c r="F772" s="8" t="str">
        <f>VLOOKUP(B772,Departamentos!$C$3:$D$8,2,0)</f>
        <v>Departamento B</v>
      </c>
      <c r="G772" s="8" t="str">
        <f>VLOOKUP(C772,Medicamento!$B$4:$C$24,2,0)</f>
        <v>Ipraxa</v>
      </c>
      <c r="H772" s="19" t="str">
        <f>INDEX(Departamentos!$B$3:$D$8,MATCH(B772,Departamentos!$C$3:$C$8,0),1)</f>
        <v>Lisboa</v>
      </c>
    </row>
    <row r="773" spans="1:8" x14ac:dyDescent="0.2">
      <c r="A773" s="17">
        <v>764</v>
      </c>
      <c r="B773" s="5">
        <v>5</v>
      </c>
      <c r="C773" s="5">
        <v>1</v>
      </c>
      <c r="D773" s="6">
        <v>42653</v>
      </c>
      <c r="E773" s="7">
        <v>108</v>
      </c>
      <c r="F773" s="8" t="str">
        <f>VLOOKUP(B773,Departamentos!$C$3:$D$8,2,0)</f>
        <v>Departamento E</v>
      </c>
      <c r="G773" s="8" t="str">
        <f>VLOOKUP(C773,Medicamento!$B$4:$C$24,2,0)</f>
        <v>Dioz</v>
      </c>
      <c r="H773" s="19" t="str">
        <f>INDEX(Departamentos!$B$3:$D$8,MATCH(B773,Departamentos!$C$3:$C$8,0),1)</f>
        <v>Faro</v>
      </c>
    </row>
    <row r="774" spans="1:8" x14ac:dyDescent="0.2">
      <c r="A774" s="17">
        <v>765</v>
      </c>
      <c r="B774" s="5">
        <v>2</v>
      </c>
      <c r="C774" s="5">
        <v>18</v>
      </c>
      <c r="D774" s="6">
        <v>42654</v>
      </c>
      <c r="E774" s="7">
        <v>291</v>
      </c>
      <c r="F774" s="8" t="str">
        <f>VLOOKUP(B774,Departamentos!$C$3:$D$8,2,0)</f>
        <v>Departamento A</v>
      </c>
      <c r="G774" s="8" t="str">
        <f>VLOOKUP(C774,Medicamento!$B$4:$C$24,2,0)</f>
        <v>Unilan</v>
      </c>
      <c r="H774" s="19" t="str">
        <f>INDEX(Departamentos!$B$3:$D$8,MATCH(B774,Departamentos!$C$3:$C$8,0),1)</f>
        <v>Porto</v>
      </c>
    </row>
    <row r="775" spans="1:8" x14ac:dyDescent="0.2">
      <c r="A775" s="17">
        <v>766</v>
      </c>
      <c r="B775" s="5">
        <v>1</v>
      </c>
      <c r="C775" s="5">
        <v>17</v>
      </c>
      <c r="D775" s="6">
        <v>42654</v>
      </c>
      <c r="E775" s="7">
        <v>5733</v>
      </c>
      <c r="F775" s="8" t="str">
        <f>VLOOKUP(B775,Departamentos!$C$3:$D$8,2,0)</f>
        <v>Departamento B</v>
      </c>
      <c r="G775" s="8" t="str">
        <f>VLOOKUP(C775,Medicamento!$B$4:$C$24,2,0)</f>
        <v>Tolura</v>
      </c>
      <c r="H775" s="19" t="str">
        <f>INDEX(Departamentos!$B$3:$D$8,MATCH(B775,Departamentos!$C$3:$C$8,0),1)</f>
        <v>Lisboa</v>
      </c>
    </row>
    <row r="776" spans="1:8" x14ac:dyDescent="0.2">
      <c r="A776" s="17">
        <v>767</v>
      </c>
      <c r="B776" s="5">
        <v>5</v>
      </c>
      <c r="C776" s="5">
        <v>1</v>
      </c>
      <c r="D776" s="6">
        <v>42655</v>
      </c>
      <c r="E776" s="7">
        <v>395</v>
      </c>
      <c r="F776" s="8" t="str">
        <f>VLOOKUP(B776,Departamentos!$C$3:$D$8,2,0)</f>
        <v>Departamento E</v>
      </c>
      <c r="G776" s="8" t="str">
        <f>VLOOKUP(C776,Medicamento!$B$4:$C$24,2,0)</f>
        <v>Dioz</v>
      </c>
      <c r="H776" s="19" t="str">
        <f>INDEX(Departamentos!$B$3:$D$8,MATCH(B776,Departamentos!$C$3:$C$8,0),1)</f>
        <v>Faro</v>
      </c>
    </row>
    <row r="777" spans="1:8" x14ac:dyDescent="0.2">
      <c r="A777" s="17">
        <v>768</v>
      </c>
      <c r="B777" s="5">
        <v>2</v>
      </c>
      <c r="C777" s="5">
        <v>20</v>
      </c>
      <c r="D777" s="6">
        <v>42655</v>
      </c>
      <c r="E777" s="7">
        <v>336</v>
      </c>
      <c r="F777" s="8" t="str">
        <f>VLOOKUP(B777,Departamentos!$C$3:$D$8,2,0)</f>
        <v>Departamento A</v>
      </c>
      <c r="G777" s="8" t="str">
        <f>VLOOKUP(C777,Medicamento!$B$4:$C$24,2,0)</f>
        <v>Betamox</v>
      </c>
      <c r="H777" s="19" t="str">
        <f>INDEX(Departamentos!$B$3:$D$8,MATCH(B777,Departamentos!$C$3:$C$8,0),1)</f>
        <v>Porto</v>
      </c>
    </row>
    <row r="778" spans="1:8" x14ac:dyDescent="0.2">
      <c r="A778" s="17">
        <v>769</v>
      </c>
      <c r="B778" s="5">
        <v>4</v>
      </c>
      <c r="C778" s="5">
        <v>12</v>
      </c>
      <c r="D778" s="6">
        <v>42655</v>
      </c>
      <c r="E778" s="7">
        <v>6132</v>
      </c>
      <c r="F778" s="8" t="str">
        <f>VLOOKUP(B778,Departamentos!$C$3:$D$8,2,0)</f>
        <v>Departamento D</v>
      </c>
      <c r="G778" s="8" t="str">
        <f>VLOOKUP(C778,Medicamento!$B$4:$C$24,2,0)</f>
        <v>Desdek</v>
      </c>
      <c r="H778" s="19" t="str">
        <f>INDEX(Departamentos!$B$3:$D$8,MATCH(B778,Departamentos!$C$3:$C$8,0),1)</f>
        <v>Porto</v>
      </c>
    </row>
    <row r="779" spans="1:8" x14ac:dyDescent="0.2">
      <c r="A779" s="17">
        <v>770</v>
      </c>
      <c r="B779" s="5">
        <v>3</v>
      </c>
      <c r="C779" s="5">
        <v>14</v>
      </c>
      <c r="D779" s="6">
        <v>42655</v>
      </c>
      <c r="E779" s="7">
        <v>571</v>
      </c>
      <c r="F779" s="8" t="str">
        <f>VLOOKUP(B779,Departamentos!$C$3:$D$8,2,0)</f>
        <v>Departamento C</v>
      </c>
      <c r="G779" s="8" t="str">
        <f>VLOOKUP(C779,Medicamento!$B$4:$C$24,2,0)</f>
        <v>Etolyn</v>
      </c>
      <c r="H779" s="19" t="str">
        <f>INDEX(Departamentos!$B$3:$D$8,MATCH(B779,Departamentos!$C$3:$C$8,0),1)</f>
        <v>Porto</v>
      </c>
    </row>
    <row r="780" spans="1:8" x14ac:dyDescent="0.2">
      <c r="A780" s="17">
        <v>771</v>
      </c>
      <c r="B780" s="5">
        <v>2</v>
      </c>
      <c r="C780" s="5">
        <v>17</v>
      </c>
      <c r="D780" s="6">
        <v>42655</v>
      </c>
      <c r="E780" s="7">
        <v>2155</v>
      </c>
      <c r="F780" s="8" t="str">
        <f>VLOOKUP(B780,Departamentos!$C$3:$D$8,2,0)</f>
        <v>Departamento A</v>
      </c>
      <c r="G780" s="8" t="str">
        <f>VLOOKUP(C780,Medicamento!$B$4:$C$24,2,0)</f>
        <v>Tolura</v>
      </c>
      <c r="H780" s="19" t="str">
        <f>INDEX(Departamentos!$B$3:$D$8,MATCH(B780,Departamentos!$C$3:$C$8,0),1)</f>
        <v>Porto</v>
      </c>
    </row>
    <row r="781" spans="1:8" x14ac:dyDescent="0.2">
      <c r="A781" s="17">
        <v>772</v>
      </c>
      <c r="B781" s="5">
        <v>2</v>
      </c>
      <c r="C781" s="5">
        <v>18</v>
      </c>
      <c r="D781" s="6">
        <v>42656</v>
      </c>
      <c r="E781" s="7">
        <v>125</v>
      </c>
      <c r="F781" s="8" t="str">
        <f>VLOOKUP(B781,Departamentos!$C$3:$D$8,2,0)</f>
        <v>Departamento A</v>
      </c>
      <c r="G781" s="8" t="str">
        <f>VLOOKUP(C781,Medicamento!$B$4:$C$24,2,0)</f>
        <v>Unilan</v>
      </c>
      <c r="H781" s="19" t="str">
        <f>INDEX(Departamentos!$B$3:$D$8,MATCH(B781,Departamentos!$C$3:$C$8,0),1)</f>
        <v>Porto</v>
      </c>
    </row>
    <row r="782" spans="1:8" x14ac:dyDescent="0.2">
      <c r="A782" s="17">
        <v>773</v>
      </c>
      <c r="B782" s="5">
        <v>2</v>
      </c>
      <c r="C782" s="5">
        <v>18</v>
      </c>
      <c r="D782" s="6">
        <v>42656</v>
      </c>
      <c r="E782" s="7">
        <v>142</v>
      </c>
      <c r="F782" s="8" t="str">
        <f>VLOOKUP(B782,Departamentos!$C$3:$D$8,2,0)</f>
        <v>Departamento A</v>
      </c>
      <c r="G782" s="8" t="str">
        <f>VLOOKUP(C782,Medicamento!$B$4:$C$24,2,0)</f>
        <v>Unilan</v>
      </c>
      <c r="H782" s="19" t="str">
        <f>INDEX(Departamentos!$B$3:$D$8,MATCH(B782,Departamentos!$C$3:$C$8,0),1)</f>
        <v>Porto</v>
      </c>
    </row>
    <row r="783" spans="1:8" x14ac:dyDescent="0.2">
      <c r="A783" s="17">
        <v>774</v>
      </c>
      <c r="B783" s="5">
        <v>1</v>
      </c>
      <c r="C783" s="5">
        <v>11</v>
      </c>
      <c r="D783" s="6">
        <v>42656</v>
      </c>
      <c r="E783" s="7">
        <v>738</v>
      </c>
      <c r="F783" s="8" t="str">
        <f>VLOOKUP(B783,Departamentos!$C$3:$D$8,2,0)</f>
        <v>Departamento B</v>
      </c>
      <c r="G783" s="8" t="str">
        <f>VLOOKUP(C783,Medicamento!$B$4:$C$24,2,0)</f>
        <v>Clarus</v>
      </c>
      <c r="H783" s="19" t="str">
        <f>INDEX(Departamentos!$B$3:$D$8,MATCH(B783,Departamentos!$C$3:$C$8,0),1)</f>
        <v>Lisboa</v>
      </c>
    </row>
    <row r="784" spans="1:8" x14ac:dyDescent="0.2">
      <c r="A784" s="17">
        <v>775</v>
      </c>
      <c r="B784" s="5">
        <v>4</v>
      </c>
      <c r="C784" s="5">
        <v>5</v>
      </c>
      <c r="D784" s="6">
        <v>42657</v>
      </c>
      <c r="E784" s="7">
        <v>931</v>
      </c>
      <c r="F784" s="8" t="str">
        <f>VLOOKUP(B784,Departamentos!$C$3:$D$8,2,0)</f>
        <v>Departamento D</v>
      </c>
      <c r="G784" s="8" t="str">
        <f>VLOOKUP(C784,Medicamento!$B$4:$C$24,2,0)</f>
        <v>Tomin</v>
      </c>
      <c r="H784" s="19" t="str">
        <f>INDEX(Departamentos!$B$3:$D$8,MATCH(B784,Departamentos!$C$3:$C$8,0),1)</f>
        <v>Porto</v>
      </c>
    </row>
    <row r="785" spans="1:8" x14ac:dyDescent="0.2">
      <c r="A785" s="17">
        <v>776</v>
      </c>
      <c r="B785" s="5">
        <v>5</v>
      </c>
      <c r="C785" s="5">
        <v>20</v>
      </c>
      <c r="D785" s="6">
        <v>42658</v>
      </c>
      <c r="E785" s="7">
        <v>276</v>
      </c>
      <c r="F785" s="8" t="str">
        <f>VLOOKUP(B785,Departamentos!$C$3:$D$8,2,0)</f>
        <v>Departamento E</v>
      </c>
      <c r="G785" s="8" t="str">
        <f>VLOOKUP(C785,Medicamento!$B$4:$C$24,2,0)</f>
        <v>Betamox</v>
      </c>
      <c r="H785" s="19" t="str">
        <f>INDEX(Departamentos!$B$3:$D$8,MATCH(B785,Departamentos!$C$3:$C$8,0),1)</f>
        <v>Faro</v>
      </c>
    </row>
    <row r="786" spans="1:8" x14ac:dyDescent="0.2">
      <c r="A786" s="17">
        <v>777</v>
      </c>
      <c r="B786" s="5">
        <v>1</v>
      </c>
      <c r="C786" s="5">
        <v>7</v>
      </c>
      <c r="D786" s="6">
        <v>42658</v>
      </c>
      <c r="E786" s="7">
        <v>1335</v>
      </c>
      <c r="F786" s="8" t="str">
        <f>VLOOKUP(B786,Departamentos!$C$3:$D$8,2,0)</f>
        <v>Departamento B</v>
      </c>
      <c r="G786" s="8" t="str">
        <f>VLOOKUP(C786,Medicamento!$B$4:$C$24,2,0)</f>
        <v>Aranka</v>
      </c>
      <c r="H786" s="19" t="str">
        <f>INDEX(Departamentos!$B$3:$D$8,MATCH(B786,Departamentos!$C$3:$C$8,0),1)</f>
        <v>Lisboa</v>
      </c>
    </row>
    <row r="787" spans="1:8" x14ac:dyDescent="0.2">
      <c r="A787" s="17">
        <v>778</v>
      </c>
      <c r="B787" s="5">
        <v>1</v>
      </c>
      <c r="C787" s="5">
        <v>10</v>
      </c>
      <c r="D787" s="6">
        <v>42659</v>
      </c>
      <c r="E787" s="7">
        <v>4148</v>
      </c>
      <c r="F787" s="8" t="str">
        <f>VLOOKUP(B787,Departamentos!$C$3:$D$8,2,0)</f>
        <v>Departamento B</v>
      </c>
      <c r="G787" s="8" t="str">
        <f>VLOOKUP(C787,Medicamento!$B$4:$C$24,2,0)</f>
        <v>Ciplox</v>
      </c>
      <c r="H787" s="19" t="str">
        <f>INDEX(Departamentos!$B$3:$D$8,MATCH(B787,Departamentos!$C$3:$C$8,0),1)</f>
        <v>Lisboa</v>
      </c>
    </row>
    <row r="788" spans="1:8" x14ac:dyDescent="0.2">
      <c r="A788" s="17">
        <v>779</v>
      </c>
      <c r="B788" s="5">
        <v>1</v>
      </c>
      <c r="C788" s="5">
        <v>15</v>
      </c>
      <c r="D788" s="6">
        <v>42659</v>
      </c>
      <c r="E788" s="7">
        <v>712</v>
      </c>
      <c r="F788" s="8" t="str">
        <f>VLOOKUP(B788,Departamentos!$C$3:$D$8,2,0)</f>
        <v>Departamento B</v>
      </c>
      <c r="G788" s="8" t="str">
        <f>VLOOKUP(C788,Medicamento!$B$4:$C$24,2,0)</f>
        <v>Ipraxa</v>
      </c>
      <c r="H788" s="19" t="str">
        <f>INDEX(Departamentos!$B$3:$D$8,MATCH(B788,Departamentos!$C$3:$C$8,0),1)</f>
        <v>Lisboa</v>
      </c>
    </row>
    <row r="789" spans="1:8" x14ac:dyDescent="0.2">
      <c r="A789" s="17">
        <v>780</v>
      </c>
      <c r="B789" s="5">
        <v>1</v>
      </c>
      <c r="C789" s="5">
        <v>16</v>
      </c>
      <c r="D789" s="6">
        <v>42660</v>
      </c>
      <c r="E789" s="7">
        <v>6979</v>
      </c>
      <c r="F789" s="8" t="str">
        <f>VLOOKUP(B789,Departamentos!$C$3:$D$8,2,0)</f>
        <v>Departamento B</v>
      </c>
      <c r="G789" s="8" t="str">
        <f>VLOOKUP(C789,Medicamento!$B$4:$C$24,2,0)</f>
        <v>Terbul</v>
      </c>
      <c r="H789" s="19" t="str">
        <f>INDEX(Departamentos!$B$3:$D$8,MATCH(B789,Departamentos!$C$3:$C$8,0),1)</f>
        <v>Lisboa</v>
      </c>
    </row>
    <row r="790" spans="1:8" x14ac:dyDescent="0.2">
      <c r="A790" s="17">
        <v>781</v>
      </c>
      <c r="B790" s="5">
        <v>2</v>
      </c>
      <c r="C790" s="5">
        <v>14</v>
      </c>
      <c r="D790" s="6">
        <v>42660</v>
      </c>
      <c r="E790" s="7">
        <v>887</v>
      </c>
      <c r="F790" s="8" t="str">
        <f>VLOOKUP(B790,Departamentos!$C$3:$D$8,2,0)</f>
        <v>Departamento A</v>
      </c>
      <c r="G790" s="8" t="str">
        <f>VLOOKUP(C790,Medicamento!$B$4:$C$24,2,0)</f>
        <v>Etolyn</v>
      </c>
      <c r="H790" s="19" t="str">
        <f>INDEX(Departamentos!$B$3:$D$8,MATCH(B790,Departamentos!$C$3:$C$8,0),1)</f>
        <v>Porto</v>
      </c>
    </row>
    <row r="791" spans="1:8" x14ac:dyDescent="0.2">
      <c r="A791" s="17">
        <v>782</v>
      </c>
      <c r="B791" s="5">
        <v>3</v>
      </c>
      <c r="C791" s="5">
        <v>2</v>
      </c>
      <c r="D791" s="6">
        <v>42660</v>
      </c>
      <c r="E791" s="7">
        <v>1749</v>
      </c>
      <c r="F791" s="8" t="str">
        <f>VLOOKUP(B791,Departamentos!$C$3:$D$8,2,0)</f>
        <v>Departamento C</v>
      </c>
      <c r="G791" s="8" t="str">
        <f>VLOOKUP(C791,Medicamento!$B$4:$C$24,2,0)</f>
        <v>Beapy</v>
      </c>
      <c r="H791" s="19" t="str">
        <f>INDEX(Departamentos!$B$3:$D$8,MATCH(B791,Departamentos!$C$3:$C$8,0),1)</f>
        <v>Porto</v>
      </c>
    </row>
    <row r="792" spans="1:8" x14ac:dyDescent="0.2">
      <c r="A792" s="17">
        <v>783</v>
      </c>
      <c r="B792" s="5">
        <v>1</v>
      </c>
      <c r="C792" s="5">
        <v>1</v>
      </c>
      <c r="D792" s="6">
        <v>42661</v>
      </c>
      <c r="E792" s="7">
        <v>744</v>
      </c>
      <c r="F792" s="8" t="str">
        <f>VLOOKUP(B792,Departamentos!$C$3:$D$8,2,0)</f>
        <v>Departamento B</v>
      </c>
      <c r="G792" s="8" t="str">
        <f>VLOOKUP(C792,Medicamento!$B$4:$C$24,2,0)</f>
        <v>Dioz</v>
      </c>
      <c r="H792" s="19" t="str">
        <f>INDEX(Departamentos!$B$3:$D$8,MATCH(B792,Departamentos!$C$3:$C$8,0),1)</f>
        <v>Lisboa</v>
      </c>
    </row>
    <row r="793" spans="1:8" x14ac:dyDescent="0.2">
      <c r="A793" s="17">
        <v>784</v>
      </c>
      <c r="B793" s="5">
        <v>1</v>
      </c>
      <c r="C793" s="5">
        <v>7</v>
      </c>
      <c r="D793" s="6">
        <v>42661</v>
      </c>
      <c r="E793" s="7">
        <v>1024</v>
      </c>
      <c r="F793" s="8" t="str">
        <f>VLOOKUP(B793,Departamentos!$C$3:$D$8,2,0)</f>
        <v>Departamento B</v>
      </c>
      <c r="G793" s="8" t="str">
        <f>VLOOKUP(C793,Medicamento!$B$4:$C$24,2,0)</f>
        <v>Aranka</v>
      </c>
      <c r="H793" s="19" t="str">
        <f>INDEX(Departamentos!$B$3:$D$8,MATCH(B793,Departamentos!$C$3:$C$8,0),1)</f>
        <v>Lisboa</v>
      </c>
    </row>
    <row r="794" spans="1:8" x14ac:dyDescent="0.2">
      <c r="A794" s="17">
        <v>785</v>
      </c>
      <c r="B794" s="5">
        <v>5</v>
      </c>
      <c r="C794" s="5">
        <v>9</v>
      </c>
      <c r="D794" s="6">
        <v>42661</v>
      </c>
      <c r="E794" s="7">
        <v>1185</v>
      </c>
      <c r="F794" s="8" t="str">
        <f>VLOOKUP(B794,Departamentos!$C$3:$D$8,2,0)</f>
        <v>Departamento E</v>
      </c>
      <c r="G794" s="8" t="str">
        <f>VLOOKUP(C794,Medicamento!$B$4:$C$24,2,0)</f>
        <v>Bescil</v>
      </c>
      <c r="H794" s="19" t="str">
        <f>INDEX(Departamentos!$B$3:$D$8,MATCH(B794,Departamentos!$C$3:$C$8,0),1)</f>
        <v>Faro</v>
      </c>
    </row>
    <row r="795" spans="1:8" x14ac:dyDescent="0.2">
      <c r="A795" s="17">
        <v>786</v>
      </c>
      <c r="B795" s="5">
        <v>1</v>
      </c>
      <c r="C795" s="5">
        <v>4</v>
      </c>
      <c r="D795" s="6">
        <v>42662</v>
      </c>
      <c r="E795" s="7">
        <v>6407</v>
      </c>
      <c r="F795" s="8" t="str">
        <f>VLOOKUP(B795,Departamentos!$C$3:$D$8,2,0)</f>
        <v>Departamento B</v>
      </c>
      <c r="G795" s="8" t="str">
        <f>VLOOKUP(C795,Medicamento!$B$4:$C$24,2,0)</f>
        <v>Hedox</v>
      </c>
      <c r="H795" s="19" t="str">
        <f>INDEX(Departamentos!$B$3:$D$8,MATCH(B795,Departamentos!$C$3:$C$8,0),1)</f>
        <v>Lisboa</v>
      </c>
    </row>
    <row r="796" spans="1:8" x14ac:dyDescent="0.2">
      <c r="A796" s="17">
        <v>787</v>
      </c>
      <c r="B796" s="5">
        <v>1</v>
      </c>
      <c r="C796" s="5">
        <v>9</v>
      </c>
      <c r="D796" s="6">
        <v>42662</v>
      </c>
      <c r="E796" s="7">
        <v>1462</v>
      </c>
      <c r="F796" s="8" t="str">
        <f>VLOOKUP(B796,Departamentos!$C$3:$D$8,2,0)</f>
        <v>Departamento B</v>
      </c>
      <c r="G796" s="8" t="str">
        <f>VLOOKUP(C796,Medicamento!$B$4:$C$24,2,0)</f>
        <v>Bescil</v>
      </c>
      <c r="H796" s="19" t="str">
        <f>INDEX(Departamentos!$B$3:$D$8,MATCH(B796,Departamentos!$C$3:$C$8,0),1)</f>
        <v>Lisboa</v>
      </c>
    </row>
    <row r="797" spans="1:8" x14ac:dyDescent="0.2">
      <c r="A797" s="17">
        <v>788</v>
      </c>
      <c r="B797" s="5">
        <v>5</v>
      </c>
      <c r="C797" s="5">
        <v>11</v>
      </c>
      <c r="D797" s="6">
        <v>42662</v>
      </c>
      <c r="E797" s="7">
        <v>266</v>
      </c>
      <c r="F797" s="8" t="str">
        <f>VLOOKUP(B797,Departamentos!$C$3:$D$8,2,0)</f>
        <v>Departamento E</v>
      </c>
      <c r="G797" s="8" t="str">
        <f>VLOOKUP(C797,Medicamento!$B$4:$C$24,2,0)</f>
        <v>Clarus</v>
      </c>
      <c r="H797" s="19" t="str">
        <f>INDEX(Departamentos!$B$3:$D$8,MATCH(B797,Departamentos!$C$3:$C$8,0),1)</f>
        <v>Faro</v>
      </c>
    </row>
    <row r="798" spans="1:8" x14ac:dyDescent="0.2">
      <c r="A798" s="17">
        <v>789</v>
      </c>
      <c r="B798" s="5">
        <v>3</v>
      </c>
      <c r="C798" s="5">
        <v>14</v>
      </c>
      <c r="D798" s="6">
        <v>42662</v>
      </c>
      <c r="E798" s="7">
        <v>1904</v>
      </c>
      <c r="F798" s="8" t="str">
        <f>VLOOKUP(B798,Departamentos!$C$3:$D$8,2,0)</f>
        <v>Departamento C</v>
      </c>
      <c r="G798" s="8" t="str">
        <f>VLOOKUP(C798,Medicamento!$B$4:$C$24,2,0)</f>
        <v>Etolyn</v>
      </c>
      <c r="H798" s="19" t="str">
        <f>INDEX(Departamentos!$B$3:$D$8,MATCH(B798,Departamentos!$C$3:$C$8,0),1)</f>
        <v>Porto</v>
      </c>
    </row>
    <row r="799" spans="1:8" x14ac:dyDescent="0.2">
      <c r="A799" s="17">
        <v>790</v>
      </c>
      <c r="B799" s="5">
        <v>5</v>
      </c>
      <c r="C799" s="5">
        <v>4</v>
      </c>
      <c r="D799" s="6">
        <v>42663</v>
      </c>
      <c r="E799" s="7">
        <v>6931</v>
      </c>
      <c r="F799" s="8" t="str">
        <f>VLOOKUP(B799,Departamentos!$C$3:$D$8,2,0)</f>
        <v>Departamento E</v>
      </c>
      <c r="G799" s="8" t="str">
        <f>VLOOKUP(C799,Medicamento!$B$4:$C$24,2,0)</f>
        <v>Hedox</v>
      </c>
      <c r="H799" s="19" t="str">
        <f>INDEX(Departamentos!$B$3:$D$8,MATCH(B799,Departamentos!$C$3:$C$8,0),1)</f>
        <v>Faro</v>
      </c>
    </row>
    <row r="800" spans="1:8" x14ac:dyDescent="0.2">
      <c r="A800" s="17">
        <v>791</v>
      </c>
      <c r="B800" s="5">
        <v>1</v>
      </c>
      <c r="C800" s="5">
        <v>15</v>
      </c>
      <c r="D800" s="6">
        <v>42664</v>
      </c>
      <c r="E800" s="7">
        <v>1160</v>
      </c>
      <c r="F800" s="8" t="str">
        <f>VLOOKUP(B800,Departamentos!$C$3:$D$8,2,0)</f>
        <v>Departamento B</v>
      </c>
      <c r="G800" s="8" t="str">
        <f>VLOOKUP(C800,Medicamento!$B$4:$C$24,2,0)</f>
        <v>Ipraxa</v>
      </c>
      <c r="H800" s="19" t="str">
        <f>INDEX(Departamentos!$B$3:$D$8,MATCH(B800,Departamentos!$C$3:$C$8,0),1)</f>
        <v>Lisboa</v>
      </c>
    </row>
    <row r="801" spans="1:8" x14ac:dyDescent="0.2">
      <c r="A801" s="17">
        <v>792</v>
      </c>
      <c r="B801" s="5">
        <v>5</v>
      </c>
      <c r="C801" s="5">
        <v>3</v>
      </c>
      <c r="D801" s="6">
        <v>42664</v>
      </c>
      <c r="E801" s="7">
        <v>184</v>
      </c>
      <c r="F801" s="8" t="str">
        <f>VLOOKUP(B801,Departamentos!$C$3:$D$8,2,0)</f>
        <v>Departamento E</v>
      </c>
      <c r="G801" s="8" t="str">
        <f>VLOOKUP(C801,Medicamento!$B$4:$C$24,2,0)</f>
        <v>Bglau</v>
      </c>
      <c r="H801" s="19" t="str">
        <f>INDEX(Departamentos!$B$3:$D$8,MATCH(B801,Departamentos!$C$3:$C$8,0),1)</f>
        <v>Faro</v>
      </c>
    </row>
    <row r="802" spans="1:8" x14ac:dyDescent="0.2">
      <c r="A802" s="17">
        <v>793</v>
      </c>
      <c r="B802" s="5">
        <v>2</v>
      </c>
      <c r="C802" s="5">
        <v>18</v>
      </c>
      <c r="D802" s="6">
        <v>42664</v>
      </c>
      <c r="E802" s="7">
        <v>509</v>
      </c>
      <c r="F802" s="8" t="str">
        <f>VLOOKUP(B802,Departamentos!$C$3:$D$8,2,0)</f>
        <v>Departamento A</v>
      </c>
      <c r="G802" s="8" t="str">
        <f>VLOOKUP(C802,Medicamento!$B$4:$C$24,2,0)</f>
        <v>Unilan</v>
      </c>
      <c r="H802" s="19" t="str">
        <f>INDEX(Departamentos!$B$3:$D$8,MATCH(B802,Departamentos!$C$3:$C$8,0),1)</f>
        <v>Porto</v>
      </c>
    </row>
    <row r="803" spans="1:8" x14ac:dyDescent="0.2">
      <c r="A803" s="17">
        <v>794</v>
      </c>
      <c r="B803" s="5">
        <v>2</v>
      </c>
      <c r="C803" s="5">
        <v>8</v>
      </c>
      <c r="D803" s="6">
        <v>42664</v>
      </c>
      <c r="E803" s="7">
        <v>218</v>
      </c>
      <c r="F803" s="8" t="str">
        <f>VLOOKUP(B803,Departamentos!$C$3:$D$8,2,0)</f>
        <v>Departamento A</v>
      </c>
      <c r="G803" s="8" t="str">
        <f>VLOOKUP(C803,Medicamento!$B$4:$C$24,2,0)</f>
        <v>Azalia</v>
      </c>
      <c r="H803" s="19" t="str">
        <f>INDEX(Departamentos!$B$3:$D$8,MATCH(B803,Departamentos!$C$3:$C$8,0),1)</f>
        <v>Porto</v>
      </c>
    </row>
    <row r="804" spans="1:8" x14ac:dyDescent="0.2">
      <c r="A804" s="17">
        <v>795</v>
      </c>
      <c r="B804" s="5">
        <v>1</v>
      </c>
      <c r="C804" s="5">
        <v>19</v>
      </c>
      <c r="D804" s="6">
        <v>42664</v>
      </c>
      <c r="E804" s="7">
        <v>1310</v>
      </c>
      <c r="F804" s="8" t="str">
        <f>VLOOKUP(B804,Departamentos!$C$3:$D$8,2,0)</f>
        <v>Departamento B</v>
      </c>
      <c r="G804" s="8" t="str">
        <f>VLOOKUP(C804,Medicamento!$B$4:$C$24,2,0)</f>
        <v>Vitodê</v>
      </c>
      <c r="H804" s="19" t="str">
        <f>INDEX(Departamentos!$B$3:$D$8,MATCH(B804,Departamentos!$C$3:$C$8,0),1)</f>
        <v>Lisboa</v>
      </c>
    </row>
    <row r="805" spans="1:8" x14ac:dyDescent="0.2">
      <c r="A805" s="17">
        <v>796</v>
      </c>
      <c r="B805" s="5">
        <v>3</v>
      </c>
      <c r="C805" s="5">
        <v>1</v>
      </c>
      <c r="D805" s="6">
        <v>42665</v>
      </c>
      <c r="E805" s="7">
        <v>178</v>
      </c>
      <c r="F805" s="8" t="str">
        <f>VLOOKUP(B805,Departamentos!$C$3:$D$8,2,0)</f>
        <v>Departamento C</v>
      </c>
      <c r="G805" s="8" t="str">
        <f>VLOOKUP(C805,Medicamento!$B$4:$C$24,2,0)</f>
        <v>Dioz</v>
      </c>
      <c r="H805" s="19" t="str">
        <f>INDEX(Departamentos!$B$3:$D$8,MATCH(B805,Departamentos!$C$3:$C$8,0),1)</f>
        <v>Porto</v>
      </c>
    </row>
    <row r="806" spans="1:8" x14ac:dyDescent="0.2">
      <c r="A806" s="17">
        <v>797</v>
      </c>
      <c r="B806" s="5">
        <v>1</v>
      </c>
      <c r="C806" s="5">
        <v>12</v>
      </c>
      <c r="D806" s="6">
        <v>42665</v>
      </c>
      <c r="E806" s="7">
        <v>8637</v>
      </c>
      <c r="F806" s="8" t="str">
        <f>VLOOKUP(B806,Departamentos!$C$3:$D$8,2,0)</f>
        <v>Departamento B</v>
      </c>
      <c r="G806" s="8" t="str">
        <f>VLOOKUP(C806,Medicamento!$B$4:$C$24,2,0)</f>
        <v>Desdek</v>
      </c>
      <c r="H806" s="19" t="str">
        <f>INDEX(Departamentos!$B$3:$D$8,MATCH(B806,Departamentos!$C$3:$C$8,0),1)</f>
        <v>Lisboa</v>
      </c>
    </row>
    <row r="807" spans="1:8" x14ac:dyDescent="0.2">
      <c r="A807" s="17">
        <v>798</v>
      </c>
      <c r="B807" s="5">
        <v>3</v>
      </c>
      <c r="C807" s="5">
        <v>10</v>
      </c>
      <c r="D807" s="6">
        <v>42665</v>
      </c>
      <c r="E807" s="7">
        <v>6533</v>
      </c>
      <c r="F807" s="8" t="str">
        <f>VLOOKUP(B807,Departamentos!$C$3:$D$8,2,0)</f>
        <v>Departamento C</v>
      </c>
      <c r="G807" s="8" t="str">
        <f>VLOOKUP(C807,Medicamento!$B$4:$C$24,2,0)</f>
        <v>Ciplox</v>
      </c>
      <c r="H807" s="19" t="str">
        <f>INDEX(Departamentos!$B$3:$D$8,MATCH(B807,Departamentos!$C$3:$C$8,0),1)</f>
        <v>Porto</v>
      </c>
    </row>
    <row r="808" spans="1:8" x14ac:dyDescent="0.2">
      <c r="A808" s="17">
        <v>799</v>
      </c>
      <c r="B808" s="5">
        <v>4</v>
      </c>
      <c r="C808" s="5">
        <v>11</v>
      </c>
      <c r="D808" s="6">
        <v>42665</v>
      </c>
      <c r="E808" s="7">
        <v>329</v>
      </c>
      <c r="F808" s="8" t="str">
        <f>VLOOKUP(B808,Departamentos!$C$3:$D$8,2,0)</f>
        <v>Departamento D</v>
      </c>
      <c r="G808" s="8" t="str">
        <f>VLOOKUP(C808,Medicamento!$B$4:$C$24,2,0)</f>
        <v>Clarus</v>
      </c>
      <c r="H808" s="19" t="str">
        <f>INDEX(Departamentos!$B$3:$D$8,MATCH(B808,Departamentos!$C$3:$C$8,0),1)</f>
        <v>Porto</v>
      </c>
    </row>
    <row r="809" spans="1:8" x14ac:dyDescent="0.2">
      <c r="A809" s="17">
        <v>800</v>
      </c>
      <c r="B809" s="5">
        <v>1</v>
      </c>
      <c r="C809" s="5">
        <v>17</v>
      </c>
      <c r="D809" s="6">
        <v>42666</v>
      </c>
      <c r="E809" s="7">
        <v>5780</v>
      </c>
      <c r="F809" s="8" t="str">
        <f>VLOOKUP(B809,Departamentos!$C$3:$D$8,2,0)</f>
        <v>Departamento B</v>
      </c>
      <c r="G809" s="8" t="str">
        <f>VLOOKUP(C809,Medicamento!$B$4:$C$24,2,0)</f>
        <v>Tolura</v>
      </c>
      <c r="H809" s="19" t="str">
        <f>INDEX(Departamentos!$B$3:$D$8,MATCH(B809,Departamentos!$C$3:$C$8,0),1)</f>
        <v>Lisboa</v>
      </c>
    </row>
    <row r="810" spans="1:8" x14ac:dyDescent="0.2">
      <c r="A810" s="17">
        <v>801</v>
      </c>
      <c r="B810" s="5">
        <v>5</v>
      </c>
      <c r="C810" s="5">
        <v>9</v>
      </c>
      <c r="D810" s="6">
        <v>42667</v>
      </c>
      <c r="E810" s="7">
        <v>396</v>
      </c>
      <c r="F810" s="8" t="str">
        <f>VLOOKUP(B810,Departamentos!$C$3:$D$8,2,0)</f>
        <v>Departamento E</v>
      </c>
      <c r="G810" s="8" t="str">
        <f>VLOOKUP(C810,Medicamento!$B$4:$C$24,2,0)</f>
        <v>Bescil</v>
      </c>
      <c r="H810" s="19" t="str">
        <f>INDEX(Departamentos!$B$3:$D$8,MATCH(B810,Departamentos!$C$3:$C$8,0),1)</f>
        <v>Faro</v>
      </c>
    </row>
    <row r="811" spans="1:8" x14ac:dyDescent="0.2">
      <c r="A811" s="17">
        <v>802</v>
      </c>
      <c r="B811" s="5">
        <v>3</v>
      </c>
      <c r="C811" s="5">
        <v>20</v>
      </c>
      <c r="D811" s="6">
        <v>42667</v>
      </c>
      <c r="E811" s="7">
        <v>2050</v>
      </c>
      <c r="F811" s="8" t="str">
        <f>VLOOKUP(B811,Departamentos!$C$3:$D$8,2,0)</f>
        <v>Departamento C</v>
      </c>
      <c r="G811" s="8" t="str">
        <f>VLOOKUP(C811,Medicamento!$B$4:$C$24,2,0)</f>
        <v>Betamox</v>
      </c>
      <c r="H811" s="19" t="str">
        <f>INDEX(Departamentos!$B$3:$D$8,MATCH(B811,Departamentos!$C$3:$C$8,0),1)</f>
        <v>Porto</v>
      </c>
    </row>
    <row r="812" spans="1:8" x14ac:dyDescent="0.2">
      <c r="A812" s="17">
        <v>803</v>
      </c>
      <c r="B812" s="5">
        <v>2</v>
      </c>
      <c r="C812" s="5">
        <v>11</v>
      </c>
      <c r="D812" s="6">
        <v>42668</v>
      </c>
      <c r="E812" s="7">
        <v>120</v>
      </c>
      <c r="F812" s="8" t="str">
        <f>VLOOKUP(B812,Departamentos!$C$3:$D$8,2,0)</f>
        <v>Departamento A</v>
      </c>
      <c r="G812" s="8" t="str">
        <f>VLOOKUP(C812,Medicamento!$B$4:$C$24,2,0)</f>
        <v>Clarus</v>
      </c>
      <c r="H812" s="19" t="str">
        <f>INDEX(Departamentos!$B$3:$D$8,MATCH(B812,Departamentos!$C$3:$C$8,0),1)</f>
        <v>Porto</v>
      </c>
    </row>
    <row r="813" spans="1:8" x14ac:dyDescent="0.2">
      <c r="A813" s="17">
        <v>804</v>
      </c>
      <c r="B813" s="5">
        <v>3</v>
      </c>
      <c r="C813" s="5">
        <v>3</v>
      </c>
      <c r="D813" s="6">
        <v>42668</v>
      </c>
      <c r="E813" s="7">
        <v>282</v>
      </c>
      <c r="F813" s="8" t="str">
        <f>VLOOKUP(B813,Departamentos!$C$3:$D$8,2,0)</f>
        <v>Departamento C</v>
      </c>
      <c r="G813" s="8" t="str">
        <f>VLOOKUP(C813,Medicamento!$B$4:$C$24,2,0)</f>
        <v>Bglau</v>
      </c>
      <c r="H813" s="19" t="str">
        <f>INDEX(Departamentos!$B$3:$D$8,MATCH(B813,Departamentos!$C$3:$C$8,0),1)</f>
        <v>Porto</v>
      </c>
    </row>
    <row r="814" spans="1:8" x14ac:dyDescent="0.2">
      <c r="A814" s="17">
        <v>805</v>
      </c>
      <c r="B814" s="5">
        <v>3</v>
      </c>
      <c r="C814" s="5">
        <v>3</v>
      </c>
      <c r="D814" s="6">
        <v>42669</v>
      </c>
      <c r="E814" s="7">
        <v>333</v>
      </c>
      <c r="F814" s="8" t="str">
        <f>VLOOKUP(B814,Departamentos!$C$3:$D$8,2,0)</f>
        <v>Departamento C</v>
      </c>
      <c r="G814" s="8" t="str">
        <f>VLOOKUP(C814,Medicamento!$B$4:$C$24,2,0)</f>
        <v>Bglau</v>
      </c>
      <c r="H814" s="19" t="str">
        <f>INDEX(Departamentos!$B$3:$D$8,MATCH(B814,Departamentos!$C$3:$C$8,0),1)</f>
        <v>Porto</v>
      </c>
    </row>
    <row r="815" spans="1:8" x14ac:dyDescent="0.2">
      <c r="A815" s="17">
        <v>806</v>
      </c>
      <c r="B815" s="5">
        <v>3</v>
      </c>
      <c r="C815" s="5">
        <v>3</v>
      </c>
      <c r="D815" s="6">
        <v>42670</v>
      </c>
      <c r="E815" s="7">
        <v>455</v>
      </c>
      <c r="F815" s="8" t="str">
        <f>VLOOKUP(B815,Departamentos!$C$3:$D$8,2,0)</f>
        <v>Departamento C</v>
      </c>
      <c r="G815" s="8" t="str">
        <f>VLOOKUP(C815,Medicamento!$B$4:$C$24,2,0)</f>
        <v>Bglau</v>
      </c>
      <c r="H815" s="19" t="str">
        <f>INDEX(Departamentos!$B$3:$D$8,MATCH(B815,Departamentos!$C$3:$C$8,0),1)</f>
        <v>Porto</v>
      </c>
    </row>
    <row r="816" spans="1:8" x14ac:dyDescent="0.2">
      <c r="A816" s="17">
        <v>807</v>
      </c>
      <c r="B816" s="5">
        <v>1</v>
      </c>
      <c r="C816" s="5">
        <v>10</v>
      </c>
      <c r="D816" s="6">
        <v>42671</v>
      </c>
      <c r="E816" s="7">
        <v>3898</v>
      </c>
      <c r="F816" s="8" t="str">
        <f>VLOOKUP(B816,Departamentos!$C$3:$D$8,2,0)</f>
        <v>Departamento B</v>
      </c>
      <c r="G816" s="8" t="str">
        <f>VLOOKUP(C816,Medicamento!$B$4:$C$24,2,0)</f>
        <v>Ciplox</v>
      </c>
      <c r="H816" s="19" t="str">
        <f>INDEX(Departamentos!$B$3:$D$8,MATCH(B816,Departamentos!$C$3:$C$8,0),1)</f>
        <v>Lisboa</v>
      </c>
    </row>
    <row r="817" spans="1:8" x14ac:dyDescent="0.2">
      <c r="A817" s="17">
        <v>808</v>
      </c>
      <c r="B817" s="5">
        <v>3</v>
      </c>
      <c r="C817" s="5">
        <v>7</v>
      </c>
      <c r="D817" s="6">
        <v>42671</v>
      </c>
      <c r="E817" s="7">
        <v>1325</v>
      </c>
      <c r="F817" s="8" t="str">
        <f>VLOOKUP(B817,Departamentos!$C$3:$D$8,2,0)</f>
        <v>Departamento C</v>
      </c>
      <c r="G817" s="8" t="str">
        <f>VLOOKUP(C817,Medicamento!$B$4:$C$24,2,0)</f>
        <v>Aranka</v>
      </c>
      <c r="H817" s="19" t="str">
        <f>INDEX(Departamentos!$B$3:$D$8,MATCH(B817,Departamentos!$C$3:$C$8,0),1)</f>
        <v>Porto</v>
      </c>
    </row>
    <row r="818" spans="1:8" x14ac:dyDescent="0.2">
      <c r="A818" s="17">
        <v>809</v>
      </c>
      <c r="B818" s="5">
        <v>5</v>
      </c>
      <c r="C818" s="5">
        <v>6</v>
      </c>
      <c r="D818" s="6">
        <v>42671</v>
      </c>
      <c r="E818" s="7">
        <v>569</v>
      </c>
      <c r="F818" s="8" t="str">
        <f>VLOOKUP(B818,Departamentos!$C$3:$D$8,2,0)</f>
        <v>Departamento E</v>
      </c>
      <c r="G818" s="8" t="str">
        <f>VLOOKUP(C818,Medicamento!$B$4:$C$24,2,0)</f>
        <v>Zurim</v>
      </c>
      <c r="H818" s="19" t="str">
        <f>INDEX(Departamentos!$B$3:$D$8,MATCH(B818,Departamentos!$C$3:$C$8,0),1)</f>
        <v>Faro</v>
      </c>
    </row>
    <row r="819" spans="1:8" x14ac:dyDescent="0.2">
      <c r="A819" s="17">
        <v>810</v>
      </c>
      <c r="B819" s="5">
        <v>4</v>
      </c>
      <c r="C819" s="5">
        <v>20</v>
      </c>
      <c r="D819" s="6">
        <v>42671</v>
      </c>
      <c r="E819" s="7">
        <v>541</v>
      </c>
      <c r="F819" s="8" t="str">
        <f>VLOOKUP(B819,Departamentos!$C$3:$D$8,2,0)</f>
        <v>Departamento D</v>
      </c>
      <c r="G819" s="8" t="str">
        <f>VLOOKUP(C819,Medicamento!$B$4:$C$24,2,0)</f>
        <v>Betamox</v>
      </c>
      <c r="H819" s="19" t="str">
        <f>INDEX(Departamentos!$B$3:$D$8,MATCH(B819,Departamentos!$C$3:$C$8,0),1)</f>
        <v>Porto</v>
      </c>
    </row>
    <row r="820" spans="1:8" x14ac:dyDescent="0.2">
      <c r="A820" s="17">
        <v>811</v>
      </c>
      <c r="B820" s="5">
        <v>2</v>
      </c>
      <c r="C820" s="5">
        <v>5</v>
      </c>
      <c r="D820" s="6">
        <v>42673</v>
      </c>
      <c r="E820" s="7">
        <v>658</v>
      </c>
      <c r="F820" s="8" t="str">
        <f>VLOOKUP(B820,Departamentos!$C$3:$D$8,2,0)</f>
        <v>Departamento A</v>
      </c>
      <c r="G820" s="8" t="str">
        <f>VLOOKUP(C820,Medicamento!$B$4:$C$24,2,0)</f>
        <v>Tomin</v>
      </c>
      <c r="H820" s="19" t="str">
        <f>INDEX(Departamentos!$B$3:$D$8,MATCH(B820,Departamentos!$C$3:$C$8,0),1)</f>
        <v>Porto</v>
      </c>
    </row>
    <row r="821" spans="1:8" x14ac:dyDescent="0.2">
      <c r="A821" s="17">
        <v>812</v>
      </c>
      <c r="B821" s="5">
        <v>1</v>
      </c>
      <c r="C821" s="5">
        <v>4</v>
      </c>
      <c r="D821" s="6">
        <v>42673</v>
      </c>
      <c r="E821" s="7">
        <v>2330</v>
      </c>
      <c r="F821" s="8" t="str">
        <f>VLOOKUP(B821,Departamentos!$C$3:$D$8,2,0)</f>
        <v>Departamento B</v>
      </c>
      <c r="G821" s="8" t="str">
        <f>VLOOKUP(C821,Medicamento!$B$4:$C$24,2,0)</f>
        <v>Hedox</v>
      </c>
      <c r="H821" s="19" t="str">
        <f>INDEX(Departamentos!$B$3:$D$8,MATCH(B821,Departamentos!$C$3:$C$8,0),1)</f>
        <v>Lisboa</v>
      </c>
    </row>
    <row r="822" spans="1:8" x14ac:dyDescent="0.2">
      <c r="A822" s="17">
        <v>813</v>
      </c>
      <c r="B822" s="5">
        <v>3</v>
      </c>
      <c r="C822" s="5">
        <v>7</v>
      </c>
      <c r="D822" s="6">
        <v>42673</v>
      </c>
      <c r="E822" s="7">
        <v>891</v>
      </c>
      <c r="F822" s="8" t="str">
        <f>VLOOKUP(B822,Departamentos!$C$3:$D$8,2,0)</f>
        <v>Departamento C</v>
      </c>
      <c r="G822" s="8" t="str">
        <f>VLOOKUP(C822,Medicamento!$B$4:$C$24,2,0)</f>
        <v>Aranka</v>
      </c>
      <c r="H822" s="19" t="str">
        <f>INDEX(Departamentos!$B$3:$D$8,MATCH(B822,Departamentos!$C$3:$C$8,0),1)</f>
        <v>Porto</v>
      </c>
    </row>
    <row r="823" spans="1:8" x14ac:dyDescent="0.2">
      <c r="A823" s="17">
        <v>814</v>
      </c>
      <c r="B823" s="5">
        <v>2</v>
      </c>
      <c r="C823" s="5">
        <v>3</v>
      </c>
      <c r="D823" s="6">
        <v>42673</v>
      </c>
      <c r="E823" s="7">
        <v>655</v>
      </c>
      <c r="F823" s="8" t="str">
        <f>VLOOKUP(B823,Departamentos!$C$3:$D$8,2,0)</f>
        <v>Departamento A</v>
      </c>
      <c r="G823" s="8" t="str">
        <f>VLOOKUP(C823,Medicamento!$B$4:$C$24,2,0)</f>
        <v>Bglau</v>
      </c>
      <c r="H823" s="19" t="str">
        <f>INDEX(Departamentos!$B$3:$D$8,MATCH(B823,Departamentos!$C$3:$C$8,0),1)</f>
        <v>Porto</v>
      </c>
    </row>
    <row r="824" spans="1:8" x14ac:dyDescent="0.2">
      <c r="A824" s="17">
        <v>815</v>
      </c>
      <c r="B824" s="5">
        <v>4</v>
      </c>
      <c r="C824" s="5">
        <v>19</v>
      </c>
      <c r="D824" s="6">
        <v>42673</v>
      </c>
      <c r="E824" s="7">
        <v>676</v>
      </c>
      <c r="F824" s="8" t="str">
        <f>VLOOKUP(B824,Departamentos!$C$3:$D$8,2,0)</f>
        <v>Departamento D</v>
      </c>
      <c r="G824" s="8" t="str">
        <f>VLOOKUP(C824,Medicamento!$B$4:$C$24,2,0)</f>
        <v>Vitodê</v>
      </c>
      <c r="H824" s="19" t="str">
        <f>INDEX(Departamentos!$B$3:$D$8,MATCH(B824,Departamentos!$C$3:$C$8,0),1)</f>
        <v>Porto</v>
      </c>
    </row>
    <row r="825" spans="1:8" x14ac:dyDescent="0.2">
      <c r="A825" s="17">
        <v>816</v>
      </c>
      <c r="B825" s="5">
        <v>4</v>
      </c>
      <c r="C825" s="5">
        <v>19</v>
      </c>
      <c r="D825" s="6">
        <v>42673</v>
      </c>
      <c r="E825" s="7">
        <v>1037</v>
      </c>
      <c r="F825" s="8" t="str">
        <f>VLOOKUP(B825,Departamentos!$C$3:$D$8,2,0)</f>
        <v>Departamento D</v>
      </c>
      <c r="G825" s="8" t="str">
        <f>VLOOKUP(C825,Medicamento!$B$4:$C$24,2,0)</f>
        <v>Vitodê</v>
      </c>
      <c r="H825" s="19" t="str">
        <f>INDEX(Departamentos!$B$3:$D$8,MATCH(B825,Departamentos!$C$3:$C$8,0),1)</f>
        <v>Porto</v>
      </c>
    </row>
    <row r="826" spans="1:8" x14ac:dyDescent="0.2">
      <c r="A826" s="17">
        <v>817</v>
      </c>
      <c r="B826" s="5">
        <v>1</v>
      </c>
      <c r="C826" s="5">
        <v>14</v>
      </c>
      <c r="D826" s="6">
        <v>42674</v>
      </c>
      <c r="E826" s="7">
        <v>794</v>
      </c>
      <c r="F826" s="8" t="str">
        <f>VLOOKUP(B826,Departamentos!$C$3:$D$8,2,0)</f>
        <v>Departamento B</v>
      </c>
      <c r="G826" s="8" t="str">
        <f>VLOOKUP(C826,Medicamento!$B$4:$C$24,2,0)</f>
        <v>Etolyn</v>
      </c>
      <c r="H826" s="19" t="str">
        <f>INDEX(Departamentos!$B$3:$D$8,MATCH(B826,Departamentos!$C$3:$C$8,0),1)</f>
        <v>Lisboa</v>
      </c>
    </row>
    <row r="827" spans="1:8" x14ac:dyDescent="0.2">
      <c r="A827" s="17">
        <v>818</v>
      </c>
      <c r="B827" s="5">
        <v>5</v>
      </c>
      <c r="C827" s="5">
        <v>6</v>
      </c>
      <c r="D827" s="6">
        <v>42674</v>
      </c>
      <c r="E827" s="7">
        <v>564</v>
      </c>
      <c r="F827" s="8" t="str">
        <f>VLOOKUP(B827,Departamentos!$C$3:$D$8,2,0)</f>
        <v>Departamento E</v>
      </c>
      <c r="G827" s="8" t="str">
        <f>VLOOKUP(C827,Medicamento!$B$4:$C$24,2,0)</f>
        <v>Zurim</v>
      </c>
      <c r="H827" s="19" t="str">
        <f>INDEX(Departamentos!$B$3:$D$8,MATCH(B827,Departamentos!$C$3:$C$8,0),1)</f>
        <v>Faro</v>
      </c>
    </row>
    <row r="828" spans="1:8" x14ac:dyDescent="0.2">
      <c r="A828" s="17">
        <v>819</v>
      </c>
      <c r="B828" s="5">
        <v>4</v>
      </c>
      <c r="C828" s="5">
        <v>15</v>
      </c>
      <c r="D828" s="6">
        <v>42674</v>
      </c>
      <c r="E828" s="7">
        <v>139</v>
      </c>
      <c r="F828" s="8" t="str">
        <f>VLOOKUP(B828,Departamentos!$C$3:$D$8,2,0)</f>
        <v>Departamento D</v>
      </c>
      <c r="G828" s="8" t="str">
        <f>VLOOKUP(C828,Medicamento!$B$4:$C$24,2,0)</f>
        <v>Ipraxa</v>
      </c>
      <c r="H828" s="19" t="str">
        <f>INDEX(Departamentos!$B$3:$D$8,MATCH(B828,Departamentos!$C$3:$C$8,0),1)</f>
        <v>Porto</v>
      </c>
    </row>
    <row r="829" spans="1:8" x14ac:dyDescent="0.2">
      <c r="A829" s="17">
        <v>820</v>
      </c>
      <c r="B829" s="5">
        <v>3</v>
      </c>
      <c r="C829" s="5">
        <v>1</v>
      </c>
      <c r="D829" s="6">
        <v>42674</v>
      </c>
      <c r="E829" s="7">
        <v>1725</v>
      </c>
      <c r="F829" s="8" t="str">
        <f>VLOOKUP(B829,Departamentos!$C$3:$D$8,2,0)</f>
        <v>Departamento C</v>
      </c>
      <c r="G829" s="8" t="str">
        <f>VLOOKUP(C829,Medicamento!$B$4:$C$24,2,0)</f>
        <v>Dioz</v>
      </c>
      <c r="H829" s="19" t="str">
        <f>INDEX(Departamentos!$B$3:$D$8,MATCH(B829,Departamentos!$C$3:$C$8,0),1)</f>
        <v>Porto</v>
      </c>
    </row>
    <row r="830" spans="1:8" x14ac:dyDescent="0.2">
      <c r="A830" s="17">
        <v>821</v>
      </c>
      <c r="B830" s="5">
        <v>5</v>
      </c>
      <c r="C830" s="5">
        <v>4</v>
      </c>
      <c r="D830" s="6">
        <v>42674</v>
      </c>
      <c r="E830" s="7">
        <v>1279</v>
      </c>
      <c r="F830" s="8" t="str">
        <f>VLOOKUP(B830,Departamentos!$C$3:$D$8,2,0)</f>
        <v>Departamento E</v>
      </c>
      <c r="G830" s="8" t="str">
        <f>VLOOKUP(C830,Medicamento!$B$4:$C$24,2,0)</f>
        <v>Hedox</v>
      </c>
      <c r="H830" s="19" t="str">
        <f>INDEX(Departamentos!$B$3:$D$8,MATCH(B830,Departamentos!$C$3:$C$8,0),1)</f>
        <v>Faro</v>
      </c>
    </row>
    <row r="831" spans="1:8" x14ac:dyDescent="0.2">
      <c r="A831" s="17">
        <v>822</v>
      </c>
      <c r="B831" s="5">
        <v>4</v>
      </c>
      <c r="C831" s="5">
        <v>18</v>
      </c>
      <c r="D831" s="6">
        <v>42674</v>
      </c>
      <c r="E831" s="7">
        <v>275</v>
      </c>
      <c r="F831" s="8" t="str">
        <f>VLOOKUP(B831,Departamentos!$C$3:$D$8,2,0)</f>
        <v>Departamento D</v>
      </c>
      <c r="G831" s="8" t="str">
        <f>VLOOKUP(C831,Medicamento!$B$4:$C$24,2,0)</f>
        <v>Unilan</v>
      </c>
      <c r="H831" s="19" t="str">
        <f>INDEX(Departamentos!$B$3:$D$8,MATCH(B831,Departamentos!$C$3:$C$8,0),1)</f>
        <v>Porto</v>
      </c>
    </row>
    <row r="832" spans="1:8" x14ac:dyDescent="0.2">
      <c r="A832" s="17">
        <v>823</v>
      </c>
      <c r="B832" s="5">
        <v>2</v>
      </c>
      <c r="C832" s="5">
        <v>11</v>
      </c>
      <c r="D832" s="6">
        <v>42674</v>
      </c>
      <c r="E832" s="7">
        <v>137</v>
      </c>
      <c r="F832" s="8" t="str">
        <f>VLOOKUP(B832,Departamentos!$C$3:$D$8,2,0)</f>
        <v>Departamento A</v>
      </c>
      <c r="G832" s="8" t="str">
        <f>VLOOKUP(C832,Medicamento!$B$4:$C$24,2,0)</f>
        <v>Clarus</v>
      </c>
      <c r="H832" s="19" t="str">
        <f>INDEX(Departamentos!$B$3:$D$8,MATCH(B832,Departamentos!$C$3:$C$8,0),1)</f>
        <v>Porto</v>
      </c>
    </row>
    <row r="833" spans="1:8" x14ac:dyDescent="0.2">
      <c r="A833" s="17">
        <v>824</v>
      </c>
      <c r="B833" s="5">
        <v>1</v>
      </c>
      <c r="C833" s="5">
        <v>5</v>
      </c>
      <c r="D833" s="6">
        <v>42675</v>
      </c>
      <c r="E833" s="7">
        <v>658</v>
      </c>
      <c r="F833" s="8" t="str">
        <f>VLOOKUP(B833,Departamentos!$C$3:$D$8,2,0)</f>
        <v>Departamento B</v>
      </c>
      <c r="G833" s="8" t="str">
        <f>VLOOKUP(C833,Medicamento!$B$4:$C$24,2,0)</f>
        <v>Tomin</v>
      </c>
      <c r="H833" s="19" t="str">
        <f>INDEX(Departamentos!$B$3:$D$8,MATCH(B833,Departamentos!$C$3:$C$8,0),1)</f>
        <v>Lisboa</v>
      </c>
    </row>
    <row r="834" spans="1:8" x14ac:dyDescent="0.2">
      <c r="A834" s="17">
        <v>825</v>
      </c>
      <c r="B834" s="5">
        <v>1</v>
      </c>
      <c r="C834" s="5">
        <v>2</v>
      </c>
      <c r="D834" s="6">
        <v>42675</v>
      </c>
      <c r="E834" s="7">
        <v>1178</v>
      </c>
      <c r="F834" s="8" t="str">
        <f>VLOOKUP(B834,Departamentos!$C$3:$D$8,2,0)</f>
        <v>Departamento B</v>
      </c>
      <c r="G834" s="8" t="str">
        <f>VLOOKUP(C834,Medicamento!$B$4:$C$24,2,0)</f>
        <v>Beapy</v>
      </c>
      <c r="H834" s="19" t="str">
        <f>INDEX(Departamentos!$B$3:$D$8,MATCH(B834,Departamentos!$C$3:$C$8,0),1)</f>
        <v>Lisboa</v>
      </c>
    </row>
    <row r="835" spans="1:8" x14ac:dyDescent="0.2">
      <c r="A835" s="17">
        <v>826</v>
      </c>
      <c r="B835" s="5">
        <v>3</v>
      </c>
      <c r="C835" s="5">
        <v>13</v>
      </c>
      <c r="D835" s="6">
        <v>42675</v>
      </c>
      <c r="E835" s="7">
        <v>172</v>
      </c>
      <c r="F835" s="8" t="str">
        <f>VLOOKUP(B835,Departamentos!$C$3:$D$8,2,0)</f>
        <v>Departamento C</v>
      </c>
      <c r="G835" s="8" t="str">
        <f>VLOOKUP(C835,Medicamento!$B$4:$C$24,2,0)</f>
        <v>Enicil</v>
      </c>
      <c r="H835" s="19" t="str">
        <f>INDEX(Departamentos!$B$3:$D$8,MATCH(B835,Departamentos!$C$3:$C$8,0),1)</f>
        <v>Porto</v>
      </c>
    </row>
    <row r="836" spans="1:8" x14ac:dyDescent="0.2">
      <c r="A836" s="17">
        <v>827</v>
      </c>
      <c r="B836" s="5">
        <v>5</v>
      </c>
      <c r="C836" s="5">
        <v>18</v>
      </c>
      <c r="D836" s="6">
        <v>42675</v>
      </c>
      <c r="E836" s="7">
        <v>320</v>
      </c>
      <c r="F836" s="8" t="str">
        <f>VLOOKUP(B836,Departamentos!$C$3:$D$8,2,0)</f>
        <v>Departamento E</v>
      </c>
      <c r="G836" s="8" t="str">
        <f>VLOOKUP(C836,Medicamento!$B$4:$C$24,2,0)</f>
        <v>Unilan</v>
      </c>
      <c r="H836" s="19" t="str">
        <f>INDEX(Departamentos!$B$3:$D$8,MATCH(B836,Departamentos!$C$3:$C$8,0),1)</f>
        <v>Faro</v>
      </c>
    </row>
    <row r="837" spans="1:8" x14ac:dyDescent="0.2">
      <c r="A837" s="17">
        <v>828</v>
      </c>
      <c r="B837" s="5">
        <v>1</v>
      </c>
      <c r="C837" s="5">
        <v>3</v>
      </c>
      <c r="D837" s="6">
        <v>42675</v>
      </c>
      <c r="E837" s="7">
        <v>846</v>
      </c>
      <c r="F837" s="8" t="str">
        <f>VLOOKUP(B837,Departamentos!$C$3:$D$8,2,0)</f>
        <v>Departamento B</v>
      </c>
      <c r="G837" s="8" t="str">
        <f>VLOOKUP(C837,Medicamento!$B$4:$C$24,2,0)</f>
        <v>Bglau</v>
      </c>
      <c r="H837" s="19" t="str">
        <f>INDEX(Departamentos!$B$3:$D$8,MATCH(B837,Departamentos!$C$3:$C$8,0),1)</f>
        <v>Lisboa</v>
      </c>
    </row>
    <row r="838" spans="1:8" x14ac:dyDescent="0.2">
      <c r="A838" s="17">
        <v>829</v>
      </c>
      <c r="B838" s="5">
        <v>2</v>
      </c>
      <c r="C838" s="5">
        <v>15</v>
      </c>
      <c r="D838" s="6">
        <v>42675</v>
      </c>
      <c r="E838" s="7">
        <v>589</v>
      </c>
      <c r="F838" s="8" t="str">
        <f>VLOOKUP(B838,Departamentos!$C$3:$D$8,2,0)</f>
        <v>Departamento A</v>
      </c>
      <c r="G838" s="8" t="str">
        <f>VLOOKUP(C838,Medicamento!$B$4:$C$24,2,0)</f>
        <v>Ipraxa</v>
      </c>
      <c r="H838" s="19" t="str">
        <f>INDEX(Departamentos!$B$3:$D$8,MATCH(B838,Departamentos!$C$3:$C$8,0),1)</f>
        <v>Porto</v>
      </c>
    </row>
    <row r="839" spans="1:8" x14ac:dyDescent="0.2">
      <c r="A839" s="17">
        <v>830</v>
      </c>
      <c r="B839" s="5">
        <v>4</v>
      </c>
      <c r="C839" s="5">
        <v>11</v>
      </c>
      <c r="D839" s="6">
        <v>42676</v>
      </c>
      <c r="E839" s="7">
        <v>336</v>
      </c>
      <c r="F839" s="8" t="str">
        <f>VLOOKUP(B839,Departamentos!$C$3:$D$8,2,0)</f>
        <v>Departamento D</v>
      </c>
      <c r="G839" s="8" t="str">
        <f>VLOOKUP(C839,Medicamento!$B$4:$C$24,2,0)</f>
        <v>Clarus</v>
      </c>
      <c r="H839" s="19" t="str">
        <f>INDEX(Departamentos!$B$3:$D$8,MATCH(B839,Departamentos!$C$3:$C$8,0),1)</f>
        <v>Porto</v>
      </c>
    </row>
    <row r="840" spans="1:8" x14ac:dyDescent="0.2">
      <c r="A840" s="17">
        <v>831</v>
      </c>
      <c r="B840" s="5">
        <v>5</v>
      </c>
      <c r="C840" s="5">
        <v>11</v>
      </c>
      <c r="D840" s="6">
        <v>42676</v>
      </c>
      <c r="E840" s="7">
        <v>855</v>
      </c>
      <c r="F840" s="8" t="str">
        <f>VLOOKUP(B840,Departamentos!$C$3:$D$8,2,0)</f>
        <v>Departamento E</v>
      </c>
      <c r="G840" s="8" t="str">
        <f>VLOOKUP(C840,Medicamento!$B$4:$C$24,2,0)</f>
        <v>Clarus</v>
      </c>
      <c r="H840" s="19" t="str">
        <f>INDEX(Departamentos!$B$3:$D$8,MATCH(B840,Departamentos!$C$3:$C$8,0),1)</f>
        <v>Faro</v>
      </c>
    </row>
    <row r="841" spans="1:8" x14ac:dyDescent="0.2">
      <c r="A841" s="17">
        <v>832</v>
      </c>
      <c r="B841" s="5">
        <v>5</v>
      </c>
      <c r="C841" s="5">
        <v>18</v>
      </c>
      <c r="D841" s="6">
        <v>42677</v>
      </c>
      <c r="E841" s="7">
        <v>487</v>
      </c>
      <c r="F841" s="8" t="str">
        <f>VLOOKUP(B841,Departamentos!$C$3:$D$8,2,0)</f>
        <v>Departamento E</v>
      </c>
      <c r="G841" s="8" t="str">
        <f>VLOOKUP(C841,Medicamento!$B$4:$C$24,2,0)</f>
        <v>Unilan</v>
      </c>
      <c r="H841" s="19" t="str">
        <f>INDEX(Departamentos!$B$3:$D$8,MATCH(B841,Departamentos!$C$3:$C$8,0),1)</f>
        <v>Faro</v>
      </c>
    </row>
    <row r="842" spans="1:8" x14ac:dyDescent="0.2">
      <c r="A842" s="17">
        <v>833</v>
      </c>
      <c r="B842" s="5">
        <v>3</v>
      </c>
      <c r="C842" s="5">
        <v>19</v>
      </c>
      <c r="D842" s="6">
        <v>42677</v>
      </c>
      <c r="E842" s="7">
        <v>392</v>
      </c>
      <c r="F842" s="8" t="str">
        <f>VLOOKUP(B842,Departamentos!$C$3:$D$8,2,0)</f>
        <v>Departamento C</v>
      </c>
      <c r="G842" s="8" t="str">
        <f>VLOOKUP(C842,Medicamento!$B$4:$C$24,2,0)</f>
        <v>Vitodê</v>
      </c>
      <c r="H842" s="19" t="str">
        <f>INDEX(Departamentos!$B$3:$D$8,MATCH(B842,Departamentos!$C$3:$C$8,0),1)</f>
        <v>Porto</v>
      </c>
    </row>
    <row r="843" spans="1:8" x14ac:dyDescent="0.2">
      <c r="A843" s="17">
        <v>834</v>
      </c>
      <c r="B843" s="5">
        <v>4</v>
      </c>
      <c r="C843" s="5">
        <v>1</v>
      </c>
      <c r="D843" s="6">
        <v>42677</v>
      </c>
      <c r="E843" s="7">
        <v>680</v>
      </c>
      <c r="F843" s="8" t="str">
        <f>VLOOKUP(B843,Departamentos!$C$3:$D$8,2,0)</f>
        <v>Departamento D</v>
      </c>
      <c r="G843" s="8" t="str">
        <f>VLOOKUP(C843,Medicamento!$B$4:$C$24,2,0)</f>
        <v>Dioz</v>
      </c>
      <c r="H843" s="19" t="str">
        <f>INDEX(Departamentos!$B$3:$D$8,MATCH(B843,Departamentos!$C$3:$C$8,0),1)</f>
        <v>Porto</v>
      </c>
    </row>
    <row r="844" spans="1:8" x14ac:dyDescent="0.2">
      <c r="A844" s="17">
        <v>835</v>
      </c>
      <c r="B844" s="5">
        <v>4</v>
      </c>
      <c r="C844" s="5">
        <v>20</v>
      </c>
      <c r="D844" s="6">
        <v>42677</v>
      </c>
      <c r="E844" s="7">
        <v>272</v>
      </c>
      <c r="F844" s="8" t="str">
        <f>VLOOKUP(B844,Departamentos!$C$3:$D$8,2,0)</f>
        <v>Departamento D</v>
      </c>
      <c r="G844" s="8" t="str">
        <f>VLOOKUP(C844,Medicamento!$B$4:$C$24,2,0)</f>
        <v>Betamox</v>
      </c>
      <c r="H844" s="19" t="str">
        <f>INDEX(Departamentos!$B$3:$D$8,MATCH(B844,Departamentos!$C$3:$C$8,0),1)</f>
        <v>Porto</v>
      </c>
    </row>
    <row r="845" spans="1:8" x14ac:dyDescent="0.2">
      <c r="A845" s="17">
        <v>836</v>
      </c>
      <c r="B845" s="5">
        <v>5</v>
      </c>
      <c r="C845" s="5">
        <v>11</v>
      </c>
      <c r="D845" s="6">
        <v>42678</v>
      </c>
      <c r="E845" s="7">
        <v>1195</v>
      </c>
      <c r="F845" s="8" t="str">
        <f>VLOOKUP(B845,Departamentos!$C$3:$D$8,2,0)</f>
        <v>Departamento E</v>
      </c>
      <c r="G845" s="8" t="str">
        <f>VLOOKUP(C845,Medicamento!$B$4:$C$24,2,0)</f>
        <v>Clarus</v>
      </c>
      <c r="H845" s="19" t="str">
        <f>INDEX(Departamentos!$B$3:$D$8,MATCH(B845,Departamentos!$C$3:$C$8,0),1)</f>
        <v>Faro</v>
      </c>
    </row>
    <row r="846" spans="1:8" x14ac:dyDescent="0.2">
      <c r="A846" s="17">
        <v>837</v>
      </c>
      <c r="B846" s="5">
        <v>5</v>
      </c>
      <c r="C846" s="5">
        <v>9</v>
      </c>
      <c r="D846" s="6">
        <v>42678</v>
      </c>
      <c r="E846" s="7">
        <v>271</v>
      </c>
      <c r="F846" s="8" t="str">
        <f>VLOOKUP(B846,Departamentos!$C$3:$D$8,2,0)</f>
        <v>Departamento E</v>
      </c>
      <c r="G846" s="8" t="str">
        <f>VLOOKUP(C846,Medicamento!$B$4:$C$24,2,0)</f>
        <v>Bescil</v>
      </c>
      <c r="H846" s="19" t="str">
        <f>INDEX(Departamentos!$B$3:$D$8,MATCH(B846,Departamentos!$C$3:$C$8,0),1)</f>
        <v>Faro</v>
      </c>
    </row>
    <row r="847" spans="1:8" x14ac:dyDescent="0.2">
      <c r="A847" s="17">
        <v>838</v>
      </c>
      <c r="B847" s="5">
        <v>3</v>
      </c>
      <c r="C847" s="5">
        <v>11</v>
      </c>
      <c r="D847" s="6">
        <v>42678</v>
      </c>
      <c r="E847" s="7">
        <v>432</v>
      </c>
      <c r="F847" s="8" t="str">
        <f>VLOOKUP(B847,Departamentos!$C$3:$D$8,2,0)</f>
        <v>Departamento C</v>
      </c>
      <c r="G847" s="8" t="str">
        <f>VLOOKUP(C847,Medicamento!$B$4:$C$24,2,0)</f>
        <v>Clarus</v>
      </c>
      <c r="H847" s="19" t="str">
        <f>INDEX(Departamentos!$B$3:$D$8,MATCH(B847,Departamentos!$C$3:$C$8,0),1)</f>
        <v>Porto</v>
      </c>
    </row>
    <row r="848" spans="1:8" x14ac:dyDescent="0.2">
      <c r="A848" s="17">
        <v>839</v>
      </c>
      <c r="B848" s="5">
        <v>5</v>
      </c>
      <c r="C848" s="5">
        <v>12</v>
      </c>
      <c r="D848" s="6">
        <v>42679</v>
      </c>
      <c r="E848" s="7">
        <v>5393</v>
      </c>
      <c r="F848" s="8" t="str">
        <f>VLOOKUP(B848,Departamentos!$C$3:$D$8,2,0)</f>
        <v>Departamento E</v>
      </c>
      <c r="G848" s="8" t="str">
        <f>VLOOKUP(C848,Medicamento!$B$4:$C$24,2,0)</f>
        <v>Desdek</v>
      </c>
      <c r="H848" s="19" t="str">
        <f>INDEX(Departamentos!$B$3:$D$8,MATCH(B848,Departamentos!$C$3:$C$8,0),1)</f>
        <v>Faro</v>
      </c>
    </row>
    <row r="849" spans="1:8" x14ac:dyDescent="0.2">
      <c r="A849" s="17">
        <v>840</v>
      </c>
      <c r="B849" s="5">
        <v>4</v>
      </c>
      <c r="C849" s="5">
        <v>16</v>
      </c>
      <c r="D849" s="6">
        <v>42679</v>
      </c>
      <c r="E849" s="7">
        <v>5083</v>
      </c>
      <c r="F849" s="8" t="str">
        <f>VLOOKUP(B849,Departamentos!$C$3:$D$8,2,0)</f>
        <v>Departamento D</v>
      </c>
      <c r="G849" s="8" t="str">
        <f>VLOOKUP(C849,Medicamento!$B$4:$C$24,2,0)</f>
        <v>Terbul</v>
      </c>
      <c r="H849" s="19" t="str">
        <f>INDEX(Departamentos!$B$3:$D$8,MATCH(B849,Departamentos!$C$3:$C$8,0),1)</f>
        <v>Porto</v>
      </c>
    </row>
    <row r="850" spans="1:8" x14ac:dyDescent="0.2">
      <c r="A850" s="17">
        <v>841</v>
      </c>
      <c r="B850" s="5">
        <v>2</v>
      </c>
      <c r="C850" s="5">
        <v>19</v>
      </c>
      <c r="D850" s="6">
        <v>42679</v>
      </c>
      <c r="E850" s="7">
        <v>648</v>
      </c>
      <c r="F850" s="8" t="str">
        <f>VLOOKUP(B850,Departamentos!$C$3:$D$8,2,0)</f>
        <v>Departamento A</v>
      </c>
      <c r="G850" s="8" t="str">
        <f>VLOOKUP(C850,Medicamento!$B$4:$C$24,2,0)</f>
        <v>Vitodê</v>
      </c>
      <c r="H850" s="19" t="str">
        <f>INDEX(Departamentos!$B$3:$D$8,MATCH(B850,Departamentos!$C$3:$C$8,0),1)</f>
        <v>Porto</v>
      </c>
    </row>
    <row r="851" spans="1:8" x14ac:dyDescent="0.2">
      <c r="A851" s="17">
        <v>842</v>
      </c>
      <c r="B851" s="5">
        <v>4</v>
      </c>
      <c r="C851" s="5">
        <v>3</v>
      </c>
      <c r="D851" s="6">
        <v>42680</v>
      </c>
      <c r="E851" s="7">
        <v>395</v>
      </c>
      <c r="F851" s="8" t="str">
        <f>VLOOKUP(B851,Departamentos!$C$3:$D$8,2,0)</f>
        <v>Departamento D</v>
      </c>
      <c r="G851" s="8" t="str">
        <f>VLOOKUP(C851,Medicamento!$B$4:$C$24,2,0)</f>
        <v>Bglau</v>
      </c>
      <c r="H851" s="19" t="str">
        <f>INDEX(Departamentos!$B$3:$D$8,MATCH(B851,Departamentos!$C$3:$C$8,0),1)</f>
        <v>Porto</v>
      </c>
    </row>
    <row r="852" spans="1:8" x14ac:dyDescent="0.2">
      <c r="A852" s="17">
        <v>843</v>
      </c>
      <c r="B852" s="5">
        <v>3</v>
      </c>
      <c r="C852" s="5">
        <v>5</v>
      </c>
      <c r="D852" s="6">
        <v>42680</v>
      </c>
      <c r="E852" s="7">
        <v>1339</v>
      </c>
      <c r="F852" s="8" t="str">
        <f>VLOOKUP(B852,Departamentos!$C$3:$D$8,2,0)</f>
        <v>Departamento C</v>
      </c>
      <c r="G852" s="8" t="str">
        <f>VLOOKUP(C852,Medicamento!$B$4:$C$24,2,0)</f>
        <v>Tomin</v>
      </c>
      <c r="H852" s="19" t="str">
        <f>INDEX(Departamentos!$B$3:$D$8,MATCH(B852,Departamentos!$C$3:$C$8,0),1)</f>
        <v>Porto</v>
      </c>
    </row>
    <row r="853" spans="1:8" x14ac:dyDescent="0.2">
      <c r="A853" s="17">
        <v>844</v>
      </c>
      <c r="B853" s="5">
        <v>4</v>
      </c>
      <c r="C853" s="5">
        <v>5</v>
      </c>
      <c r="D853" s="6">
        <v>42681</v>
      </c>
      <c r="E853" s="7">
        <v>214</v>
      </c>
      <c r="F853" s="8" t="str">
        <f>VLOOKUP(B853,Departamentos!$C$3:$D$8,2,0)</f>
        <v>Departamento D</v>
      </c>
      <c r="G853" s="8" t="str">
        <f>VLOOKUP(C853,Medicamento!$B$4:$C$24,2,0)</f>
        <v>Tomin</v>
      </c>
      <c r="H853" s="19" t="str">
        <f>INDEX(Departamentos!$B$3:$D$8,MATCH(B853,Departamentos!$C$3:$C$8,0),1)</f>
        <v>Porto</v>
      </c>
    </row>
    <row r="854" spans="1:8" x14ac:dyDescent="0.2">
      <c r="A854" s="17">
        <v>845</v>
      </c>
      <c r="B854" s="5">
        <v>2</v>
      </c>
      <c r="C854" s="5">
        <v>12</v>
      </c>
      <c r="D854" s="6">
        <v>42681</v>
      </c>
      <c r="E854" s="7">
        <v>3677</v>
      </c>
      <c r="F854" s="8" t="str">
        <f>VLOOKUP(B854,Departamentos!$C$3:$D$8,2,0)</f>
        <v>Departamento A</v>
      </c>
      <c r="G854" s="8" t="str">
        <f>VLOOKUP(C854,Medicamento!$B$4:$C$24,2,0)</f>
        <v>Desdek</v>
      </c>
      <c r="H854" s="19" t="str">
        <f>INDEX(Departamentos!$B$3:$D$8,MATCH(B854,Departamentos!$C$3:$C$8,0),1)</f>
        <v>Porto</v>
      </c>
    </row>
    <row r="855" spans="1:8" x14ac:dyDescent="0.2">
      <c r="A855" s="17">
        <v>846</v>
      </c>
      <c r="B855" s="5">
        <v>1</v>
      </c>
      <c r="C855" s="5">
        <v>5</v>
      </c>
      <c r="D855" s="6">
        <v>42681</v>
      </c>
      <c r="E855" s="7">
        <v>381</v>
      </c>
      <c r="F855" s="8" t="str">
        <f>VLOOKUP(B855,Departamentos!$C$3:$D$8,2,0)</f>
        <v>Departamento B</v>
      </c>
      <c r="G855" s="8" t="str">
        <f>VLOOKUP(C855,Medicamento!$B$4:$C$24,2,0)</f>
        <v>Tomin</v>
      </c>
      <c r="H855" s="19" t="str">
        <f>INDEX(Departamentos!$B$3:$D$8,MATCH(B855,Departamentos!$C$3:$C$8,0),1)</f>
        <v>Lisboa</v>
      </c>
    </row>
    <row r="856" spans="1:8" x14ac:dyDescent="0.2">
      <c r="A856" s="17">
        <v>847</v>
      </c>
      <c r="B856" s="5">
        <v>1</v>
      </c>
      <c r="C856" s="5">
        <v>16</v>
      </c>
      <c r="D856" s="6">
        <v>42682</v>
      </c>
      <c r="E856" s="7">
        <v>7141</v>
      </c>
      <c r="F856" s="8" t="str">
        <f>VLOOKUP(B856,Departamentos!$C$3:$D$8,2,0)</f>
        <v>Departamento B</v>
      </c>
      <c r="G856" s="8" t="str">
        <f>VLOOKUP(C856,Medicamento!$B$4:$C$24,2,0)</f>
        <v>Terbul</v>
      </c>
      <c r="H856" s="19" t="str">
        <f>INDEX(Departamentos!$B$3:$D$8,MATCH(B856,Departamentos!$C$3:$C$8,0),1)</f>
        <v>Lisboa</v>
      </c>
    </row>
    <row r="857" spans="1:8" x14ac:dyDescent="0.2">
      <c r="A857" s="17">
        <v>848</v>
      </c>
      <c r="B857" s="5">
        <v>4</v>
      </c>
      <c r="C857" s="5">
        <v>8</v>
      </c>
      <c r="D857" s="6">
        <v>42682</v>
      </c>
      <c r="E857" s="7">
        <v>505</v>
      </c>
      <c r="F857" s="8" t="str">
        <f>VLOOKUP(B857,Departamentos!$C$3:$D$8,2,0)</f>
        <v>Departamento D</v>
      </c>
      <c r="G857" s="8" t="str">
        <f>VLOOKUP(C857,Medicamento!$B$4:$C$24,2,0)</f>
        <v>Azalia</v>
      </c>
      <c r="H857" s="19" t="str">
        <f>INDEX(Departamentos!$B$3:$D$8,MATCH(B857,Departamentos!$C$3:$C$8,0),1)</f>
        <v>Porto</v>
      </c>
    </row>
    <row r="858" spans="1:8" x14ac:dyDescent="0.2">
      <c r="A858" s="17">
        <v>849</v>
      </c>
      <c r="B858" s="5">
        <v>4</v>
      </c>
      <c r="C858" s="5">
        <v>20</v>
      </c>
      <c r="D858" s="6">
        <v>42682</v>
      </c>
      <c r="E858" s="7">
        <v>1564</v>
      </c>
      <c r="F858" s="8" t="str">
        <f>VLOOKUP(B858,Departamentos!$C$3:$D$8,2,0)</f>
        <v>Departamento D</v>
      </c>
      <c r="G858" s="8" t="str">
        <f>VLOOKUP(C858,Medicamento!$B$4:$C$24,2,0)</f>
        <v>Betamox</v>
      </c>
      <c r="H858" s="19" t="str">
        <f>INDEX(Departamentos!$B$3:$D$8,MATCH(B858,Departamentos!$C$3:$C$8,0),1)</f>
        <v>Porto</v>
      </c>
    </row>
    <row r="859" spans="1:8" x14ac:dyDescent="0.2">
      <c r="A859" s="17">
        <v>850</v>
      </c>
      <c r="B859" s="5">
        <v>5</v>
      </c>
      <c r="C859" s="5">
        <v>3</v>
      </c>
      <c r="D859" s="6">
        <v>42682</v>
      </c>
      <c r="E859" s="7">
        <v>1453</v>
      </c>
      <c r="F859" s="8" t="str">
        <f>VLOOKUP(B859,Departamentos!$C$3:$D$8,2,0)</f>
        <v>Departamento E</v>
      </c>
      <c r="G859" s="8" t="str">
        <f>VLOOKUP(C859,Medicamento!$B$4:$C$24,2,0)</f>
        <v>Bglau</v>
      </c>
      <c r="H859" s="19" t="str">
        <f>INDEX(Departamentos!$B$3:$D$8,MATCH(B859,Departamentos!$C$3:$C$8,0),1)</f>
        <v>Faro</v>
      </c>
    </row>
    <row r="860" spans="1:8" x14ac:dyDescent="0.2">
      <c r="A860" s="17">
        <v>851</v>
      </c>
      <c r="B860" s="5">
        <v>4</v>
      </c>
      <c r="C860" s="5">
        <v>6</v>
      </c>
      <c r="D860" s="6">
        <v>42683</v>
      </c>
      <c r="E860" s="7">
        <v>1527</v>
      </c>
      <c r="F860" s="8" t="str">
        <f>VLOOKUP(B860,Departamentos!$C$3:$D$8,2,0)</f>
        <v>Departamento D</v>
      </c>
      <c r="G860" s="8" t="str">
        <f>VLOOKUP(C860,Medicamento!$B$4:$C$24,2,0)</f>
        <v>Zurim</v>
      </c>
      <c r="H860" s="19" t="str">
        <f>INDEX(Departamentos!$B$3:$D$8,MATCH(B860,Departamentos!$C$3:$C$8,0),1)</f>
        <v>Porto</v>
      </c>
    </row>
    <row r="861" spans="1:8" x14ac:dyDescent="0.2">
      <c r="A861" s="17">
        <v>852</v>
      </c>
      <c r="B861" s="5">
        <v>2</v>
      </c>
      <c r="C861" s="5">
        <v>14</v>
      </c>
      <c r="D861" s="6">
        <v>42683</v>
      </c>
      <c r="E861" s="7">
        <v>183</v>
      </c>
      <c r="F861" s="8" t="str">
        <f>VLOOKUP(B861,Departamentos!$C$3:$D$8,2,0)</f>
        <v>Departamento A</v>
      </c>
      <c r="G861" s="8" t="str">
        <f>VLOOKUP(C861,Medicamento!$B$4:$C$24,2,0)</f>
        <v>Etolyn</v>
      </c>
      <c r="H861" s="19" t="str">
        <f>INDEX(Departamentos!$B$3:$D$8,MATCH(B861,Departamentos!$C$3:$C$8,0),1)</f>
        <v>Porto</v>
      </c>
    </row>
    <row r="862" spans="1:8" x14ac:dyDescent="0.2">
      <c r="A862" s="17">
        <v>853</v>
      </c>
      <c r="B862" s="5">
        <v>4</v>
      </c>
      <c r="C862" s="5">
        <v>3</v>
      </c>
      <c r="D862" s="6">
        <v>42683</v>
      </c>
      <c r="E862" s="7">
        <v>371</v>
      </c>
      <c r="F862" s="8" t="str">
        <f>VLOOKUP(B862,Departamentos!$C$3:$D$8,2,0)</f>
        <v>Departamento D</v>
      </c>
      <c r="G862" s="8" t="str">
        <f>VLOOKUP(C862,Medicamento!$B$4:$C$24,2,0)</f>
        <v>Bglau</v>
      </c>
      <c r="H862" s="19" t="str">
        <f>INDEX(Departamentos!$B$3:$D$8,MATCH(B862,Departamentos!$C$3:$C$8,0),1)</f>
        <v>Porto</v>
      </c>
    </row>
    <row r="863" spans="1:8" x14ac:dyDescent="0.2">
      <c r="A863" s="17">
        <v>854</v>
      </c>
      <c r="B863" s="5">
        <v>2</v>
      </c>
      <c r="C863" s="5">
        <v>10</v>
      </c>
      <c r="D863" s="6">
        <v>42684</v>
      </c>
      <c r="E863" s="7">
        <v>2598</v>
      </c>
      <c r="F863" s="8" t="str">
        <f>VLOOKUP(B863,Departamentos!$C$3:$D$8,2,0)</f>
        <v>Departamento A</v>
      </c>
      <c r="G863" s="8" t="str">
        <f>VLOOKUP(C863,Medicamento!$B$4:$C$24,2,0)</f>
        <v>Ciplox</v>
      </c>
      <c r="H863" s="19" t="str">
        <f>INDEX(Departamentos!$B$3:$D$8,MATCH(B863,Departamentos!$C$3:$C$8,0),1)</f>
        <v>Porto</v>
      </c>
    </row>
    <row r="864" spans="1:8" x14ac:dyDescent="0.2">
      <c r="A864" s="17">
        <v>855</v>
      </c>
      <c r="B864" s="5">
        <v>1</v>
      </c>
      <c r="C864" s="5">
        <v>11</v>
      </c>
      <c r="D864" s="6">
        <v>42685</v>
      </c>
      <c r="E864" s="7">
        <v>282</v>
      </c>
      <c r="F864" s="8" t="str">
        <f>VLOOKUP(B864,Departamentos!$C$3:$D$8,2,0)</f>
        <v>Departamento B</v>
      </c>
      <c r="G864" s="8" t="str">
        <f>VLOOKUP(C864,Medicamento!$B$4:$C$24,2,0)</f>
        <v>Clarus</v>
      </c>
      <c r="H864" s="19" t="str">
        <f>INDEX(Departamentos!$B$3:$D$8,MATCH(B864,Departamentos!$C$3:$C$8,0),1)</f>
        <v>Lisboa</v>
      </c>
    </row>
    <row r="865" spans="1:8" x14ac:dyDescent="0.2">
      <c r="A865" s="17">
        <v>856</v>
      </c>
      <c r="B865" s="5">
        <v>1</v>
      </c>
      <c r="C865" s="5">
        <v>8</v>
      </c>
      <c r="D865" s="6">
        <v>42685</v>
      </c>
      <c r="E865" s="7">
        <v>868</v>
      </c>
      <c r="F865" s="8" t="str">
        <f>VLOOKUP(B865,Departamentos!$C$3:$D$8,2,0)</f>
        <v>Departamento B</v>
      </c>
      <c r="G865" s="8" t="str">
        <f>VLOOKUP(C865,Medicamento!$B$4:$C$24,2,0)</f>
        <v>Azalia</v>
      </c>
      <c r="H865" s="19" t="str">
        <f>INDEX(Departamentos!$B$3:$D$8,MATCH(B865,Departamentos!$C$3:$C$8,0),1)</f>
        <v>Lisboa</v>
      </c>
    </row>
    <row r="866" spans="1:8" x14ac:dyDescent="0.2">
      <c r="A866" s="17">
        <v>857</v>
      </c>
      <c r="B866" s="5">
        <v>4</v>
      </c>
      <c r="C866" s="5">
        <v>17</v>
      </c>
      <c r="D866" s="6">
        <v>42686</v>
      </c>
      <c r="E866" s="7">
        <v>7816</v>
      </c>
      <c r="F866" s="8" t="str">
        <f>VLOOKUP(B866,Departamentos!$C$3:$D$8,2,0)</f>
        <v>Departamento D</v>
      </c>
      <c r="G866" s="8" t="str">
        <f>VLOOKUP(C866,Medicamento!$B$4:$C$24,2,0)</f>
        <v>Tolura</v>
      </c>
      <c r="H866" s="19" t="str">
        <f>INDEX(Departamentos!$B$3:$D$8,MATCH(B866,Departamentos!$C$3:$C$8,0),1)</f>
        <v>Porto</v>
      </c>
    </row>
    <row r="867" spans="1:8" x14ac:dyDescent="0.2">
      <c r="A867" s="17">
        <v>858</v>
      </c>
      <c r="B867" s="5">
        <v>2</v>
      </c>
      <c r="C867" s="5">
        <v>10</v>
      </c>
      <c r="D867" s="6">
        <v>42686</v>
      </c>
      <c r="E867" s="7">
        <v>4266</v>
      </c>
      <c r="F867" s="8" t="str">
        <f>VLOOKUP(B867,Departamentos!$C$3:$D$8,2,0)</f>
        <v>Departamento A</v>
      </c>
      <c r="G867" s="8" t="str">
        <f>VLOOKUP(C867,Medicamento!$B$4:$C$24,2,0)</f>
        <v>Ciplox</v>
      </c>
      <c r="H867" s="19" t="str">
        <f>INDEX(Departamentos!$B$3:$D$8,MATCH(B867,Departamentos!$C$3:$C$8,0),1)</f>
        <v>Porto</v>
      </c>
    </row>
    <row r="868" spans="1:8" x14ac:dyDescent="0.2">
      <c r="A868" s="17">
        <v>859</v>
      </c>
      <c r="B868" s="5">
        <v>5</v>
      </c>
      <c r="C868" s="5">
        <v>18</v>
      </c>
      <c r="D868" s="6">
        <v>42686</v>
      </c>
      <c r="E868" s="7">
        <v>594</v>
      </c>
      <c r="F868" s="8" t="str">
        <f>VLOOKUP(B868,Departamentos!$C$3:$D$8,2,0)</f>
        <v>Departamento E</v>
      </c>
      <c r="G868" s="8" t="str">
        <f>VLOOKUP(C868,Medicamento!$B$4:$C$24,2,0)</f>
        <v>Unilan</v>
      </c>
      <c r="H868" s="19" t="str">
        <f>INDEX(Departamentos!$B$3:$D$8,MATCH(B868,Departamentos!$C$3:$C$8,0),1)</f>
        <v>Faro</v>
      </c>
    </row>
    <row r="869" spans="1:8" x14ac:dyDescent="0.2">
      <c r="A869" s="17">
        <v>860</v>
      </c>
      <c r="B869" s="5">
        <v>1</v>
      </c>
      <c r="C869" s="5">
        <v>12</v>
      </c>
      <c r="D869" s="6">
        <v>42686</v>
      </c>
      <c r="E869" s="7">
        <v>1011</v>
      </c>
      <c r="F869" s="8" t="str">
        <f>VLOOKUP(B869,Departamentos!$C$3:$D$8,2,0)</f>
        <v>Departamento B</v>
      </c>
      <c r="G869" s="8" t="str">
        <f>VLOOKUP(C869,Medicamento!$B$4:$C$24,2,0)</f>
        <v>Desdek</v>
      </c>
      <c r="H869" s="19" t="str">
        <f>INDEX(Departamentos!$B$3:$D$8,MATCH(B869,Departamentos!$C$3:$C$8,0),1)</f>
        <v>Lisboa</v>
      </c>
    </row>
    <row r="870" spans="1:8" x14ac:dyDescent="0.2">
      <c r="A870" s="17">
        <v>861</v>
      </c>
      <c r="B870" s="5">
        <v>2</v>
      </c>
      <c r="C870" s="5">
        <v>7</v>
      </c>
      <c r="D870" s="6">
        <v>42686</v>
      </c>
      <c r="E870" s="7">
        <v>731</v>
      </c>
      <c r="F870" s="8" t="str">
        <f>VLOOKUP(B870,Departamentos!$C$3:$D$8,2,0)</f>
        <v>Departamento A</v>
      </c>
      <c r="G870" s="8" t="str">
        <f>VLOOKUP(C870,Medicamento!$B$4:$C$24,2,0)</f>
        <v>Aranka</v>
      </c>
      <c r="H870" s="19" t="str">
        <f>INDEX(Departamentos!$B$3:$D$8,MATCH(B870,Departamentos!$C$3:$C$8,0),1)</f>
        <v>Porto</v>
      </c>
    </row>
    <row r="871" spans="1:8" x14ac:dyDescent="0.2">
      <c r="A871" s="17">
        <v>862</v>
      </c>
      <c r="B871" s="5">
        <v>4</v>
      </c>
      <c r="C871" s="5">
        <v>6</v>
      </c>
      <c r="D871" s="6">
        <v>42687</v>
      </c>
      <c r="E871" s="7">
        <v>948</v>
      </c>
      <c r="F871" s="8" t="str">
        <f>VLOOKUP(B871,Departamentos!$C$3:$D$8,2,0)</f>
        <v>Departamento D</v>
      </c>
      <c r="G871" s="8" t="str">
        <f>VLOOKUP(C871,Medicamento!$B$4:$C$24,2,0)</f>
        <v>Zurim</v>
      </c>
      <c r="H871" s="19" t="str">
        <f>INDEX(Departamentos!$B$3:$D$8,MATCH(B871,Departamentos!$C$3:$C$8,0),1)</f>
        <v>Porto</v>
      </c>
    </row>
    <row r="872" spans="1:8" x14ac:dyDescent="0.2">
      <c r="A872" s="17">
        <v>863</v>
      </c>
      <c r="B872" s="5">
        <v>3</v>
      </c>
      <c r="C872" s="5">
        <v>13</v>
      </c>
      <c r="D872" s="6">
        <v>42687</v>
      </c>
      <c r="E872" s="7">
        <v>1133</v>
      </c>
      <c r="F872" s="8" t="str">
        <f>VLOOKUP(B872,Departamentos!$C$3:$D$8,2,0)</f>
        <v>Departamento C</v>
      </c>
      <c r="G872" s="8" t="str">
        <f>VLOOKUP(C872,Medicamento!$B$4:$C$24,2,0)</f>
        <v>Enicil</v>
      </c>
      <c r="H872" s="19" t="str">
        <f>INDEX(Departamentos!$B$3:$D$8,MATCH(B872,Departamentos!$C$3:$C$8,0),1)</f>
        <v>Porto</v>
      </c>
    </row>
    <row r="873" spans="1:8" x14ac:dyDescent="0.2">
      <c r="A873" s="17">
        <v>864</v>
      </c>
      <c r="B873" s="5">
        <v>3</v>
      </c>
      <c r="C873" s="5">
        <v>8</v>
      </c>
      <c r="D873" s="6">
        <v>42687</v>
      </c>
      <c r="E873" s="7">
        <v>1738</v>
      </c>
      <c r="F873" s="8" t="str">
        <f>VLOOKUP(B873,Departamentos!$C$3:$D$8,2,0)</f>
        <v>Departamento C</v>
      </c>
      <c r="G873" s="8" t="str">
        <f>VLOOKUP(C873,Medicamento!$B$4:$C$24,2,0)</f>
        <v>Azalia</v>
      </c>
      <c r="H873" s="19" t="str">
        <f>INDEX(Departamentos!$B$3:$D$8,MATCH(B873,Departamentos!$C$3:$C$8,0),1)</f>
        <v>Porto</v>
      </c>
    </row>
    <row r="874" spans="1:8" x14ac:dyDescent="0.2">
      <c r="A874" s="17">
        <v>865</v>
      </c>
      <c r="B874" s="5">
        <v>1</v>
      </c>
      <c r="C874" s="5">
        <v>13</v>
      </c>
      <c r="D874" s="6">
        <v>42687</v>
      </c>
      <c r="E874" s="7">
        <v>355</v>
      </c>
      <c r="F874" s="8" t="str">
        <f>VLOOKUP(B874,Departamentos!$C$3:$D$8,2,0)</f>
        <v>Departamento B</v>
      </c>
      <c r="G874" s="8" t="str">
        <f>VLOOKUP(C874,Medicamento!$B$4:$C$24,2,0)</f>
        <v>Enicil</v>
      </c>
      <c r="H874" s="19" t="str">
        <f>INDEX(Departamentos!$B$3:$D$8,MATCH(B874,Departamentos!$C$3:$C$8,0),1)</f>
        <v>Lisboa</v>
      </c>
    </row>
    <row r="875" spans="1:8" x14ac:dyDescent="0.2">
      <c r="A875" s="17">
        <v>866</v>
      </c>
      <c r="B875" s="5">
        <v>2</v>
      </c>
      <c r="C875" s="5">
        <v>7</v>
      </c>
      <c r="D875" s="6">
        <v>42687</v>
      </c>
      <c r="E875" s="7">
        <v>203</v>
      </c>
      <c r="F875" s="8" t="str">
        <f>VLOOKUP(B875,Departamentos!$C$3:$D$8,2,0)</f>
        <v>Departamento A</v>
      </c>
      <c r="G875" s="8" t="str">
        <f>VLOOKUP(C875,Medicamento!$B$4:$C$24,2,0)</f>
        <v>Aranka</v>
      </c>
      <c r="H875" s="19" t="str">
        <f>INDEX(Departamentos!$B$3:$D$8,MATCH(B875,Departamentos!$C$3:$C$8,0),1)</f>
        <v>Porto</v>
      </c>
    </row>
    <row r="876" spans="1:8" x14ac:dyDescent="0.2">
      <c r="A876" s="17">
        <v>867</v>
      </c>
      <c r="B876" s="5">
        <v>5</v>
      </c>
      <c r="C876" s="5">
        <v>13</v>
      </c>
      <c r="D876" s="6">
        <v>42687</v>
      </c>
      <c r="E876" s="7">
        <v>923</v>
      </c>
      <c r="F876" s="8" t="str">
        <f>VLOOKUP(B876,Departamentos!$C$3:$D$8,2,0)</f>
        <v>Departamento E</v>
      </c>
      <c r="G876" s="8" t="str">
        <f>VLOOKUP(C876,Medicamento!$B$4:$C$24,2,0)</f>
        <v>Enicil</v>
      </c>
      <c r="H876" s="19" t="str">
        <f>INDEX(Departamentos!$B$3:$D$8,MATCH(B876,Departamentos!$C$3:$C$8,0),1)</f>
        <v>Faro</v>
      </c>
    </row>
    <row r="877" spans="1:8" x14ac:dyDescent="0.2">
      <c r="A877" s="17">
        <v>868</v>
      </c>
      <c r="B877" s="5">
        <v>1</v>
      </c>
      <c r="C877" s="5">
        <v>9</v>
      </c>
      <c r="D877" s="6">
        <v>42688</v>
      </c>
      <c r="E877" s="7">
        <v>509</v>
      </c>
      <c r="F877" s="8" t="str">
        <f>VLOOKUP(B877,Departamentos!$C$3:$D$8,2,0)</f>
        <v>Departamento B</v>
      </c>
      <c r="G877" s="8" t="str">
        <f>VLOOKUP(C877,Medicamento!$B$4:$C$24,2,0)</f>
        <v>Bescil</v>
      </c>
      <c r="H877" s="19" t="str">
        <f>INDEX(Departamentos!$B$3:$D$8,MATCH(B877,Departamentos!$C$3:$C$8,0),1)</f>
        <v>Lisboa</v>
      </c>
    </row>
    <row r="878" spans="1:8" x14ac:dyDescent="0.2">
      <c r="A878" s="17">
        <v>869</v>
      </c>
      <c r="B878" s="5">
        <v>3</v>
      </c>
      <c r="C878" s="5">
        <v>8</v>
      </c>
      <c r="D878" s="6">
        <v>42688</v>
      </c>
      <c r="E878" s="7">
        <v>663</v>
      </c>
      <c r="F878" s="8" t="str">
        <f>VLOOKUP(B878,Departamentos!$C$3:$D$8,2,0)</f>
        <v>Departamento C</v>
      </c>
      <c r="G878" s="8" t="str">
        <f>VLOOKUP(C878,Medicamento!$B$4:$C$24,2,0)</f>
        <v>Azalia</v>
      </c>
      <c r="H878" s="19" t="str">
        <f>INDEX(Departamentos!$B$3:$D$8,MATCH(B878,Departamentos!$C$3:$C$8,0),1)</f>
        <v>Porto</v>
      </c>
    </row>
    <row r="879" spans="1:8" x14ac:dyDescent="0.2">
      <c r="A879" s="17">
        <v>870</v>
      </c>
      <c r="B879" s="5">
        <v>2</v>
      </c>
      <c r="C879" s="5">
        <v>6</v>
      </c>
      <c r="D879" s="6">
        <v>42688</v>
      </c>
      <c r="E879" s="7">
        <v>1204</v>
      </c>
      <c r="F879" s="8" t="str">
        <f>VLOOKUP(B879,Departamentos!$C$3:$D$8,2,0)</f>
        <v>Departamento A</v>
      </c>
      <c r="G879" s="8" t="str">
        <f>VLOOKUP(C879,Medicamento!$B$4:$C$24,2,0)</f>
        <v>Zurim</v>
      </c>
      <c r="H879" s="19" t="str">
        <f>INDEX(Departamentos!$B$3:$D$8,MATCH(B879,Departamentos!$C$3:$C$8,0),1)</f>
        <v>Porto</v>
      </c>
    </row>
    <row r="880" spans="1:8" x14ac:dyDescent="0.2">
      <c r="A880" s="17">
        <v>871</v>
      </c>
      <c r="B880" s="5">
        <v>1</v>
      </c>
      <c r="C880" s="5">
        <v>2</v>
      </c>
      <c r="D880" s="6">
        <v>42688</v>
      </c>
      <c r="E880" s="7">
        <v>544</v>
      </c>
      <c r="F880" s="8" t="str">
        <f>VLOOKUP(B880,Departamentos!$C$3:$D$8,2,0)</f>
        <v>Departamento B</v>
      </c>
      <c r="G880" s="8" t="str">
        <f>VLOOKUP(C880,Medicamento!$B$4:$C$24,2,0)</f>
        <v>Beapy</v>
      </c>
      <c r="H880" s="19" t="str">
        <f>INDEX(Departamentos!$B$3:$D$8,MATCH(B880,Departamentos!$C$3:$C$8,0),1)</f>
        <v>Lisboa</v>
      </c>
    </row>
    <row r="881" spans="1:8" x14ac:dyDescent="0.2">
      <c r="A881" s="17">
        <v>872</v>
      </c>
      <c r="B881" s="5">
        <v>2</v>
      </c>
      <c r="C881" s="5">
        <v>16</v>
      </c>
      <c r="D881" s="6">
        <v>42689</v>
      </c>
      <c r="E881" s="7">
        <v>473</v>
      </c>
      <c r="F881" s="8" t="str">
        <f>VLOOKUP(B881,Departamentos!$C$3:$D$8,2,0)</f>
        <v>Departamento A</v>
      </c>
      <c r="G881" s="8" t="str">
        <f>VLOOKUP(C881,Medicamento!$B$4:$C$24,2,0)</f>
        <v>Terbul</v>
      </c>
      <c r="H881" s="19" t="str">
        <f>INDEX(Departamentos!$B$3:$D$8,MATCH(B881,Departamentos!$C$3:$C$8,0),1)</f>
        <v>Porto</v>
      </c>
    </row>
    <row r="882" spans="1:8" x14ac:dyDescent="0.2">
      <c r="A882" s="17">
        <v>873</v>
      </c>
      <c r="B882" s="5">
        <v>3</v>
      </c>
      <c r="C882" s="5">
        <v>11</v>
      </c>
      <c r="D882" s="6">
        <v>42689</v>
      </c>
      <c r="E882" s="7">
        <v>957</v>
      </c>
      <c r="F882" s="8" t="str">
        <f>VLOOKUP(B882,Departamentos!$C$3:$D$8,2,0)</f>
        <v>Departamento C</v>
      </c>
      <c r="G882" s="8" t="str">
        <f>VLOOKUP(C882,Medicamento!$B$4:$C$24,2,0)</f>
        <v>Clarus</v>
      </c>
      <c r="H882" s="19" t="str">
        <f>INDEX(Departamentos!$B$3:$D$8,MATCH(B882,Departamentos!$C$3:$C$8,0),1)</f>
        <v>Porto</v>
      </c>
    </row>
    <row r="883" spans="1:8" x14ac:dyDescent="0.2">
      <c r="A883" s="17">
        <v>874</v>
      </c>
      <c r="B883" s="5">
        <v>2</v>
      </c>
      <c r="C883" s="5">
        <v>7</v>
      </c>
      <c r="D883" s="6">
        <v>42689</v>
      </c>
      <c r="E883" s="7">
        <v>1018</v>
      </c>
      <c r="F883" s="8" t="str">
        <f>VLOOKUP(B883,Departamentos!$C$3:$D$8,2,0)</f>
        <v>Departamento A</v>
      </c>
      <c r="G883" s="8" t="str">
        <f>VLOOKUP(C883,Medicamento!$B$4:$C$24,2,0)</f>
        <v>Aranka</v>
      </c>
      <c r="H883" s="19" t="str">
        <f>INDEX(Departamentos!$B$3:$D$8,MATCH(B883,Departamentos!$C$3:$C$8,0),1)</f>
        <v>Porto</v>
      </c>
    </row>
    <row r="884" spans="1:8" x14ac:dyDescent="0.2">
      <c r="A884" s="17">
        <v>875</v>
      </c>
      <c r="B884" s="5">
        <v>2</v>
      </c>
      <c r="C884" s="5">
        <v>16</v>
      </c>
      <c r="D884" s="6">
        <v>42689</v>
      </c>
      <c r="E884" s="7">
        <v>4963</v>
      </c>
      <c r="F884" s="8" t="str">
        <f>VLOOKUP(B884,Departamentos!$C$3:$D$8,2,0)</f>
        <v>Departamento A</v>
      </c>
      <c r="G884" s="8" t="str">
        <f>VLOOKUP(C884,Medicamento!$B$4:$C$24,2,0)</f>
        <v>Terbul</v>
      </c>
      <c r="H884" s="19" t="str">
        <f>INDEX(Departamentos!$B$3:$D$8,MATCH(B884,Departamentos!$C$3:$C$8,0),1)</f>
        <v>Porto</v>
      </c>
    </row>
    <row r="885" spans="1:8" x14ac:dyDescent="0.2">
      <c r="A885" s="17">
        <v>876</v>
      </c>
      <c r="B885" s="5">
        <v>2</v>
      </c>
      <c r="C885" s="5">
        <v>14</v>
      </c>
      <c r="D885" s="6">
        <v>42690</v>
      </c>
      <c r="E885" s="7">
        <v>365</v>
      </c>
      <c r="F885" s="8" t="str">
        <f>VLOOKUP(B885,Departamentos!$C$3:$D$8,2,0)</f>
        <v>Departamento A</v>
      </c>
      <c r="G885" s="8" t="str">
        <f>VLOOKUP(C885,Medicamento!$B$4:$C$24,2,0)</f>
        <v>Etolyn</v>
      </c>
      <c r="H885" s="19" t="str">
        <f>INDEX(Departamentos!$B$3:$D$8,MATCH(B885,Departamentos!$C$3:$C$8,0),1)</f>
        <v>Porto</v>
      </c>
    </row>
    <row r="886" spans="1:8" x14ac:dyDescent="0.2">
      <c r="A886" s="17">
        <v>877</v>
      </c>
      <c r="B886" s="5">
        <v>1</v>
      </c>
      <c r="C886" s="5">
        <v>10</v>
      </c>
      <c r="D886" s="6">
        <v>42690</v>
      </c>
      <c r="E886" s="7">
        <v>2619</v>
      </c>
      <c r="F886" s="8" t="str">
        <f>VLOOKUP(B886,Departamentos!$C$3:$D$8,2,0)</f>
        <v>Departamento B</v>
      </c>
      <c r="G886" s="8" t="str">
        <f>VLOOKUP(C886,Medicamento!$B$4:$C$24,2,0)</f>
        <v>Ciplox</v>
      </c>
      <c r="H886" s="19" t="str">
        <f>INDEX(Departamentos!$B$3:$D$8,MATCH(B886,Departamentos!$C$3:$C$8,0),1)</f>
        <v>Lisboa</v>
      </c>
    </row>
    <row r="887" spans="1:8" x14ac:dyDescent="0.2">
      <c r="A887" s="17">
        <v>878</v>
      </c>
      <c r="B887" s="5">
        <v>2</v>
      </c>
      <c r="C887" s="5">
        <v>11</v>
      </c>
      <c r="D887" s="6">
        <v>42691</v>
      </c>
      <c r="E887" s="7">
        <v>435</v>
      </c>
      <c r="F887" s="8" t="str">
        <f>VLOOKUP(B887,Departamentos!$C$3:$D$8,2,0)</f>
        <v>Departamento A</v>
      </c>
      <c r="G887" s="8" t="str">
        <f>VLOOKUP(C887,Medicamento!$B$4:$C$24,2,0)</f>
        <v>Clarus</v>
      </c>
      <c r="H887" s="19" t="str">
        <f>INDEX(Departamentos!$B$3:$D$8,MATCH(B887,Departamentos!$C$3:$C$8,0),1)</f>
        <v>Porto</v>
      </c>
    </row>
    <row r="888" spans="1:8" x14ac:dyDescent="0.2">
      <c r="A888" s="17">
        <v>879</v>
      </c>
      <c r="B888" s="5">
        <v>2</v>
      </c>
      <c r="C888" s="5">
        <v>16</v>
      </c>
      <c r="D888" s="6">
        <v>42692</v>
      </c>
      <c r="E888" s="7">
        <v>1959</v>
      </c>
      <c r="F888" s="8" t="str">
        <f>VLOOKUP(B888,Departamentos!$C$3:$D$8,2,0)</f>
        <v>Departamento A</v>
      </c>
      <c r="G888" s="8" t="str">
        <f>VLOOKUP(C888,Medicamento!$B$4:$C$24,2,0)</f>
        <v>Terbul</v>
      </c>
      <c r="H888" s="19" t="str">
        <f>INDEX(Departamentos!$B$3:$D$8,MATCH(B888,Departamentos!$C$3:$C$8,0),1)</f>
        <v>Porto</v>
      </c>
    </row>
    <row r="889" spans="1:8" x14ac:dyDescent="0.2">
      <c r="A889" s="17">
        <v>880</v>
      </c>
      <c r="B889" s="5">
        <v>1</v>
      </c>
      <c r="C889" s="5">
        <v>6</v>
      </c>
      <c r="D889" s="6">
        <v>42692</v>
      </c>
      <c r="E889" s="7">
        <v>235</v>
      </c>
      <c r="F889" s="8" t="str">
        <f>VLOOKUP(B889,Departamentos!$C$3:$D$8,2,0)</f>
        <v>Departamento B</v>
      </c>
      <c r="G889" s="8" t="str">
        <f>VLOOKUP(C889,Medicamento!$B$4:$C$24,2,0)</f>
        <v>Zurim</v>
      </c>
      <c r="H889" s="19" t="str">
        <f>INDEX(Departamentos!$B$3:$D$8,MATCH(B889,Departamentos!$C$3:$C$8,0),1)</f>
        <v>Lisboa</v>
      </c>
    </row>
    <row r="890" spans="1:8" x14ac:dyDescent="0.2">
      <c r="A890" s="17">
        <v>881</v>
      </c>
      <c r="B890" s="5">
        <v>1</v>
      </c>
      <c r="C890" s="5">
        <v>16</v>
      </c>
      <c r="D890" s="6">
        <v>42692</v>
      </c>
      <c r="E890" s="7">
        <v>408</v>
      </c>
      <c r="F890" s="8" t="str">
        <f>VLOOKUP(B890,Departamentos!$C$3:$D$8,2,0)</f>
        <v>Departamento B</v>
      </c>
      <c r="G890" s="8" t="str">
        <f>VLOOKUP(C890,Medicamento!$B$4:$C$24,2,0)</f>
        <v>Terbul</v>
      </c>
      <c r="H890" s="19" t="str">
        <f>INDEX(Departamentos!$B$3:$D$8,MATCH(B890,Departamentos!$C$3:$C$8,0),1)</f>
        <v>Lisboa</v>
      </c>
    </row>
    <row r="891" spans="1:8" x14ac:dyDescent="0.2">
      <c r="A891" s="17">
        <v>882</v>
      </c>
      <c r="B891" s="5">
        <v>5</v>
      </c>
      <c r="C891" s="5">
        <v>18</v>
      </c>
      <c r="D891" s="6">
        <v>42692</v>
      </c>
      <c r="E891" s="7">
        <v>657</v>
      </c>
      <c r="F891" s="8" t="str">
        <f>VLOOKUP(B891,Departamentos!$C$3:$D$8,2,0)</f>
        <v>Departamento E</v>
      </c>
      <c r="G891" s="8" t="str">
        <f>VLOOKUP(C891,Medicamento!$B$4:$C$24,2,0)</f>
        <v>Unilan</v>
      </c>
      <c r="H891" s="19" t="str">
        <f>INDEX(Departamentos!$B$3:$D$8,MATCH(B891,Departamentos!$C$3:$C$8,0),1)</f>
        <v>Faro</v>
      </c>
    </row>
    <row r="892" spans="1:8" x14ac:dyDescent="0.2">
      <c r="A892" s="17">
        <v>883</v>
      </c>
      <c r="B892" s="5">
        <v>2</v>
      </c>
      <c r="C892" s="5">
        <v>18</v>
      </c>
      <c r="D892" s="6">
        <v>42693</v>
      </c>
      <c r="E892" s="7">
        <v>972</v>
      </c>
      <c r="F892" s="8" t="str">
        <f>VLOOKUP(B892,Departamentos!$C$3:$D$8,2,0)</f>
        <v>Departamento A</v>
      </c>
      <c r="G892" s="8" t="str">
        <f>VLOOKUP(C892,Medicamento!$B$4:$C$24,2,0)</f>
        <v>Unilan</v>
      </c>
      <c r="H892" s="19" t="str">
        <f>INDEX(Departamentos!$B$3:$D$8,MATCH(B892,Departamentos!$C$3:$C$8,0),1)</f>
        <v>Porto</v>
      </c>
    </row>
    <row r="893" spans="1:8" x14ac:dyDescent="0.2">
      <c r="A893" s="17">
        <v>884</v>
      </c>
      <c r="B893" s="5">
        <v>2</v>
      </c>
      <c r="C893" s="5">
        <v>5</v>
      </c>
      <c r="D893" s="6">
        <v>42693</v>
      </c>
      <c r="E893" s="7">
        <v>501</v>
      </c>
      <c r="F893" s="8" t="str">
        <f>VLOOKUP(B893,Departamentos!$C$3:$D$8,2,0)</f>
        <v>Departamento A</v>
      </c>
      <c r="G893" s="8" t="str">
        <f>VLOOKUP(C893,Medicamento!$B$4:$C$24,2,0)</f>
        <v>Tomin</v>
      </c>
      <c r="H893" s="19" t="str">
        <f>INDEX(Departamentos!$B$3:$D$8,MATCH(B893,Departamentos!$C$3:$C$8,0),1)</f>
        <v>Porto</v>
      </c>
    </row>
    <row r="894" spans="1:8" x14ac:dyDescent="0.2">
      <c r="A894" s="17">
        <v>885</v>
      </c>
      <c r="B894" s="5">
        <v>1</v>
      </c>
      <c r="C894" s="5">
        <v>8</v>
      </c>
      <c r="D894" s="6">
        <v>42693</v>
      </c>
      <c r="E894" s="7">
        <v>677</v>
      </c>
      <c r="F894" s="8" t="str">
        <f>VLOOKUP(B894,Departamentos!$C$3:$D$8,2,0)</f>
        <v>Departamento B</v>
      </c>
      <c r="G894" s="8" t="str">
        <f>VLOOKUP(C894,Medicamento!$B$4:$C$24,2,0)</f>
        <v>Azalia</v>
      </c>
      <c r="H894" s="19" t="str">
        <f>INDEX(Departamentos!$B$3:$D$8,MATCH(B894,Departamentos!$C$3:$C$8,0),1)</f>
        <v>Lisboa</v>
      </c>
    </row>
    <row r="895" spans="1:8" x14ac:dyDescent="0.2">
      <c r="A895" s="17">
        <v>886</v>
      </c>
      <c r="B895" s="5">
        <v>2</v>
      </c>
      <c r="C895" s="5">
        <v>10</v>
      </c>
      <c r="D895" s="6">
        <v>42693</v>
      </c>
      <c r="E895" s="7">
        <v>2008</v>
      </c>
      <c r="F895" s="8" t="str">
        <f>VLOOKUP(B895,Departamentos!$C$3:$D$8,2,0)</f>
        <v>Departamento A</v>
      </c>
      <c r="G895" s="8" t="str">
        <f>VLOOKUP(C895,Medicamento!$B$4:$C$24,2,0)</f>
        <v>Ciplox</v>
      </c>
      <c r="H895" s="19" t="str">
        <f>INDEX(Departamentos!$B$3:$D$8,MATCH(B895,Departamentos!$C$3:$C$8,0),1)</f>
        <v>Porto</v>
      </c>
    </row>
    <row r="896" spans="1:8" x14ac:dyDescent="0.2">
      <c r="A896" s="17">
        <v>887</v>
      </c>
      <c r="B896" s="5">
        <v>4</v>
      </c>
      <c r="C896" s="5">
        <v>14</v>
      </c>
      <c r="D896" s="6">
        <v>42694</v>
      </c>
      <c r="E896" s="7">
        <v>539</v>
      </c>
      <c r="F896" s="8" t="str">
        <f>VLOOKUP(B896,Departamentos!$C$3:$D$8,2,0)</f>
        <v>Departamento D</v>
      </c>
      <c r="G896" s="8" t="str">
        <f>VLOOKUP(C896,Medicamento!$B$4:$C$24,2,0)</f>
        <v>Etolyn</v>
      </c>
      <c r="H896" s="19" t="str">
        <f>INDEX(Departamentos!$B$3:$D$8,MATCH(B896,Departamentos!$C$3:$C$8,0),1)</f>
        <v>Porto</v>
      </c>
    </row>
    <row r="897" spans="1:8" x14ac:dyDescent="0.2">
      <c r="A897" s="17">
        <v>888</v>
      </c>
      <c r="B897" s="5">
        <v>2</v>
      </c>
      <c r="C897" s="5">
        <v>2</v>
      </c>
      <c r="D897" s="6">
        <v>42694</v>
      </c>
      <c r="E897" s="7">
        <v>366</v>
      </c>
      <c r="F897" s="8" t="str">
        <f>VLOOKUP(B897,Departamentos!$C$3:$D$8,2,0)</f>
        <v>Departamento A</v>
      </c>
      <c r="G897" s="8" t="str">
        <f>VLOOKUP(C897,Medicamento!$B$4:$C$24,2,0)</f>
        <v>Beapy</v>
      </c>
      <c r="H897" s="19" t="str">
        <f>INDEX(Departamentos!$B$3:$D$8,MATCH(B897,Departamentos!$C$3:$C$8,0),1)</f>
        <v>Porto</v>
      </c>
    </row>
    <row r="898" spans="1:8" x14ac:dyDescent="0.2">
      <c r="A898" s="17">
        <v>889</v>
      </c>
      <c r="B898" s="5">
        <v>2</v>
      </c>
      <c r="C898" s="5">
        <v>1</v>
      </c>
      <c r="D898" s="6">
        <v>42694</v>
      </c>
      <c r="E898" s="7">
        <v>557</v>
      </c>
      <c r="F898" s="8" t="str">
        <f>VLOOKUP(B898,Departamentos!$C$3:$D$8,2,0)</f>
        <v>Departamento A</v>
      </c>
      <c r="G898" s="8" t="str">
        <f>VLOOKUP(C898,Medicamento!$B$4:$C$24,2,0)</f>
        <v>Dioz</v>
      </c>
      <c r="H898" s="19" t="str">
        <f>INDEX(Departamentos!$B$3:$D$8,MATCH(B898,Departamentos!$C$3:$C$8,0),1)</f>
        <v>Porto</v>
      </c>
    </row>
    <row r="899" spans="1:8" x14ac:dyDescent="0.2">
      <c r="A899" s="17">
        <v>890</v>
      </c>
      <c r="B899" s="5">
        <v>1</v>
      </c>
      <c r="C899" s="5">
        <v>12</v>
      </c>
      <c r="D899" s="6">
        <v>42695</v>
      </c>
      <c r="E899" s="7">
        <v>2257</v>
      </c>
      <c r="F899" s="8" t="str">
        <f>VLOOKUP(B899,Departamentos!$C$3:$D$8,2,0)</f>
        <v>Departamento B</v>
      </c>
      <c r="G899" s="8" t="str">
        <f>VLOOKUP(C899,Medicamento!$B$4:$C$24,2,0)</f>
        <v>Desdek</v>
      </c>
      <c r="H899" s="19" t="str">
        <f>INDEX(Departamentos!$B$3:$D$8,MATCH(B899,Departamentos!$C$3:$C$8,0),1)</f>
        <v>Lisboa</v>
      </c>
    </row>
    <row r="900" spans="1:8" x14ac:dyDescent="0.2">
      <c r="A900" s="17">
        <v>891</v>
      </c>
      <c r="B900" s="5">
        <v>2</v>
      </c>
      <c r="C900" s="5">
        <v>19</v>
      </c>
      <c r="D900" s="6">
        <v>42695</v>
      </c>
      <c r="E900" s="7">
        <v>182</v>
      </c>
      <c r="F900" s="8" t="str">
        <f>VLOOKUP(B900,Departamentos!$C$3:$D$8,2,0)</f>
        <v>Departamento A</v>
      </c>
      <c r="G900" s="8" t="str">
        <f>VLOOKUP(C900,Medicamento!$B$4:$C$24,2,0)</f>
        <v>Vitodê</v>
      </c>
      <c r="H900" s="19" t="str">
        <f>INDEX(Departamentos!$B$3:$D$8,MATCH(B900,Departamentos!$C$3:$C$8,0),1)</f>
        <v>Porto</v>
      </c>
    </row>
    <row r="901" spans="1:8" x14ac:dyDescent="0.2">
      <c r="A901" s="17">
        <v>892</v>
      </c>
      <c r="B901" s="5">
        <v>2</v>
      </c>
      <c r="C901" s="5">
        <v>16</v>
      </c>
      <c r="D901" s="6">
        <v>42696</v>
      </c>
      <c r="E901" s="7">
        <v>3428</v>
      </c>
      <c r="F901" s="8" t="str">
        <f>VLOOKUP(B901,Departamentos!$C$3:$D$8,2,0)</f>
        <v>Departamento A</v>
      </c>
      <c r="G901" s="8" t="str">
        <f>VLOOKUP(C901,Medicamento!$B$4:$C$24,2,0)</f>
        <v>Terbul</v>
      </c>
      <c r="H901" s="19" t="str">
        <f>INDEX(Departamentos!$B$3:$D$8,MATCH(B901,Departamentos!$C$3:$C$8,0),1)</f>
        <v>Porto</v>
      </c>
    </row>
    <row r="902" spans="1:8" x14ac:dyDescent="0.2">
      <c r="A902" s="17">
        <v>893</v>
      </c>
      <c r="B902" s="5">
        <v>3</v>
      </c>
      <c r="C902" s="5">
        <v>14</v>
      </c>
      <c r="D902" s="6">
        <v>42697</v>
      </c>
      <c r="E902" s="7">
        <v>171</v>
      </c>
      <c r="F902" s="8" t="str">
        <f>VLOOKUP(B902,Departamentos!$C$3:$D$8,2,0)</f>
        <v>Departamento C</v>
      </c>
      <c r="G902" s="8" t="str">
        <f>VLOOKUP(C902,Medicamento!$B$4:$C$24,2,0)</f>
        <v>Etolyn</v>
      </c>
      <c r="H902" s="19" t="str">
        <f>INDEX(Departamentos!$B$3:$D$8,MATCH(B902,Departamentos!$C$3:$C$8,0),1)</f>
        <v>Porto</v>
      </c>
    </row>
    <row r="903" spans="1:8" x14ac:dyDescent="0.2">
      <c r="A903" s="17">
        <v>894</v>
      </c>
      <c r="B903" s="5">
        <v>1</v>
      </c>
      <c r="C903" s="5">
        <v>10</v>
      </c>
      <c r="D903" s="6">
        <v>42698</v>
      </c>
      <c r="E903" s="7">
        <v>6834</v>
      </c>
      <c r="F903" s="8" t="str">
        <f>VLOOKUP(B903,Departamentos!$C$3:$D$8,2,0)</f>
        <v>Departamento B</v>
      </c>
      <c r="G903" s="8" t="str">
        <f>VLOOKUP(C903,Medicamento!$B$4:$C$24,2,0)</f>
        <v>Ciplox</v>
      </c>
      <c r="H903" s="19" t="str">
        <f>INDEX(Departamentos!$B$3:$D$8,MATCH(B903,Departamentos!$C$3:$C$8,0),1)</f>
        <v>Lisboa</v>
      </c>
    </row>
    <row r="904" spans="1:8" x14ac:dyDescent="0.2">
      <c r="A904" s="17">
        <v>895</v>
      </c>
      <c r="B904" s="5">
        <v>4</v>
      </c>
      <c r="C904" s="5">
        <v>13</v>
      </c>
      <c r="D904" s="6">
        <v>42698</v>
      </c>
      <c r="E904" s="7">
        <v>387</v>
      </c>
      <c r="F904" s="8" t="str">
        <f>VLOOKUP(B904,Departamentos!$C$3:$D$8,2,0)</f>
        <v>Departamento D</v>
      </c>
      <c r="G904" s="8" t="str">
        <f>VLOOKUP(C904,Medicamento!$B$4:$C$24,2,0)</f>
        <v>Enicil</v>
      </c>
      <c r="H904" s="19" t="str">
        <f>INDEX(Departamentos!$B$3:$D$8,MATCH(B904,Departamentos!$C$3:$C$8,0),1)</f>
        <v>Porto</v>
      </c>
    </row>
    <row r="905" spans="1:8" x14ac:dyDescent="0.2">
      <c r="A905" s="17">
        <v>896</v>
      </c>
      <c r="B905" s="5">
        <v>1</v>
      </c>
      <c r="C905" s="5">
        <v>11</v>
      </c>
      <c r="D905" s="6">
        <v>42698</v>
      </c>
      <c r="E905" s="7">
        <v>1020</v>
      </c>
      <c r="F905" s="8" t="str">
        <f>VLOOKUP(B905,Departamentos!$C$3:$D$8,2,0)</f>
        <v>Departamento B</v>
      </c>
      <c r="G905" s="8" t="str">
        <f>VLOOKUP(C905,Medicamento!$B$4:$C$24,2,0)</f>
        <v>Clarus</v>
      </c>
      <c r="H905" s="19" t="str">
        <f>INDEX(Departamentos!$B$3:$D$8,MATCH(B905,Departamentos!$C$3:$C$8,0),1)</f>
        <v>Lisboa</v>
      </c>
    </row>
    <row r="906" spans="1:8" x14ac:dyDescent="0.2">
      <c r="A906" s="17">
        <v>897</v>
      </c>
      <c r="B906" s="5">
        <v>2</v>
      </c>
      <c r="C906" s="5">
        <v>14</v>
      </c>
      <c r="D906" s="6">
        <v>42698</v>
      </c>
      <c r="E906" s="7">
        <v>1001</v>
      </c>
      <c r="F906" s="8" t="str">
        <f>VLOOKUP(B906,Departamentos!$C$3:$D$8,2,0)</f>
        <v>Departamento A</v>
      </c>
      <c r="G906" s="8" t="str">
        <f>VLOOKUP(C906,Medicamento!$B$4:$C$24,2,0)</f>
        <v>Etolyn</v>
      </c>
      <c r="H906" s="19" t="str">
        <f>INDEX(Departamentos!$B$3:$D$8,MATCH(B906,Departamentos!$C$3:$C$8,0),1)</f>
        <v>Porto</v>
      </c>
    </row>
    <row r="907" spans="1:8" x14ac:dyDescent="0.2">
      <c r="A907" s="17">
        <v>898</v>
      </c>
      <c r="B907" s="5">
        <v>1</v>
      </c>
      <c r="C907" s="5">
        <v>16</v>
      </c>
      <c r="D907" s="6">
        <v>42699</v>
      </c>
      <c r="E907" s="7">
        <v>6750</v>
      </c>
      <c r="F907" s="8" t="str">
        <f>VLOOKUP(B907,Departamentos!$C$3:$D$8,2,0)</f>
        <v>Departamento B</v>
      </c>
      <c r="G907" s="8" t="str">
        <f>VLOOKUP(C907,Medicamento!$B$4:$C$24,2,0)</f>
        <v>Terbul</v>
      </c>
      <c r="H907" s="19" t="str">
        <f>INDEX(Departamentos!$B$3:$D$8,MATCH(B907,Departamentos!$C$3:$C$8,0),1)</f>
        <v>Lisboa</v>
      </c>
    </row>
    <row r="908" spans="1:8" x14ac:dyDescent="0.2">
      <c r="A908" s="17">
        <v>899</v>
      </c>
      <c r="B908" s="5">
        <v>1</v>
      </c>
      <c r="C908" s="5">
        <v>6</v>
      </c>
      <c r="D908" s="6">
        <v>42699</v>
      </c>
      <c r="E908" s="7">
        <v>703</v>
      </c>
      <c r="F908" s="8" t="str">
        <f>VLOOKUP(B908,Departamentos!$C$3:$D$8,2,0)</f>
        <v>Departamento B</v>
      </c>
      <c r="G908" s="8" t="str">
        <f>VLOOKUP(C908,Medicamento!$B$4:$C$24,2,0)</f>
        <v>Zurim</v>
      </c>
      <c r="H908" s="19" t="str">
        <f>INDEX(Departamentos!$B$3:$D$8,MATCH(B908,Departamentos!$C$3:$C$8,0),1)</f>
        <v>Lisboa</v>
      </c>
    </row>
    <row r="909" spans="1:8" x14ac:dyDescent="0.2">
      <c r="A909" s="17">
        <v>900</v>
      </c>
      <c r="B909" s="5">
        <v>2</v>
      </c>
      <c r="C909" s="5">
        <v>14</v>
      </c>
      <c r="D909" s="6">
        <v>42700</v>
      </c>
      <c r="E909" s="7">
        <v>114</v>
      </c>
      <c r="F909" s="8" t="str">
        <f>VLOOKUP(B909,Departamentos!$C$3:$D$8,2,0)</f>
        <v>Departamento A</v>
      </c>
      <c r="G909" s="8" t="str">
        <f>VLOOKUP(C909,Medicamento!$B$4:$C$24,2,0)</f>
        <v>Etolyn</v>
      </c>
      <c r="H909" s="19" t="str">
        <f>INDEX(Departamentos!$B$3:$D$8,MATCH(B909,Departamentos!$C$3:$C$8,0),1)</f>
        <v>Porto</v>
      </c>
    </row>
    <row r="910" spans="1:8" x14ac:dyDescent="0.2">
      <c r="A910" s="17">
        <v>901</v>
      </c>
      <c r="B910" s="5">
        <v>1</v>
      </c>
      <c r="C910" s="5">
        <v>15</v>
      </c>
      <c r="D910" s="6">
        <v>42700</v>
      </c>
      <c r="E910" s="7">
        <v>406</v>
      </c>
      <c r="F910" s="8" t="str">
        <f>VLOOKUP(B910,Departamentos!$C$3:$D$8,2,0)</f>
        <v>Departamento B</v>
      </c>
      <c r="G910" s="8" t="str">
        <f>VLOOKUP(C910,Medicamento!$B$4:$C$24,2,0)</f>
        <v>Ipraxa</v>
      </c>
      <c r="H910" s="19" t="str">
        <f>INDEX(Departamentos!$B$3:$D$8,MATCH(B910,Departamentos!$C$3:$C$8,0),1)</f>
        <v>Lisboa</v>
      </c>
    </row>
    <row r="911" spans="1:8" x14ac:dyDescent="0.2">
      <c r="A911" s="17">
        <v>902</v>
      </c>
      <c r="B911" s="5">
        <v>5</v>
      </c>
      <c r="C911" s="5">
        <v>15</v>
      </c>
      <c r="D911" s="6">
        <v>42701</v>
      </c>
      <c r="E911" s="7">
        <v>822</v>
      </c>
      <c r="F911" s="8" t="str">
        <f>VLOOKUP(B911,Departamentos!$C$3:$D$8,2,0)</f>
        <v>Departamento E</v>
      </c>
      <c r="G911" s="8" t="str">
        <f>VLOOKUP(C911,Medicamento!$B$4:$C$24,2,0)</f>
        <v>Ipraxa</v>
      </c>
      <c r="H911" s="19" t="str">
        <f>INDEX(Departamentos!$B$3:$D$8,MATCH(B911,Departamentos!$C$3:$C$8,0),1)</f>
        <v>Faro</v>
      </c>
    </row>
    <row r="912" spans="1:8" x14ac:dyDescent="0.2">
      <c r="A912" s="17">
        <v>903</v>
      </c>
      <c r="B912" s="5">
        <v>5</v>
      </c>
      <c r="C912" s="5">
        <v>12</v>
      </c>
      <c r="D912" s="6">
        <v>42701</v>
      </c>
      <c r="E912" s="7">
        <v>7618</v>
      </c>
      <c r="F912" s="8" t="str">
        <f>VLOOKUP(B912,Departamentos!$C$3:$D$8,2,0)</f>
        <v>Departamento E</v>
      </c>
      <c r="G912" s="8" t="str">
        <f>VLOOKUP(C912,Medicamento!$B$4:$C$24,2,0)</f>
        <v>Desdek</v>
      </c>
      <c r="H912" s="19" t="str">
        <f>INDEX(Departamentos!$B$3:$D$8,MATCH(B912,Departamentos!$C$3:$C$8,0),1)</f>
        <v>Faro</v>
      </c>
    </row>
    <row r="913" spans="1:8" x14ac:dyDescent="0.2">
      <c r="A913" s="17">
        <v>904</v>
      </c>
      <c r="B913" s="5">
        <v>3</v>
      </c>
      <c r="C913" s="5">
        <v>14</v>
      </c>
      <c r="D913" s="6">
        <v>42701</v>
      </c>
      <c r="E913" s="7">
        <v>769</v>
      </c>
      <c r="F913" s="8" t="str">
        <f>VLOOKUP(B913,Departamentos!$C$3:$D$8,2,0)</f>
        <v>Departamento C</v>
      </c>
      <c r="G913" s="8" t="str">
        <f>VLOOKUP(C913,Medicamento!$B$4:$C$24,2,0)</f>
        <v>Etolyn</v>
      </c>
      <c r="H913" s="19" t="str">
        <f>INDEX(Departamentos!$B$3:$D$8,MATCH(B913,Departamentos!$C$3:$C$8,0),1)</f>
        <v>Porto</v>
      </c>
    </row>
    <row r="914" spans="1:8" x14ac:dyDescent="0.2">
      <c r="A914" s="17">
        <v>905</v>
      </c>
      <c r="B914" s="5">
        <v>2</v>
      </c>
      <c r="C914" s="5">
        <v>12</v>
      </c>
      <c r="D914" s="6">
        <v>42701</v>
      </c>
      <c r="E914" s="7">
        <v>3879</v>
      </c>
      <c r="F914" s="8" t="str">
        <f>VLOOKUP(B914,Departamentos!$C$3:$D$8,2,0)</f>
        <v>Departamento A</v>
      </c>
      <c r="G914" s="8" t="str">
        <f>VLOOKUP(C914,Medicamento!$B$4:$C$24,2,0)</f>
        <v>Desdek</v>
      </c>
      <c r="H914" s="19" t="str">
        <f>INDEX(Departamentos!$B$3:$D$8,MATCH(B914,Departamentos!$C$3:$C$8,0),1)</f>
        <v>Porto</v>
      </c>
    </row>
    <row r="915" spans="1:8" x14ac:dyDescent="0.2">
      <c r="A915" s="17">
        <v>906</v>
      </c>
      <c r="B915" s="5">
        <v>4</v>
      </c>
      <c r="C915" s="5">
        <v>8</v>
      </c>
      <c r="D915" s="6">
        <v>42701</v>
      </c>
      <c r="E915" s="7">
        <v>557</v>
      </c>
      <c r="F915" s="8" t="str">
        <f>VLOOKUP(B915,Departamentos!$C$3:$D$8,2,0)</f>
        <v>Departamento D</v>
      </c>
      <c r="G915" s="8" t="str">
        <f>VLOOKUP(C915,Medicamento!$B$4:$C$24,2,0)</f>
        <v>Azalia</v>
      </c>
      <c r="H915" s="19" t="str">
        <f>INDEX(Departamentos!$B$3:$D$8,MATCH(B915,Departamentos!$C$3:$C$8,0),1)</f>
        <v>Porto</v>
      </c>
    </row>
    <row r="916" spans="1:8" x14ac:dyDescent="0.2">
      <c r="A916" s="17">
        <v>907</v>
      </c>
      <c r="B916" s="5">
        <v>5</v>
      </c>
      <c r="C916" s="5">
        <v>3</v>
      </c>
      <c r="D916" s="6">
        <v>42702</v>
      </c>
      <c r="E916" s="7">
        <v>338</v>
      </c>
      <c r="F916" s="8" t="str">
        <f>VLOOKUP(B916,Departamentos!$C$3:$D$8,2,0)</f>
        <v>Departamento E</v>
      </c>
      <c r="G916" s="8" t="str">
        <f>VLOOKUP(C916,Medicamento!$B$4:$C$24,2,0)</f>
        <v>Bglau</v>
      </c>
      <c r="H916" s="19" t="str">
        <f>INDEX(Departamentos!$B$3:$D$8,MATCH(B916,Departamentos!$C$3:$C$8,0),1)</f>
        <v>Faro</v>
      </c>
    </row>
    <row r="917" spans="1:8" x14ac:dyDescent="0.2">
      <c r="A917" s="17">
        <v>908</v>
      </c>
      <c r="B917" s="5">
        <v>5</v>
      </c>
      <c r="C917" s="5">
        <v>10</v>
      </c>
      <c r="D917" s="6">
        <v>42702</v>
      </c>
      <c r="E917" s="7">
        <v>1448</v>
      </c>
      <c r="F917" s="8" t="str">
        <f>VLOOKUP(B917,Departamentos!$C$3:$D$8,2,0)</f>
        <v>Departamento E</v>
      </c>
      <c r="G917" s="8" t="str">
        <f>VLOOKUP(C917,Medicamento!$B$4:$C$24,2,0)</f>
        <v>Ciplox</v>
      </c>
      <c r="H917" s="19" t="str">
        <f>INDEX(Departamentos!$B$3:$D$8,MATCH(B917,Departamentos!$C$3:$C$8,0),1)</f>
        <v>Faro</v>
      </c>
    </row>
    <row r="918" spans="1:8" x14ac:dyDescent="0.2">
      <c r="A918" s="17">
        <v>909</v>
      </c>
      <c r="B918" s="5">
        <v>2</v>
      </c>
      <c r="C918" s="5">
        <v>14</v>
      </c>
      <c r="D918" s="6">
        <v>42703</v>
      </c>
      <c r="E918" s="7">
        <v>781</v>
      </c>
      <c r="F918" s="8" t="str">
        <f>VLOOKUP(B918,Departamentos!$C$3:$D$8,2,0)</f>
        <v>Departamento A</v>
      </c>
      <c r="G918" s="8" t="str">
        <f>VLOOKUP(C918,Medicamento!$B$4:$C$24,2,0)</f>
        <v>Etolyn</v>
      </c>
      <c r="H918" s="19" t="str">
        <f>INDEX(Departamentos!$B$3:$D$8,MATCH(B918,Departamentos!$C$3:$C$8,0),1)</f>
        <v>Porto</v>
      </c>
    </row>
    <row r="919" spans="1:8" x14ac:dyDescent="0.2">
      <c r="A919" s="17">
        <v>910</v>
      </c>
      <c r="B919" s="5">
        <v>2</v>
      </c>
      <c r="C919" s="5">
        <v>10</v>
      </c>
      <c r="D919" s="6">
        <v>42703</v>
      </c>
      <c r="E919" s="7">
        <v>1246</v>
      </c>
      <c r="F919" s="8" t="str">
        <f>VLOOKUP(B919,Departamentos!$C$3:$D$8,2,0)</f>
        <v>Departamento A</v>
      </c>
      <c r="G919" s="8" t="str">
        <f>VLOOKUP(C919,Medicamento!$B$4:$C$24,2,0)</f>
        <v>Ciplox</v>
      </c>
      <c r="H919" s="19" t="str">
        <f>INDEX(Departamentos!$B$3:$D$8,MATCH(B919,Departamentos!$C$3:$C$8,0),1)</f>
        <v>Porto</v>
      </c>
    </row>
    <row r="920" spans="1:8" x14ac:dyDescent="0.2">
      <c r="A920" s="17">
        <v>911</v>
      </c>
      <c r="B920" s="5">
        <v>2</v>
      </c>
      <c r="C920" s="5">
        <v>17</v>
      </c>
      <c r="D920" s="6">
        <v>42703</v>
      </c>
      <c r="E920" s="7">
        <v>4908</v>
      </c>
      <c r="F920" s="8" t="str">
        <f>VLOOKUP(B920,Departamentos!$C$3:$D$8,2,0)</f>
        <v>Departamento A</v>
      </c>
      <c r="G920" s="8" t="str">
        <f>VLOOKUP(C920,Medicamento!$B$4:$C$24,2,0)</f>
        <v>Tolura</v>
      </c>
      <c r="H920" s="19" t="str">
        <f>INDEX(Departamentos!$B$3:$D$8,MATCH(B920,Departamentos!$C$3:$C$8,0),1)</f>
        <v>Porto</v>
      </c>
    </row>
    <row r="921" spans="1:8" x14ac:dyDescent="0.2">
      <c r="A921" s="17">
        <v>912</v>
      </c>
      <c r="B921" s="5">
        <v>5</v>
      </c>
      <c r="C921" s="5">
        <v>19</v>
      </c>
      <c r="D921" s="6">
        <v>42704</v>
      </c>
      <c r="E921" s="7">
        <v>163</v>
      </c>
      <c r="F921" s="8" t="str">
        <f>VLOOKUP(B921,Departamentos!$C$3:$D$8,2,0)</f>
        <v>Departamento E</v>
      </c>
      <c r="G921" s="8" t="str">
        <f>VLOOKUP(C921,Medicamento!$B$4:$C$24,2,0)</f>
        <v>Vitodê</v>
      </c>
      <c r="H921" s="19" t="str">
        <f>INDEX(Departamentos!$B$3:$D$8,MATCH(B921,Departamentos!$C$3:$C$8,0),1)</f>
        <v>Faro</v>
      </c>
    </row>
    <row r="922" spans="1:8" x14ac:dyDescent="0.2">
      <c r="A922" s="17">
        <v>913</v>
      </c>
      <c r="B922" s="5">
        <v>5</v>
      </c>
      <c r="C922" s="5">
        <v>15</v>
      </c>
      <c r="D922" s="6">
        <v>42704</v>
      </c>
      <c r="E922" s="7">
        <v>637</v>
      </c>
      <c r="F922" s="8" t="str">
        <f>VLOOKUP(B922,Departamentos!$C$3:$D$8,2,0)</f>
        <v>Departamento E</v>
      </c>
      <c r="G922" s="8" t="str">
        <f>VLOOKUP(C922,Medicamento!$B$4:$C$24,2,0)</f>
        <v>Ipraxa</v>
      </c>
      <c r="H922" s="19" t="str">
        <f>INDEX(Departamentos!$B$3:$D$8,MATCH(B922,Departamentos!$C$3:$C$8,0),1)</f>
        <v>Faro</v>
      </c>
    </row>
    <row r="923" spans="1:8" x14ac:dyDescent="0.2">
      <c r="A923" s="17">
        <v>914</v>
      </c>
      <c r="B923" s="5">
        <v>5</v>
      </c>
      <c r="C923" s="5">
        <v>20</v>
      </c>
      <c r="D923" s="6">
        <v>42704</v>
      </c>
      <c r="E923" s="7">
        <v>1031</v>
      </c>
      <c r="F923" s="8" t="str">
        <f>VLOOKUP(B923,Departamentos!$C$3:$D$8,2,0)</f>
        <v>Departamento E</v>
      </c>
      <c r="G923" s="8" t="str">
        <f>VLOOKUP(C923,Medicamento!$B$4:$C$24,2,0)</f>
        <v>Betamox</v>
      </c>
      <c r="H923" s="19" t="str">
        <f>INDEX(Departamentos!$B$3:$D$8,MATCH(B923,Departamentos!$C$3:$C$8,0),1)</f>
        <v>Faro</v>
      </c>
    </row>
    <row r="924" spans="1:8" x14ac:dyDescent="0.2">
      <c r="A924" s="17">
        <v>915</v>
      </c>
      <c r="B924" s="5">
        <v>4</v>
      </c>
      <c r="C924" s="5">
        <v>2</v>
      </c>
      <c r="D924" s="6">
        <v>42705</v>
      </c>
      <c r="E924" s="7">
        <v>340</v>
      </c>
      <c r="F924" s="8" t="str">
        <f>VLOOKUP(B924,Departamentos!$C$3:$D$8,2,0)</f>
        <v>Departamento D</v>
      </c>
      <c r="G924" s="8" t="str">
        <f>VLOOKUP(C924,Medicamento!$B$4:$C$24,2,0)</f>
        <v>Beapy</v>
      </c>
      <c r="H924" s="19" t="str">
        <f>INDEX(Departamentos!$B$3:$D$8,MATCH(B924,Departamentos!$C$3:$C$8,0),1)</f>
        <v>Porto</v>
      </c>
    </row>
    <row r="925" spans="1:8" x14ac:dyDescent="0.2">
      <c r="A925" s="17">
        <v>916</v>
      </c>
      <c r="B925" s="5">
        <v>4</v>
      </c>
      <c r="C925" s="5">
        <v>20</v>
      </c>
      <c r="D925" s="6">
        <v>42705</v>
      </c>
      <c r="E925" s="7">
        <v>334</v>
      </c>
      <c r="F925" s="8" t="str">
        <f>VLOOKUP(B925,Departamentos!$C$3:$D$8,2,0)</f>
        <v>Departamento D</v>
      </c>
      <c r="G925" s="8" t="str">
        <f>VLOOKUP(C925,Medicamento!$B$4:$C$24,2,0)</f>
        <v>Betamox</v>
      </c>
      <c r="H925" s="19" t="str">
        <f>INDEX(Departamentos!$B$3:$D$8,MATCH(B925,Departamentos!$C$3:$C$8,0),1)</f>
        <v>Porto</v>
      </c>
    </row>
    <row r="926" spans="1:8" x14ac:dyDescent="0.2">
      <c r="A926" s="17">
        <v>917</v>
      </c>
      <c r="B926" s="5">
        <v>1</v>
      </c>
      <c r="C926" s="5">
        <v>13</v>
      </c>
      <c r="D926" s="6">
        <v>42705</v>
      </c>
      <c r="E926" s="7">
        <v>1731</v>
      </c>
      <c r="F926" s="8" t="str">
        <f>VLOOKUP(B926,Departamentos!$C$3:$D$8,2,0)</f>
        <v>Departamento B</v>
      </c>
      <c r="G926" s="8" t="str">
        <f>VLOOKUP(C926,Medicamento!$B$4:$C$24,2,0)</f>
        <v>Enicil</v>
      </c>
      <c r="H926" s="19" t="str">
        <f>INDEX(Departamentos!$B$3:$D$8,MATCH(B926,Departamentos!$C$3:$C$8,0),1)</f>
        <v>Lisboa</v>
      </c>
    </row>
    <row r="927" spans="1:8" x14ac:dyDescent="0.2">
      <c r="A927" s="17">
        <v>918</v>
      </c>
      <c r="B927" s="5">
        <v>1</v>
      </c>
      <c r="C927" s="5">
        <v>8</v>
      </c>
      <c r="D927" s="6">
        <v>42705</v>
      </c>
      <c r="E927" s="7">
        <v>462</v>
      </c>
      <c r="F927" s="8" t="str">
        <f>VLOOKUP(B927,Departamentos!$C$3:$D$8,2,0)</f>
        <v>Departamento B</v>
      </c>
      <c r="G927" s="8" t="str">
        <f>VLOOKUP(C927,Medicamento!$B$4:$C$24,2,0)</f>
        <v>Azalia</v>
      </c>
      <c r="H927" s="19" t="str">
        <f>INDEX(Departamentos!$B$3:$D$8,MATCH(B927,Departamentos!$C$3:$C$8,0),1)</f>
        <v>Lisboa</v>
      </c>
    </row>
    <row r="928" spans="1:8" x14ac:dyDescent="0.2">
      <c r="A928" s="17">
        <v>919</v>
      </c>
      <c r="B928" s="5">
        <v>1</v>
      </c>
      <c r="C928" s="5">
        <v>4</v>
      </c>
      <c r="D928" s="6">
        <v>42706</v>
      </c>
      <c r="E928" s="7">
        <v>5116</v>
      </c>
      <c r="F928" s="8" t="str">
        <f>VLOOKUP(B928,Departamentos!$C$3:$D$8,2,0)</f>
        <v>Departamento B</v>
      </c>
      <c r="G928" s="8" t="str">
        <f>VLOOKUP(C928,Medicamento!$B$4:$C$24,2,0)</f>
        <v>Hedox</v>
      </c>
      <c r="H928" s="19" t="str">
        <f>INDEX(Departamentos!$B$3:$D$8,MATCH(B928,Departamentos!$C$3:$C$8,0),1)</f>
        <v>Lisboa</v>
      </c>
    </row>
    <row r="929" spans="1:8" x14ac:dyDescent="0.2">
      <c r="A929" s="17">
        <v>920</v>
      </c>
      <c r="B929" s="5">
        <v>5</v>
      </c>
      <c r="C929" s="5">
        <v>11</v>
      </c>
      <c r="D929" s="6">
        <v>42706</v>
      </c>
      <c r="E929" s="7">
        <v>289</v>
      </c>
      <c r="F929" s="8" t="str">
        <f>VLOOKUP(B929,Departamentos!$C$3:$D$8,2,0)</f>
        <v>Departamento E</v>
      </c>
      <c r="G929" s="8" t="str">
        <f>VLOOKUP(C929,Medicamento!$B$4:$C$24,2,0)</f>
        <v>Clarus</v>
      </c>
      <c r="H929" s="19" t="str">
        <f>INDEX(Departamentos!$B$3:$D$8,MATCH(B929,Departamentos!$C$3:$C$8,0),1)</f>
        <v>Faro</v>
      </c>
    </row>
    <row r="930" spans="1:8" x14ac:dyDescent="0.2">
      <c r="A930" s="17">
        <v>921</v>
      </c>
      <c r="B930" s="5">
        <v>1</v>
      </c>
      <c r="C930" s="5">
        <v>17</v>
      </c>
      <c r="D930" s="6">
        <v>42707</v>
      </c>
      <c r="E930" s="7">
        <v>1683</v>
      </c>
      <c r="F930" s="8" t="str">
        <f>VLOOKUP(B930,Departamentos!$C$3:$D$8,2,0)</f>
        <v>Departamento B</v>
      </c>
      <c r="G930" s="8" t="str">
        <f>VLOOKUP(C930,Medicamento!$B$4:$C$24,2,0)</f>
        <v>Tolura</v>
      </c>
      <c r="H930" s="19" t="str">
        <f>INDEX(Departamentos!$B$3:$D$8,MATCH(B930,Departamentos!$C$3:$C$8,0),1)</f>
        <v>Lisboa</v>
      </c>
    </row>
    <row r="931" spans="1:8" x14ac:dyDescent="0.2">
      <c r="A931" s="17">
        <v>922</v>
      </c>
      <c r="B931" s="5">
        <v>5</v>
      </c>
      <c r="C931" s="5">
        <v>15</v>
      </c>
      <c r="D931" s="6">
        <v>42707</v>
      </c>
      <c r="E931" s="7">
        <v>315</v>
      </c>
      <c r="F931" s="8" t="str">
        <f>VLOOKUP(B931,Departamentos!$C$3:$D$8,2,0)</f>
        <v>Departamento E</v>
      </c>
      <c r="G931" s="8" t="str">
        <f>VLOOKUP(C931,Medicamento!$B$4:$C$24,2,0)</f>
        <v>Ipraxa</v>
      </c>
      <c r="H931" s="19" t="str">
        <f>INDEX(Departamentos!$B$3:$D$8,MATCH(B931,Departamentos!$C$3:$C$8,0),1)</f>
        <v>Faro</v>
      </c>
    </row>
    <row r="932" spans="1:8" x14ac:dyDescent="0.2">
      <c r="A932" s="17">
        <v>923</v>
      </c>
      <c r="B932" s="5">
        <v>3</v>
      </c>
      <c r="C932" s="5">
        <v>18</v>
      </c>
      <c r="D932" s="6">
        <v>42708</v>
      </c>
      <c r="E932" s="7">
        <v>273</v>
      </c>
      <c r="F932" s="8" t="str">
        <f>VLOOKUP(B932,Departamentos!$C$3:$D$8,2,0)</f>
        <v>Departamento C</v>
      </c>
      <c r="G932" s="8" t="str">
        <f>VLOOKUP(C932,Medicamento!$B$4:$C$24,2,0)</f>
        <v>Unilan</v>
      </c>
      <c r="H932" s="19" t="str">
        <f>INDEX(Departamentos!$B$3:$D$8,MATCH(B932,Departamentos!$C$3:$C$8,0),1)</f>
        <v>Porto</v>
      </c>
    </row>
    <row r="933" spans="1:8" x14ac:dyDescent="0.2">
      <c r="A933" s="17">
        <v>924</v>
      </c>
      <c r="B933" s="5">
        <v>2</v>
      </c>
      <c r="C933" s="5">
        <v>19</v>
      </c>
      <c r="D933" s="6">
        <v>42708</v>
      </c>
      <c r="E933" s="7">
        <v>1185</v>
      </c>
      <c r="F933" s="8" t="str">
        <f>VLOOKUP(B933,Departamentos!$C$3:$D$8,2,0)</f>
        <v>Departamento A</v>
      </c>
      <c r="G933" s="8" t="str">
        <f>VLOOKUP(C933,Medicamento!$B$4:$C$24,2,0)</f>
        <v>Vitodê</v>
      </c>
      <c r="H933" s="19" t="str">
        <f>INDEX(Departamentos!$B$3:$D$8,MATCH(B933,Departamentos!$C$3:$C$8,0),1)</f>
        <v>Porto</v>
      </c>
    </row>
    <row r="934" spans="1:8" x14ac:dyDescent="0.2">
      <c r="A934" s="17">
        <v>925</v>
      </c>
      <c r="B934" s="5">
        <v>1</v>
      </c>
      <c r="C934" s="5">
        <v>15</v>
      </c>
      <c r="D934" s="6">
        <v>42708</v>
      </c>
      <c r="E934" s="7">
        <v>1648</v>
      </c>
      <c r="F934" s="8" t="str">
        <f>VLOOKUP(B934,Departamentos!$C$3:$D$8,2,0)</f>
        <v>Departamento B</v>
      </c>
      <c r="G934" s="8" t="str">
        <f>VLOOKUP(C934,Medicamento!$B$4:$C$24,2,0)</f>
        <v>Ipraxa</v>
      </c>
      <c r="H934" s="19" t="str">
        <f>INDEX(Departamentos!$B$3:$D$8,MATCH(B934,Departamentos!$C$3:$C$8,0),1)</f>
        <v>Lisboa</v>
      </c>
    </row>
    <row r="935" spans="1:8" x14ac:dyDescent="0.2">
      <c r="A935" s="17">
        <v>926</v>
      </c>
      <c r="B935" s="5">
        <v>1</v>
      </c>
      <c r="C935" s="5">
        <v>16</v>
      </c>
      <c r="D935" s="6">
        <v>42708</v>
      </c>
      <c r="E935" s="7">
        <v>3730</v>
      </c>
      <c r="F935" s="8" t="str">
        <f>VLOOKUP(B935,Departamentos!$C$3:$D$8,2,0)</f>
        <v>Departamento B</v>
      </c>
      <c r="G935" s="8" t="str">
        <f>VLOOKUP(C935,Medicamento!$B$4:$C$24,2,0)</f>
        <v>Terbul</v>
      </c>
      <c r="H935" s="19" t="str">
        <f>INDEX(Departamentos!$B$3:$D$8,MATCH(B935,Departamentos!$C$3:$C$8,0),1)</f>
        <v>Lisboa</v>
      </c>
    </row>
    <row r="936" spans="1:8" x14ac:dyDescent="0.2">
      <c r="A936" s="17">
        <v>927</v>
      </c>
      <c r="B936" s="5">
        <v>4</v>
      </c>
      <c r="C936" s="5">
        <v>19</v>
      </c>
      <c r="D936" s="6">
        <v>42709</v>
      </c>
      <c r="E936" s="7">
        <v>641</v>
      </c>
      <c r="F936" s="8" t="str">
        <f>VLOOKUP(B936,Departamentos!$C$3:$D$8,2,0)</f>
        <v>Departamento D</v>
      </c>
      <c r="G936" s="8" t="str">
        <f>VLOOKUP(C936,Medicamento!$B$4:$C$24,2,0)</f>
        <v>Vitodê</v>
      </c>
      <c r="H936" s="19" t="str">
        <f>INDEX(Departamentos!$B$3:$D$8,MATCH(B936,Departamentos!$C$3:$C$8,0),1)</f>
        <v>Porto</v>
      </c>
    </row>
    <row r="937" spans="1:8" x14ac:dyDescent="0.2">
      <c r="A937" s="17">
        <v>928</v>
      </c>
      <c r="B937" s="5">
        <v>2</v>
      </c>
      <c r="C937" s="5">
        <v>16</v>
      </c>
      <c r="D937" s="6">
        <v>42709</v>
      </c>
      <c r="E937" s="7">
        <v>7876</v>
      </c>
      <c r="F937" s="8" t="str">
        <f>VLOOKUP(B937,Departamentos!$C$3:$D$8,2,0)</f>
        <v>Departamento A</v>
      </c>
      <c r="G937" s="8" t="str">
        <f>VLOOKUP(C937,Medicamento!$B$4:$C$24,2,0)</f>
        <v>Terbul</v>
      </c>
      <c r="H937" s="19" t="str">
        <f>INDEX(Departamentos!$B$3:$D$8,MATCH(B937,Departamentos!$C$3:$C$8,0),1)</f>
        <v>Porto</v>
      </c>
    </row>
    <row r="938" spans="1:8" x14ac:dyDescent="0.2">
      <c r="A938" s="17">
        <v>929</v>
      </c>
      <c r="B938" s="5">
        <v>1</v>
      </c>
      <c r="C938" s="5">
        <v>4</v>
      </c>
      <c r="D938" s="6">
        <v>42709</v>
      </c>
      <c r="E938" s="7">
        <v>894</v>
      </c>
      <c r="F938" s="8" t="str">
        <f>VLOOKUP(B938,Departamentos!$C$3:$D$8,2,0)</f>
        <v>Departamento B</v>
      </c>
      <c r="G938" s="8" t="str">
        <f>VLOOKUP(C938,Medicamento!$B$4:$C$24,2,0)</f>
        <v>Hedox</v>
      </c>
      <c r="H938" s="19" t="str">
        <f>INDEX(Departamentos!$B$3:$D$8,MATCH(B938,Departamentos!$C$3:$C$8,0),1)</f>
        <v>Lisboa</v>
      </c>
    </row>
    <row r="939" spans="1:8" x14ac:dyDescent="0.2">
      <c r="A939" s="17">
        <v>930</v>
      </c>
      <c r="B939" s="5">
        <v>1</v>
      </c>
      <c r="C939" s="5">
        <v>19</v>
      </c>
      <c r="D939" s="6">
        <v>42710</v>
      </c>
      <c r="E939" s="7">
        <v>154</v>
      </c>
      <c r="F939" s="8" t="str">
        <f>VLOOKUP(B939,Departamentos!$C$3:$D$8,2,0)</f>
        <v>Departamento B</v>
      </c>
      <c r="G939" s="8" t="str">
        <f>VLOOKUP(C939,Medicamento!$B$4:$C$24,2,0)</f>
        <v>Vitodê</v>
      </c>
      <c r="H939" s="19" t="str">
        <f>INDEX(Departamentos!$B$3:$D$8,MATCH(B939,Departamentos!$C$3:$C$8,0),1)</f>
        <v>Lisboa</v>
      </c>
    </row>
    <row r="940" spans="1:8" x14ac:dyDescent="0.2">
      <c r="A940" s="17">
        <v>931</v>
      </c>
      <c r="B940" s="5">
        <v>3</v>
      </c>
      <c r="C940" s="5">
        <v>16</v>
      </c>
      <c r="D940" s="6">
        <v>42711</v>
      </c>
      <c r="E940" s="7">
        <v>3544</v>
      </c>
      <c r="F940" s="8" t="str">
        <f>VLOOKUP(B940,Departamentos!$C$3:$D$8,2,0)</f>
        <v>Departamento C</v>
      </c>
      <c r="G940" s="8" t="str">
        <f>VLOOKUP(C940,Medicamento!$B$4:$C$24,2,0)</f>
        <v>Terbul</v>
      </c>
      <c r="H940" s="19" t="str">
        <f>INDEX(Departamentos!$B$3:$D$8,MATCH(B940,Departamentos!$C$3:$C$8,0),1)</f>
        <v>Porto</v>
      </c>
    </row>
    <row r="941" spans="1:8" x14ac:dyDescent="0.2">
      <c r="A941" s="17">
        <v>932</v>
      </c>
      <c r="B941" s="5">
        <v>3</v>
      </c>
      <c r="C941" s="5">
        <v>14</v>
      </c>
      <c r="D941" s="6">
        <v>42711</v>
      </c>
      <c r="E941" s="7">
        <v>1044</v>
      </c>
      <c r="F941" s="8" t="str">
        <f>VLOOKUP(B941,Departamentos!$C$3:$D$8,2,0)</f>
        <v>Departamento C</v>
      </c>
      <c r="G941" s="8" t="str">
        <f>VLOOKUP(C941,Medicamento!$B$4:$C$24,2,0)</f>
        <v>Etolyn</v>
      </c>
      <c r="H941" s="19" t="str">
        <f>INDEX(Departamentos!$B$3:$D$8,MATCH(B941,Departamentos!$C$3:$C$8,0),1)</f>
        <v>Porto</v>
      </c>
    </row>
    <row r="942" spans="1:8" x14ac:dyDescent="0.2">
      <c r="A942" s="17">
        <v>933</v>
      </c>
      <c r="B942" s="5">
        <v>1</v>
      </c>
      <c r="C942" s="5">
        <v>8</v>
      </c>
      <c r="D942" s="6">
        <v>42712</v>
      </c>
      <c r="E942" s="7">
        <v>413</v>
      </c>
      <c r="F942" s="8" t="str">
        <f>VLOOKUP(B942,Departamentos!$C$3:$D$8,2,0)</f>
        <v>Departamento B</v>
      </c>
      <c r="G942" s="8" t="str">
        <f>VLOOKUP(C942,Medicamento!$B$4:$C$24,2,0)</f>
        <v>Azalia</v>
      </c>
      <c r="H942" s="19" t="str">
        <f>INDEX(Departamentos!$B$3:$D$8,MATCH(B942,Departamentos!$C$3:$C$8,0),1)</f>
        <v>Lisboa</v>
      </c>
    </row>
    <row r="943" spans="1:8" x14ac:dyDescent="0.2">
      <c r="A943" s="17">
        <v>934</v>
      </c>
      <c r="B943" s="5">
        <v>5</v>
      </c>
      <c r="C943" s="5">
        <v>13</v>
      </c>
      <c r="D943" s="6">
        <v>42712</v>
      </c>
      <c r="E943" s="7">
        <v>994</v>
      </c>
      <c r="F943" s="8" t="str">
        <f>VLOOKUP(B943,Departamentos!$C$3:$D$8,2,0)</f>
        <v>Departamento E</v>
      </c>
      <c r="G943" s="8" t="str">
        <f>VLOOKUP(C943,Medicamento!$B$4:$C$24,2,0)</f>
        <v>Enicil</v>
      </c>
      <c r="H943" s="19" t="str">
        <f>INDEX(Departamentos!$B$3:$D$8,MATCH(B943,Departamentos!$C$3:$C$8,0),1)</f>
        <v>Faro</v>
      </c>
    </row>
    <row r="944" spans="1:8" x14ac:dyDescent="0.2">
      <c r="A944" s="17">
        <v>935</v>
      </c>
      <c r="B944" s="5">
        <v>1</v>
      </c>
      <c r="C944" s="5">
        <v>16</v>
      </c>
      <c r="D944" s="6">
        <v>42713</v>
      </c>
      <c r="E944" s="7">
        <v>2863</v>
      </c>
      <c r="F944" s="8" t="str">
        <f>VLOOKUP(B944,Departamentos!$C$3:$D$8,2,0)</f>
        <v>Departamento B</v>
      </c>
      <c r="G944" s="8" t="str">
        <f>VLOOKUP(C944,Medicamento!$B$4:$C$24,2,0)</f>
        <v>Terbul</v>
      </c>
      <c r="H944" s="19" t="str">
        <f>INDEX(Departamentos!$B$3:$D$8,MATCH(B944,Departamentos!$C$3:$C$8,0),1)</f>
        <v>Lisboa</v>
      </c>
    </row>
    <row r="945" spans="1:8" x14ac:dyDescent="0.2">
      <c r="A945" s="17">
        <v>936</v>
      </c>
      <c r="B945" s="5">
        <v>4</v>
      </c>
      <c r="C945" s="5">
        <v>13</v>
      </c>
      <c r="D945" s="6">
        <v>42713</v>
      </c>
      <c r="E945" s="7">
        <v>1167</v>
      </c>
      <c r="F945" s="8" t="str">
        <f>VLOOKUP(B945,Departamentos!$C$3:$D$8,2,0)</f>
        <v>Departamento D</v>
      </c>
      <c r="G945" s="8" t="str">
        <f>VLOOKUP(C945,Medicamento!$B$4:$C$24,2,0)</f>
        <v>Enicil</v>
      </c>
      <c r="H945" s="19" t="str">
        <f>INDEX(Departamentos!$B$3:$D$8,MATCH(B945,Departamentos!$C$3:$C$8,0),1)</f>
        <v>Porto</v>
      </c>
    </row>
    <row r="946" spans="1:8" x14ac:dyDescent="0.2">
      <c r="A946" s="17">
        <v>937</v>
      </c>
      <c r="B946" s="5">
        <v>1</v>
      </c>
      <c r="C946" s="5">
        <v>20</v>
      </c>
      <c r="D946" s="6">
        <v>42714</v>
      </c>
      <c r="E946" s="7">
        <v>472</v>
      </c>
      <c r="F946" s="8" t="str">
        <f>VLOOKUP(B946,Departamentos!$C$3:$D$8,2,0)</f>
        <v>Departamento B</v>
      </c>
      <c r="G946" s="8" t="str">
        <f>VLOOKUP(C946,Medicamento!$B$4:$C$24,2,0)</f>
        <v>Betamox</v>
      </c>
      <c r="H946" s="19" t="str">
        <f>INDEX(Departamentos!$B$3:$D$8,MATCH(B946,Departamentos!$C$3:$C$8,0),1)</f>
        <v>Lisboa</v>
      </c>
    </row>
    <row r="947" spans="1:8" x14ac:dyDescent="0.2">
      <c r="A947" s="17">
        <v>938</v>
      </c>
      <c r="B947" s="5">
        <v>3</v>
      </c>
      <c r="C947" s="5">
        <v>20</v>
      </c>
      <c r="D947" s="6">
        <v>42714</v>
      </c>
      <c r="E947" s="7">
        <v>1065</v>
      </c>
      <c r="F947" s="8" t="str">
        <f>VLOOKUP(B947,Departamentos!$C$3:$D$8,2,0)</f>
        <v>Departamento C</v>
      </c>
      <c r="G947" s="8" t="str">
        <f>VLOOKUP(C947,Medicamento!$B$4:$C$24,2,0)</f>
        <v>Betamox</v>
      </c>
      <c r="H947" s="19" t="str">
        <f>INDEX(Departamentos!$B$3:$D$8,MATCH(B947,Departamentos!$C$3:$C$8,0),1)</f>
        <v>Porto</v>
      </c>
    </row>
    <row r="948" spans="1:8" x14ac:dyDescent="0.2">
      <c r="A948" s="17">
        <v>939</v>
      </c>
      <c r="B948" s="5">
        <v>1</v>
      </c>
      <c r="C948" s="5">
        <v>12</v>
      </c>
      <c r="D948" s="6">
        <v>42714</v>
      </c>
      <c r="E948" s="7">
        <v>6590</v>
      </c>
      <c r="F948" s="8" t="str">
        <f>VLOOKUP(B948,Departamentos!$C$3:$D$8,2,0)</f>
        <v>Departamento B</v>
      </c>
      <c r="G948" s="8" t="str">
        <f>VLOOKUP(C948,Medicamento!$B$4:$C$24,2,0)</f>
        <v>Desdek</v>
      </c>
      <c r="H948" s="19" t="str">
        <f>INDEX(Departamentos!$B$3:$D$8,MATCH(B948,Departamentos!$C$3:$C$8,0),1)</f>
        <v>Lisboa</v>
      </c>
    </row>
    <row r="949" spans="1:8" x14ac:dyDescent="0.2">
      <c r="A949" s="17">
        <v>940</v>
      </c>
      <c r="B949" s="5">
        <v>2</v>
      </c>
      <c r="C949" s="5">
        <v>20</v>
      </c>
      <c r="D949" s="6">
        <v>42714</v>
      </c>
      <c r="E949" s="7">
        <v>412</v>
      </c>
      <c r="F949" s="8" t="str">
        <f>VLOOKUP(B949,Departamentos!$C$3:$D$8,2,0)</f>
        <v>Departamento A</v>
      </c>
      <c r="G949" s="8" t="str">
        <f>VLOOKUP(C949,Medicamento!$B$4:$C$24,2,0)</f>
        <v>Betamox</v>
      </c>
      <c r="H949" s="19" t="str">
        <f>INDEX(Departamentos!$B$3:$D$8,MATCH(B949,Departamentos!$C$3:$C$8,0),1)</f>
        <v>Porto</v>
      </c>
    </row>
    <row r="950" spans="1:8" x14ac:dyDescent="0.2">
      <c r="A950" s="17">
        <v>941</v>
      </c>
      <c r="B950" s="5">
        <v>1</v>
      </c>
      <c r="C950" s="5">
        <v>6</v>
      </c>
      <c r="D950" s="6">
        <v>42715</v>
      </c>
      <c r="E950" s="7">
        <v>584</v>
      </c>
      <c r="F950" s="8" t="str">
        <f>VLOOKUP(B950,Departamentos!$C$3:$D$8,2,0)</f>
        <v>Departamento B</v>
      </c>
      <c r="G950" s="8" t="str">
        <f>VLOOKUP(C950,Medicamento!$B$4:$C$24,2,0)</f>
        <v>Zurim</v>
      </c>
      <c r="H950" s="19" t="str">
        <f>INDEX(Departamentos!$B$3:$D$8,MATCH(B950,Departamentos!$C$3:$C$8,0),1)</f>
        <v>Lisboa</v>
      </c>
    </row>
    <row r="951" spans="1:8" x14ac:dyDescent="0.2">
      <c r="A951" s="17">
        <v>942</v>
      </c>
      <c r="B951" s="5">
        <v>2</v>
      </c>
      <c r="C951" s="5">
        <v>20</v>
      </c>
      <c r="D951" s="6">
        <v>42715</v>
      </c>
      <c r="E951" s="7">
        <v>712</v>
      </c>
      <c r="F951" s="8" t="str">
        <f>VLOOKUP(B951,Departamentos!$C$3:$D$8,2,0)</f>
        <v>Departamento A</v>
      </c>
      <c r="G951" s="8" t="str">
        <f>VLOOKUP(C951,Medicamento!$B$4:$C$24,2,0)</f>
        <v>Betamox</v>
      </c>
      <c r="H951" s="19" t="str">
        <f>INDEX(Departamentos!$B$3:$D$8,MATCH(B951,Departamentos!$C$3:$C$8,0),1)</f>
        <v>Porto</v>
      </c>
    </row>
    <row r="952" spans="1:8" x14ac:dyDescent="0.2">
      <c r="A952" s="17">
        <v>943</v>
      </c>
      <c r="B952" s="5">
        <v>5</v>
      </c>
      <c r="C952" s="5">
        <v>16</v>
      </c>
      <c r="D952" s="6">
        <v>42715</v>
      </c>
      <c r="E952" s="7">
        <v>1892</v>
      </c>
      <c r="F952" s="8" t="str">
        <f>VLOOKUP(B952,Departamentos!$C$3:$D$8,2,0)</f>
        <v>Departamento E</v>
      </c>
      <c r="G952" s="8" t="str">
        <f>VLOOKUP(C952,Medicamento!$B$4:$C$24,2,0)</f>
        <v>Terbul</v>
      </c>
      <c r="H952" s="19" t="str">
        <f>INDEX(Departamentos!$B$3:$D$8,MATCH(B952,Departamentos!$C$3:$C$8,0),1)</f>
        <v>Faro</v>
      </c>
    </row>
    <row r="953" spans="1:8" x14ac:dyDescent="0.2">
      <c r="A953" s="17">
        <v>944</v>
      </c>
      <c r="B953" s="5">
        <v>1</v>
      </c>
      <c r="C953" s="5">
        <v>4</v>
      </c>
      <c r="D953" s="6">
        <v>42715</v>
      </c>
      <c r="E953" s="7">
        <v>5554</v>
      </c>
      <c r="F953" s="8" t="str">
        <f>VLOOKUP(B953,Departamentos!$C$3:$D$8,2,0)</f>
        <v>Departamento B</v>
      </c>
      <c r="G953" s="8" t="str">
        <f>VLOOKUP(C953,Medicamento!$B$4:$C$24,2,0)</f>
        <v>Hedox</v>
      </c>
      <c r="H953" s="19" t="str">
        <f>INDEX(Departamentos!$B$3:$D$8,MATCH(B953,Departamentos!$C$3:$C$8,0),1)</f>
        <v>Lisboa</v>
      </c>
    </row>
    <row r="954" spans="1:8" x14ac:dyDescent="0.2">
      <c r="A954" s="17">
        <v>945</v>
      </c>
      <c r="B954" s="5">
        <v>1</v>
      </c>
      <c r="C954" s="5">
        <v>4</v>
      </c>
      <c r="D954" s="6">
        <v>42716</v>
      </c>
      <c r="E954" s="7">
        <v>4756</v>
      </c>
      <c r="F954" s="8" t="str">
        <f>VLOOKUP(B954,Departamentos!$C$3:$D$8,2,0)</f>
        <v>Departamento B</v>
      </c>
      <c r="G954" s="8" t="str">
        <f>VLOOKUP(C954,Medicamento!$B$4:$C$24,2,0)</f>
        <v>Hedox</v>
      </c>
      <c r="H954" s="19" t="str">
        <f>INDEX(Departamentos!$B$3:$D$8,MATCH(B954,Departamentos!$C$3:$C$8,0),1)</f>
        <v>Lisboa</v>
      </c>
    </row>
    <row r="955" spans="1:8" x14ac:dyDescent="0.2">
      <c r="A955" s="17">
        <v>946</v>
      </c>
      <c r="B955" s="5">
        <v>4</v>
      </c>
      <c r="C955" s="5">
        <v>12</v>
      </c>
      <c r="D955" s="6">
        <v>42716</v>
      </c>
      <c r="E955" s="7">
        <v>4345</v>
      </c>
      <c r="F955" s="8" t="str">
        <f>VLOOKUP(B955,Departamentos!$C$3:$D$8,2,0)</f>
        <v>Departamento D</v>
      </c>
      <c r="G955" s="8" t="str">
        <f>VLOOKUP(C955,Medicamento!$B$4:$C$24,2,0)</f>
        <v>Desdek</v>
      </c>
      <c r="H955" s="19" t="str">
        <f>INDEX(Departamentos!$B$3:$D$8,MATCH(B955,Departamentos!$C$3:$C$8,0),1)</f>
        <v>Porto</v>
      </c>
    </row>
    <row r="956" spans="1:8" x14ac:dyDescent="0.2">
      <c r="A956" s="17">
        <v>947</v>
      </c>
      <c r="B956" s="5">
        <v>5</v>
      </c>
      <c r="C956" s="5">
        <v>19</v>
      </c>
      <c r="D956" s="6">
        <v>42716</v>
      </c>
      <c r="E956" s="7">
        <v>187</v>
      </c>
      <c r="F956" s="8" t="str">
        <f>VLOOKUP(B956,Departamentos!$C$3:$D$8,2,0)</f>
        <v>Departamento E</v>
      </c>
      <c r="G956" s="8" t="str">
        <f>VLOOKUP(C956,Medicamento!$B$4:$C$24,2,0)</f>
        <v>Vitodê</v>
      </c>
      <c r="H956" s="19" t="str">
        <f>INDEX(Departamentos!$B$3:$D$8,MATCH(B956,Departamentos!$C$3:$C$8,0),1)</f>
        <v>Faro</v>
      </c>
    </row>
    <row r="957" spans="1:8" x14ac:dyDescent="0.2">
      <c r="A957" s="17">
        <v>948</v>
      </c>
      <c r="B957" s="5">
        <v>5</v>
      </c>
      <c r="C957" s="5">
        <v>17</v>
      </c>
      <c r="D957" s="6">
        <v>42717</v>
      </c>
      <c r="E957" s="7">
        <v>3749</v>
      </c>
      <c r="F957" s="8" t="str">
        <f>VLOOKUP(B957,Departamentos!$C$3:$D$8,2,0)</f>
        <v>Departamento E</v>
      </c>
      <c r="G957" s="8" t="str">
        <f>VLOOKUP(C957,Medicamento!$B$4:$C$24,2,0)</f>
        <v>Tolura</v>
      </c>
      <c r="H957" s="19" t="str">
        <f>INDEX(Departamentos!$B$3:$D$8,MATCH(B957,Departamentos!$C$3:$C$8,0),1)</f>
        <v>Faro</v>
      </c>
    </row>
    <row r="958" spans="1:8" x14ac:dyDescent="0.2">
      <c r="A958" s="17">
        <v>949</v>
      </c>
      <c r="B958" s="5">
        <v>1</v>
      </c>
      <c r="C958" s="5">
        <v>12</v>
      </c>
      <c r="D958" s="6">
        <v>42717</v>
      </c>
      <c r="E958" s="7">
        <v>4583</v>
      </c>
      <c r="F958" s="8" t="str">
        <f>VLOOKUP(B958,Departamentos!$C$3:$D$8,2,0)</f>
        <v>Departamento B</v>
      </c>
      <c r="G958" s="8" t="str">
        <f>VLOOKUP(C958,Medicamento!$B$4:$C$24,2,0)</f>
        <v>Desdek</v>
      </c>
      <c r="H958" s="19" t="str">
        <f>INDEX(Departamentos!$B$3:$D$8,MATCH(B958,Departamentos!$C$3:$C$8,0),1)</f>
        <v>Lisboa</v>
      </c>
    </row>
    <row r="959" spans="1:8" x14ac:dyDescent="0.2">
      <c r="A959" s="17">
        <v>950</v>
      </c>
      <c r="B959" s="5">
        <v>3</v>
      </c>
      <c r="C959" s="5">
        <v>14</v>
      </c>
      <c r="D959" s="6">
        <v>42717</v>
      </c>
      <c r="E959" s="7">
        <v>1324</v>
      </c>
      <c r="F959" s="8" t="str">
        <f>VLOOKUP(B959,Departamentos!$C$3:$D$8,2,0)</f>
        <v>Departamento C</v>
      </c>
      <c r="G959" s="8" t="str">
        <f>VLOOKUP(C959,Medicamento!$B$4:$C$24,2,0)</f>
        <v>Etolyn</v>
      </c>
      <c r="H959" s="19" t="str">
        <f>INDEX(Departamentos!$B$3:$D$8,MATCH(B959,Departamentos!$C$3:$C$8,0),1)</f>
        <v>Porto</v>
      </c>
    </row>
    <row r="960" spans="1:8" x14ac:dyDescent="0.2">
      <c r="A960" s="17">
        <v>951</v>
      </c>
      <c r="B960" s="5">
        <v>5</v>
      </c>
      <c r="C960" s="5">
        <v>15</v>
      </c>
      <c r="D960" s="6">
        <v>42718</v>
      </c>
      <c r="E960" s="7">
        <v>581</v>
      </c>
      <c r="F960" s="8" t="str">
        <f>VLOOKUP(B960,Departamentos!$C$3:$D$8,2,0)</f>
        <v>Departamento E</v>
      </c>
      <c r="G960" s="8" t="str">
        <f>VLOOKUP(C960,Medicamento!$B$4:$C$24,2,0)</f>
        <v>Ipraxa</v>
      </c>
      <c r="H960" s="19" t="str">
        <f>INDEX(Departamentos!$B$3:$D$8,MATCH(B960,Departamentos!$C$3:$C$8,0),1)</f>
        <v>Faro</v>
      </c>
    </row>
    <row r="961" spans="1:8" x14ac:dyDescent="0.2">
      <c r="A961" s="17">
        <v>952</v>
      </c>
      <c r="B961" s="5">
        <v>5</v>
      </c>
      <c r="C961" s="5">
        <v>8</v>
      </c>
      <c r="D961" s="6">
        <v>42718</v>
      </c>
      <c r="E961" s="7">
        <v>106</v>
      </c>
      <c r="F961" s="8" t="str">
        <f>VLOOKUP(B961,Departamentos!$C$3:$D$8,2,0)</f>
        <v>Departamento E</v>
      </c>
      <c r="G961" s="8" t="str">
        <f>VLOOKUP(C961,Medicamento!$B$4:$C$24,2,0)</f>
        <v>Azalia</v>
      </c>
      <c r="H961" s="19" t="str">
        <f>INDEX(Departamentos!$B$3:$D$8,MATCH(B961,Departamentos!$C$3:$C$8,0),1)</f>
        <v>Faro</v>
      </c>
    </row>
    <row r="962" spans="1:8" x14ac:dyDescent="0.2">
      <c r="A962" s="17">
        <v>953</v>
      </c>
      <c r="B962" s="5">
        <v>4</v>
      </c>
      <c r="C962" s="5">
        <v>14</v>
      </c>
      <c r="D962" s="6">
        <v>42718</v>
      </c>
      <c r="E962" s="7">
        <v>984</v>
      </c>
      <c r="F962" s="8" t="str">
        <f>VLOOKUP(B962,Departamentos!$C$3:$D$8,2,0)</f>
        <v>Departamento D</v>
      </c>
      <c r="G962" s="8" t="str">
        <f>VLOOKUP(C962,Medicamento!$B$4:$C$24,2,0)</f>
        <v>Etolyn</v>
      </c>
      <c r="H962" s="19" t="str">
        <f>INDEX(Departamentos!$B$3:$D$8,MATCH(B962,Departamentos!$C$3:$C$8,0),1)</f>
        <v>Porto</v>
      </c>
    </row>
    <row r="963" spans="1:8" x14ac:dyDescent="0.2">
      <c r="A963" s="17">
        <v>954</v>
      </c>
      <c r="B963" s="5">
        <v>4</v>
      </c>
      <c r="C963" s="5">
        <v>14</v>
      </c>
      <c r="D963" s="6">
        <v>42719</v>
      </c>
      <c r="E963" s="7">
        <v>1367</v>
      </c>
      <c r="F963" s="8" t="str">
        <f>VLOOKUP(B963,Departamentos!$C$3:$D$8,2,0)</f>
        <v>Departamento D</v>
      </c>
      <c r="G963" s="8" t="str">
        <f>VLOOKUP(C963,Medicamento!$B$4:$C$24,2,0)</f>
        <v>Etolyn</v>
      </c>
      <c r="H963" s="19" t="str">
        <f>INDEX(Departamentos!$B$3:$D$8,MATCH(B963,Departamentos!$C$3:$C$8,0),1)</f>
        <v>Porto</v>
      </c>
    </row>
    <row r="964" spans="1:8" x14ac:dyDescent="0.2">
      <c r="A964" s="17">
        <v>955</v>
      </c>
      <c r="B964" s="5">
        <v>5</v>
      </c>
      <c r="C964" s="5">
        <v>11</v>
      </c>
      <c r="D964" s="6">
        <v>42719</v>
      </c>
      <c r="E964" s="7">
        <v>446</v>
      </c>
      <c r="F964" s="8" t="str">
        <f>VLOOKUP(B964,Departamentos!$C$3:$D$8,2,0)</f>
        <v>Departamento E</v>
      </c>
      <c r="G964" s="8" t="str">
        <f>VLOOKUP(C964,Medicamento!$B$4:$C$24,2,0)</f>
        <v>Clarus</v>
      </c>
      <c r="H964" s="19" t="str">
        <f>INDEX(Departamentos!$B$3:$D$8,MATCH(B964,Departamentos!$C$3:$C$8,0),1)</f>
        <v>Faro</v>
      </c>
    </row>
    <row r="965" spans="1:8" x14ac:dyDescent="0.2">
      <c r="A965" s="17">
        <v>956</v>
      </c>
      <c r="B965" s="5">
        <v>1</v>
      </c>
      <c r="C965" s="5">
        <v>4</v>
      </c>
      <c r="D965" s="6">
        <v>42720</v>
      </c>
      <c r="E965" s="7">
        <v>1593</v>
      </c>
      <c r="F965" s="8" t="str">
        <f>VLOOKUP(B965,Departamentos!$C$3:$D$8,2,0)</f>
        <v>Departamento B</v>
      </c>
      <c r="G965" s="8" t="str">
        <f>VLOOKUP(C965,Medicamento!$B$4:$C$24,2,0)</f>
        <v>Hedox</v>
      </c>
      <c r="H965" s="19" t="str">
        <f>INDEX(Departamentos!$B$3:$D$8,MATCH(B965,Departamentos!$C$3:$C$8,0),1)</f>
        <v>Lisboa</v>
      </c>
    </row>
    <row r="966" spans="1:8" x14ac:dyDescent="0.2">
      <c r="A966" s="17">
        <v>957</v>
      </c>
      <c r="B966" s="5">
        <v>5</v>
      </c>
      <c r="C966" s="5">
        <v>9</v>
      </c>
      <c r="D966" s="6">
        <v>42720</v>
      </c>
      <c r="E966" s="7">
        <v>726</v>
      </c>
      <c r="F966" s="8" t="str">
        <f>VLOOKUP(B966,Departamentos!$C$3:$D$8,2,0)</f>
        <v>Departamento E</v>
      </c>
      <c r="G966" s="8" t="str">
        <f>VLOOKUP(C966,Medicamento!$B$4:$C$24,2,0)</f>
        <v>Bescil</v>
      </c>
      <c r="H966" s="19" t="str">
        <f>INDEX(Departamentos!$B$3:$D$8,MATCH(B966,Departamentos!$C$3:$C$8,0),1)</f>
        <v>Faro</v>
      </c>
    </row>
    <row r="967" spans="1:8" x14ac:dyDescent="0.2">
      <c r="A967" s="17">
        <v>958</v>
      </c>
      <c r="B967" s="5">
        <v>1</v>
      </c>
      <c r="C967" s="5">
        <v>15</v>
      </c>
      <c r="D967" s="6">
        <v>42720</v>
      </c>
      <c r="E967" s="7">
        <v>824</v>
      </c>
      <c r="F967" s="8" t="str">
        <f>VLOOKUP(B967,Departamentos!$C$3:$D$8,2,0)</f>
        <v>Departamento B</v>
      </c>
      <c r="G967" s="8" t="str">
        <f>VLOOKUP(C967,Medicamento!$B$4:$C$24,2,0)</f>
        <v>Ipraxa</v>
      </c>
      <c r="H967" s="19" t="str">
        <f>INDEX(Departamentos!$B$3:$D$8,MATCH(B967,Departamentos!$C$3:$C$8,0),1)</f>
        <v>Lisboa</v>
      </c>
    </row>
    <row r="968" spans="1:8" x14ac:dyDescent="0.2">
      <c r="A968" s="17">
        <v>959</v>
      </c>
      <c r="B968" s="5">
        <v>2</v>
      </c>
      <c r="C968" s="5">
        <v>20</v>
      </c>
      <c r="D968" s="6">
        <v>42720</v>
      </c>
      <c r="E968" s="7">
        <v>844</v>
      </c>
      <c r="F968" s="8" t="str">
        <f>VLOOKUP(B968,Departamentos!$C$3:$D$8,2,0)</f>
        <v>Departamento A</v>
      </c>
      <c r="G968" s="8" t="str">
        <f>VLOOKUP(C968,Medicamento!$B$4:$C$24,2,0)</f>
        <v>Betamox</v>
      </c>
      <c r="H968" s="19" t="str">
        <f>INDEX(Departamentos!$B$3:$D$8,MATCH(B968,Departamentos!$C$3:$C$8,0),1)</f>
        <v>Porto</v>
      </c>
    </row>
    <row r="969" spans="1:8" x14ac:dyDescent="0.2">
      <c r="A969" s="17">
        <v>960</v>
      </c>
      <c r="B969" s="5">
        <v>5</v>
      </c>
      <c r="C969" s="5">
        <v>7</v>
      </c>
      <c r="D969" s="6">
        <v>42721</v>
      </c>
      <c r="E969" s="7">
        <v>439</v>
      </c>
      <c r="F969" s="8" t="str">
        <f>VLOOKUP(B969,Departamentos!$C$3:$D$8,2,0)</f>
        <v>Departamento E</v>
      </c>
      <c r="G969" s="8" t="str">
        <f>VLOOKUP(C969,Medicamento!$B$4:$C$24,2,0)</f>
        <v>Aranka</v>
      </c>
      <c r="H969" s="19" t="str">
        <f>INDEX(Departamentos!$B$3:$D$8,MATCH(B969,Departamentos!$C$3:$C$8,0),1)</f>
        <v>Faro</v>
      </c>
    </row>
    <row r="970" spans="1:8" x14ac:dyDescent="0.2">
      <c r="A970" s="17">
        <v>961</v>
      </c>
      <c r="B970" s="5">
        <v>1</v>
      </c>
      <c r="C970" s="5">
        <v>1</v>
      </c>
      <c r="D970" s="6">
        <v>42721</v>
      </c>
      <c r="E970" s="7">
        <v>583</v>
      </c>
      <c r="F970" s="8" t="str">
        <f>VLOOKUP(B970,Departamentos!$C$3:$D$8,2,0)</f>
        <v>Departamento B</v>
      </c>
      <c r="G970" s="8" t="str">
        <f>VLOOKUP(C970,Medicamento!$B$4:$C$24,2,0)</f>
        <v>Dioz</v>
      </c>
      <c r="H970" s="19" t="str">
        <f>INDEX(Departamentos!$B$3:$D$8,MATCH(B970,Departamentos!$C$3:$C$8,0),1)</f>
        <v>Lisboa</v>
      </c>
    </row>
    <row r="971" spans="1:8" x14ac:dyDescent="0.2">
      <c r="A971" s="17">
        <v>962</v>
      </c>
      <c r="B971" s="5">
        <v>2</v>
      </c>
      <c r="C971" s="5">
        <v>9</v>
      </c>
      <c r="D971" s="6">
        <v>42721</v>
      </c>
      <c r="E971" s="7">
        <v>362</v>
      </c>
      <c r="F971" s="8" t="str">
        <f>VLOOKUP(B971,Departamentos!$C$3:$D$8,2,0)</f>
        <v>Departamento A</v>
      </c>
      <c r="G971" s="8" t="str">
        <f>VLOOKUP(C971,Medicamento!$B$4:$C$24,2,0)</f>
        <v>Bescil</v>
      </c>
      <c r="H971" s="19" t="str">
        <f>INDEX(Departamentos!$B$3:$D$8,MATCH(B971,Departamentos!$C$3:$C$8,0),1)</f>
        <v>Porto</v>
      </c>
    </row>
    <row r="972" spans="1:8" x14ac:dyDescent="0.2">
      <c r="A972" s="17">
        <v>963</v>
      </c>
      <c r="B972" s="5">
        <v>3</v>
      </c>
      <c r="C972" s="5">
        <v>9</v>
      </c>
      <c r="D972" s="6">
        <v>42722</v>
      </c>
      <c r="E972" s="7">
        <v>1126</v>
      </c>
      <c r="F972" s="8" t="str">
        <f>VLOOKUP(B972,Departamentos!$C$3:$D$8,2,0)</f>
        <v>Departamento C</v>
      </c>
      <c r="G972" s="8" t="str">
        <f>VLOOKUP(C972,Medicamento!$B$4:$C$24,2,0)</f>
        <v>Bescil</v>
      </c>
      <c r="H972" s="19" t="str">
        <f>INDEX(Departamentos!$B$3:$D$8,MATCH(B972,Departamentos!$C$3:$C$8,0),1)</f>
        <v>Porto</v>
      </c>
    </row>
    <row r="973" spans="1:8" x14ac:dyDescent="0.2">
      <c r="A973" s="17">
        <v>964</v>
      </c>
      <c r="B973" s="5">
        <v>3</v>
      </c>
      <c r="C973" s="5">
        <v>3</v>
      </c>
      <c r="D973" s="6">
        <v>42723</v>
      </c>
      <c r="E973" s="7">
        <v>249</v>
      </c>
      <c r="F973" s="8" t="str">
        <f>VLOOKUP(B973,Departamentos!$C$3:$D$8,2,0)</f>
        <v>Departamento C</v>
      </c>
      <c r="G973" s="8" t="str">
        <f>VLOOKUP(C973,Medicamento!$B$4:$C$24,2,0)</f>
        <v>Bglau</v>
      </c>
      <c r="H973" s="19" t="str">
        <f>INDEX(Departamentos!$B$3:$D$8,MATCH(B973,Departamentos!$C$3:$C$8,0),1)</f>
        <v>Porto</v>
      </c>
    </row>
    <row r="974" spans="1:8" x14ac:dyDescent="0.2">
      <c r="A974" s="17">
        <v>965</v>
      </c>
      <c r="B974" s="5">
        <v>2</v>
      </c>
      <c r="C974" s="5">
        <v>8</v>
      </c>
      <c r="D974" s="6">
        <v>42723</v>
      </c>
      <c r="E974" s="7">
        <v>617</v>
      </c>
      <c r="F974" s="8" t="str">
        <f>VLOOKUP(B974,Departamentos!$C$3:$D$8,2,0)</f>
        <v>Departamento A</v>
      </c>
      <c r="G974" s="8" t="str">
        <f>VLOOKUP(C974,Medicamento!$B$4:$C$24,2,0)</f>
        <v>Azalia</v>
      </c>
      <c r="H974" s="19" t="str">
        <f>INDEX(Departamentos!$B$3:$D$8,MATCH(B974,Departamentos!$C$3:$C$8,0),1)</f>
        <v>Porto</v>
      </c>
    </row>
    <row r="975" spans="1:8" x14ac:dyDescent="0.2">
      <c r="A975" s="17">
        <v>966</v>
      </c>
      <c r="B975" s="5">
        <v>3</v>
      </c>
      <c r="C975" s="5">
        <v>15</v>
      </c>
      <c r="D975" s="6">
        <v>42723</v>
      </c>
      <c r="E975" s="7">
        <v>579</v>
      </c>
      <c r="F975" s="8" t="str">
        <f>VLOOKUP(B975,Departamentos!$C$3:$D$8,2,0)</f>
        <v>Departamento C</v>
      </c>
      <c r="G975" s="8" t="str">
        <f>VLOOKUP(C975,Medicamento!$B$4:$C$24,2,0)</f>
        <v>Ipraxa</v>
      </c>
      <c r="H975" s="19" t="str">
        <f>INDEX(Departamentos!$B$3:$D$8,MATCH(B975,Departamentos!$C$3:$C$8,0),1)</f>
        <v>Porto</v>
      </c>
    </row>
    <row r="976" spans="1:8" x14ac:dyDescent="0.2">
      <c r="A976" s="17">
        <v>967</v>
      </c>
      <c r="B976" s="5">
        <v>2</v>
      </c>
      <c r="C976" s="5">
        <v>7</v>
      </c>
      <c r="D976" s="6">
        <v>42723</v>
      </c>
      <c r="E976" s="7">
        <v>1268</v>
      </c>
      <c r="F976" s="8" t="str">
        <f>VLOOKUP(B976,Departamentos!$C$3:$D$8,2,0)</f>
        <v>Departamento A</v>
      </c>
      <c r="G976" s="8" t="str">
        <f>VLOOKUP(C976,Medicamento!$B$4:$C$24,2,0)</f>
        <v>Aranka</v>
      </c>
      <c r="H976" s="19" t="str">
        <f>INDEX(Departamentos!$B$3:$D$8,MATCH(B976,Departamentos!$C$3:$C$8,0),1)</f>
        <v>Porto</v>
      </c>
    </row>
    <row r="977" spans="1:8" x14ac:dyDescent="0.2">
      <c r="A977" s="17">
        <v>968</v>
      </c>
      <c r="B977" s="5">
        <v>5</v>
      </c>
      <c r="C977" s="5">
        <v>14</v>
      </c>
      <c r="D977" s="6">
        <v>42723</v>
      </c>
      <c r="E977" s="7">
        <v>1793</v>
      </c>
      <c r="F977" s="8" t="str">
        <f>VLOOKUP(B977,Departamentos!$C$3:$D$8,2,0)</f>
        <v>Departamento E</v>
      </c>
      <c r="G977" s="8" t="str">
        <f>VLOOKUP(C977,Medicamento!$B$4:$C$24,2,0)</f>
        <v>Etolyn</v>
      </c>
      <c r="H977" s="19" t="str">
        <f>INDEX(Departamentos!$B$3:$D$8,MATCH(B977,Departamentos!$C$3:$C$8,0),1)</f>
        <v>Faro</v>
      </c>
    </row>
    <row r="978" spans="1:8" x14ac:dyDescent="0.2">
      <c r="A978" s="17">
        <v>969</v>
      </c>
      <c r="B978" s="5">
        <v>5</v>
      </c>
      <c r="C978" s="5">
        <v>11</v>
      </c>
      <c r="D978" s="6">
        <v>42724</v>
      </c>
      <c r="E978" s="7">
        <v>679</v>
      </c>
      <c r="F978" s="8" t="str">
        <f>VLOOKUP(B978,Departamentos!$C$3:$D$8,2,0)</f>
        <v>Departamento E</v>
      </c>
      <c r="G978" s="8" t="str">
        <f>VLOOKUP(C978,Medicamento!$B$4:$C$24,2,0)</f>
        <v>Clarus</v>
      </c>
      <c r="H978" s="19" t="str">
        <f>INDEX(Departamentos!$B$3:$D$8,MATCH(B978,Departamentos!$C$3:$C$8,0),1)</f>
        <v>Faro</v>
      </c>
    </row>
    <row r="979" spans="1:8" x14ac:dyDescent="0.2">
      <c r="A979" s="17">
        <v>970</v>
      </c>
      <c r="B979" s="5">
        <v>5</v>
      </c>
      <c r="C979" s="5">
        <v>8</v>
      </c>
      <c r="D979" s="6">
        <v>42724</v>
      </c>
      <c r="E979" s="7">
        <v>1034</v>
      </c>
      <c r="F979" s="8" t="str">
        <f>VLOOKUP(B979,Departamentos!$C$3:$D$8,2,0)</f>
        <v>Departamento E</v>
      </c>
      <c r="G979" s="8" t="str">
        <f>VLOOKUP(C979,Medicamento!$B$4:$C$24,2,0)</f>
        <v>Azalia</v>
      </c>
      <c r="H979" s="19" t="str">
        <f>INDEX(Departamentos!$B$3:$D$8,MATCH(B979,Departamentos!$C$3:$C$8,0),1)</f>
        <v>Faro</v>
      </c>
    </row>
    <row r="980" spans="1:8" x14ac:dyDescent="0.2">
      <c r="A980" s="17">
        <v>971</v>
      </c>
      <c r="B980" s="5">
        <v>2</v>
      </c>
      <c r="C980" s="5">
        <v>13</v>
      </c>
      <c r="D980" s="6">
        <v>42724</v>
      </c>
      <c r="E980" s="7">
        <v>691</v>
      </c>
      <c r="F980" s="8" t="str">
        <f>VLOOKUP(B980,Departamentos!$C$3:$D$8,2,0)</f>
        <v>Departamento A</v>
      </c>
      <c r="G980" s="8" t="str">
        <f>VLOOKUP(C980,Medicamento!$B$4:$C$24,2,0)</f>
        <v>Enicil</v>
      </c>
      <c r="H980" s="19" t="str">
        <f>INDEX(Departamentos!$B$3:$D$8,MATCH(B980,Departamentos!$C$3:$C$8,0),1)</f>
        <v>Porto</v>
      </c>
    </row>
    <row r="981" spans="1:8" x14ac:dyDescent="0.2">
      <c r="A981" s="17">
        <v>972</v>
      </c>
      <c r="B981" s="5">
        <v>4</v>
      </c>
      <c r="C981" s="5">
        <v>3</v>
      </c>
      <c r="D981" s="6">
        <v>42725</v>
      </c>
      <c r="E981" s="7">
        <v>190</v>
      </c>
      <c r="F981" s="8" t="str">
        <f>VLOOKUP(B981,Departamentos!$C$3:$D$8,2,0)</f>
        <v>Departamento D</v>
      </c>
      <c r="G981" s="8" t="str">
        <f>VLOOKUP(C981,Medicamento!$B$4:$C$24,2,0)</f>
        <v>Bglau</v>
      </c>
      <c r="H981" s="19" t="str">
        <f>INDEX(Departamentos!$B$3:$D$8,MATCH(B981,Departamentos!$C$3:$C$8,0),1)</f>
        <v>Porto</v>
      </c>
    </row>
    <row r="982" spans="1:8" x14ac:dyDescent="0.2">
      <c r="A982" s="17">
        <v>973</v>
      </c>
      <c r="B982" s="5">
        <v>1</v>
      </c>
      <c r="C982" s="5">
        <v>14</v>
      </c>
      <c r="D982" s="6">
        <v>42725</v>
      </c>
      <c r="E982" s="7">
        <v>1209</v>
      </c>
      <c r="F982" s="8" t="str">
        <f>VLOOKUP(B982,Departamentos!$C$3:$D$8,2,0)</f>
        <v>Departamento B</v>
      </c>
      <c r="G982" s="8" t="str">
        <f>VLOOKUP(C982,Medicamento!$B$4:$C$24,2,0)</f>
        <v>Etolyn</v>
      </c>
      <c r="H982" s="19" t="str">
        <f>INDEX(Departamentos!$B$3:$D$8,MATCH(B982,Departamentos!$C$3:$C$8,0),1)</f>
        <v>Lisboa</v>
      </c>
    </row>
    <row r="983" spans="1:8" x14ac:dyDescent="0.2">
      <c r="A983" s="17">
        <v>974</v>
      </c>
      <c r="B983" s="5">
        <v>4</v>
      </c>
      <c r="C983" s="5">
        <v>16</v>
      </c>
      <c r="D983" s="6">
        <v>42725</v>
      </c>
      <c r="E983" s="7">
        <v>4858</v>
      </c>
      <c r="F983" s="8" t="str">
        <f>VLOOKUP(B983,Departamentos!$C$3:$D$8,2,0)</f>
        <v>Departamento D</v>
      </c>
      <c r="G983" s="8" t="str">
        <f>VLOOKUP(C983,Medicamento!$B$4:$C$24,2,0)</f>
        <v>Terbul</v>
      </c>
      <c r="H983" s="19" t="str">
        <f>INDEX(Departamentos!$B$3:$D$8,MATCH(B983,Departamentos!$C$3:$C$8,0),1)</f>
        <v>Porto</v>
      </c>
    </row>
    <row r="984" spans="1:8" x14ac:dyDescent="0.2">
      <c r="A984" s="17">
        <v>975</v>
      </c>
      <c r="B984" s="5">
        <v>1</v>
      </c>
      <c r="C984" s="5">
        <v>17</v>
      </c>
      <c r="D984" s="6">
        <v>42726</v>
      </c>
      <c r="E984" s="7">
        <v>7920</v>
      </c>
      <c r="F984" s="8" t="str">
        <f>VLOOKUP(B984,Departamentos!$C$3:$D$8,2,0)</f>
        <v>Departamento B</v>
      </c>
      <c r="G984" s="8" t="str">
        <f>VLOOKUP(C984,Medicamento!$B$4:$C$24,2,0)</f>
        <v>Tolura</v>
      </c>
      <c r="H984" s="19" t="str">
        <f>INDEX(Departamentos!$B$3:$D$8,MATCH(B984,Departamentos!$C$3:$C$8,0),1)</f>
        <v>Lisboa</v>
      </c>
    </row>
    <row r="985" spans="1:8" x14ac:dyDescent="0.2">
      <c r="A985" s="17">
        <v>976</v>
      </c>
      <c r="B985" s="5">
        <v>2</v>
      </c>
      <c r="C985" s="5">
        <v>14</v>
      </c>
      <c r="D985" s="6">
        <v>42726</v>
      </c>
      <c r="E985" s="7">
        <v>1162</v>
      </c>
      <c r="F985" s="8" t="str">
        <f>VLOOKUP(B985,Departamentos!$C$3:$D$8,2,0)</f>
        <v>Departamento A</v>
      </c>
      <c r="G985" s="8" t="str">
        <f>VLOOKUP(C985,Medicamento!$B$4:$C$24,2,0)</f>
        <v>Etolyn</v>
      </c>
      <c r="H985" s="19" t="str">
        <f>INDEX(Departamentos!$B$3:$D$8,MATCH(B985,Departamentos!$C$3:$C$8,0),1)</f>
        <v>Porto</v>
      </c>
    </row>
    <row r="986" spans="1:8" x14ac:dyDescent="0.2">
      <c r="A986" s="17">
        <v>977</v>
      </c>
      <c r="B986" s="5">
        <v>2</v>
      </c>
      <c r="C986" s="5">
        <v>10</v>
      </c>
      <c r="D986" s="6">
        <v>42727</v>
      </c>
      <c r="E986" s="7">
        <v>1984</v>
      </c>
      <c r="F986" s="8" t="str">
        <f>VLOOKUP(B986,Departamentos!$C$3:$D$8,2,0)</f>
        <v>Departamento A</v>
      </c>
      <c r="G986" s="8" t="str">
        <f>VLOOKUP(C986,Medicamento!$B$4:$C$24,2,0)</f>
        <v>Ciplox</v>
      </c>
      <c r="H986" s="19" t="str">
        <f>INDEX(Departamentos!$B$3:$D$8,MATCH(B986,Departamentos!$C$3:$C$8,0),1)</f>
        <v>Porto</v>
      </c>
    </row>
    <row r="987" spans="1:8" x14ac:dyDescent="0.2">
      <c r="A987" s="17">
        <v>978</v>
      </c>
      <c r="B987" s="5">
        <v>3</v>
      </c>
      <c r="C987" s="5">
        <v>18</v>
      </c>
      <c r="D987" s="6">
        <v>42727</v>
      </c>
      <c r="E987" s="7">
        <v>161</v>
      </c>
      <c r="F987" s="8" t="str">
        <f>VLOOKUP(B987,Departamentos!$C$3:$D$8,2,0)</f>
        <v>Departamento C</v>
      </c>
      <c r="G987" s="8" t="str">
        <f>VLOOKUP(C987,Medicamento!$B$4:$C$24,2,0)</f>
        <v>Unilan</v>
      </c>
      <c r="H987" s="19" t="str">
        <f>INDEX(Departamentos!$B$3:$D$8,MATCH(B987,Departamentos!$C$3:$C$8,0),1)</f>
        <v>Porto</v>
      </c>
    </row>
    <row r="988" spans="1:8" x14ac:dyDescent="0.2">
      <c r="A988" s="17">
        <v>979</v>
      </c>
      <c r="B988" s="5">
        <v>1</v>
      </c>
      <c r="C988" s="5">
        <v>12</v>
      </c>
      <c r="D988" s="6">
        <v>42727</v>
      </c>
      <c r="E988" s="7">
        <v>8188</v>
      </c>
      <c r="F988" s="8" t="str">
        <f>VLOOKUP(B988,Departamentos!$C$3:$D$8,2,0)</f>
        <v>Departamento B</v>
      </c>
      <c r="G988" s="8" t="str">
        <f>VLOOKUP(C988,Medicamento!$B$4:$C$24,2,0)</f>
        <v>Desdek</v>
      </c>
      <c r="H988" s="19" t="str">
        <f>INDEX(Departamentos!$B$3:$D$8,MATCH(B988,Departamentos!$C$3:$C$8,0),1)</f>
        <v>Lisboa</v>
      </c>
    </row>
    <row r="989" spans="1:8" x14ac:dyDescent="0.2">
      <c r="A989" s="17">
        <v>980</v>
      </c>
      <c r="B989" s="5">
        <v>4</v>
      </c>
      <c r="C989" s="5">
        <v>16</v>
      </c>
      <c r="D989" s="6">
        <v>42727</v>
      </c>
      <c r="E989" s="7">
        <v>2331</v>
      </c>
      <c r="F989" s="8" t="str">
        <f>VLOOKUP(B989,Departamentos!$C$3:$D$8,2,0)</f>
        <v>Departamento D</v>
      </c>
      <c r="G989" s="8" t="str">
        <f>VLOOKUP(C989,Medicamento!$B$4:$C$24,2,0)</f>
        <v>Terbul</v>
      </c>
      <c r="H989" s="19" t="str">
        <f>INDEX(Departamentos!$B$3:$D$8,MATCH(B989,Departamentos!$C$3:$C$8,0),1)</f>
        <v>Porto</v>
      </c>
    </row>
    <row r="990" spans="1:8" x14ac:dyDescent="0.2">
      <c r="A990" s="17">
        <v>981</v>
      </c>
      <c r="B990" s="5">
        <v>1</v>
      </c>
      <c r="C990" s="5">
        <v>3</v>
      </c>
      <c r="D990" s="6">
        <v>42728</v>
      </c>
      <c r="E990" s="7">
        <v>346</v>
      </c>
      <c r="F990" s="8" t="str">
        <f>VLOOKUP(B990,Departamentos!$C$3:$D$8,2,0)</f>
        <v>Departamento B</v>
      </c>
      <c r="G990" s="8" t="str">
        <f>VLOOKUP(C990,Medicamento!$B$4:$C$24,2,0)</f>
        <v>Bglau</v>
      </c>
      <c r="H990" s="19" t="str">
        <f>INDEX(Departamentos!$B$3:$D$8,MATCH(B990,Departamentos!$C$3:$C$8,0),1)</f>
        <v>Lisboa</v>
      </c>
    </row>
    <row r="991" spans="1:8" x14ac:dyDescent="0.2">
      <c r="A991" s="17">
        <v>982</v>
      </c>
      <c r="B991" s="5">
        <v>2</v>
      </c>
      <c r="C991" s="5">
        <v>6</v>
      </c>
      <c r="D991" s="6">
        <v>42728</v>
      </c>
      <c r="E991" s="7">
        <v>872</v>
      </c>
      <c r="F991" s="8" t="str">
        <f>VLOOKUP(B991,Departamentos!$C$3:$D$8,2,0)</f>
        <v>Departamento A</v>
      </c>
      <c r="G991" s="8" t="str">
        <f>VLOOKUP(C991,Medicamento!$B$4:$C$24,2,0)</f>
        <v>Zurim</v>
      </c>
      <c r="H991" s="19" t="str">
        <f>INDEX(Departamentos!$B$3:$D$8,MATCH(B991,Departamentos!$C$3:$C$8,0),1)</f>
        <v>Porto</v>
      </c>
    </row>
    <row r="992" spans="1:8" x14ac:dyDescent="0.2">
      <c r="A992" s="17">
        <v>983</v>
      </c>
      <c r="B992" s="5">
        <v>1</v>
      </c>
      <c r="C992" s="5">
        <v>10</v>
      </c>
      <c r="D992" s="6">
        <v>42728</v>
      </c>
      <c r="E992" s="7">
        <v>6262</v>
      </c>
      <c r="F992" s="8" t="str">
        <f>VLOOKUP(B992,Departamentos!$C$3:$D$8,2,0)</f>
        <v>Departamento B</v>
      </c>
      <c r="G992" s="8" t="str">
        <f>VLOOKUP(C992,Medicamento!$B$4:$C$24,2,0)</f>
        <v>Ciplox</v>
      </c>
      <c r="H992" s="19" t="str">
        <f>INDEX(Departamentos!$B$3:$D$8,MATCH(B992,Departamentos!$C$3:$C$8,0),1)</f>
        <v>Lisboa</v>
      </c>
    </row>
    <row r="993" spans="1:8" x14ac:dyDescent="0.2">
      <c r="A993" s="17">
        <v>984</v>
      </c>
      <c r="B993" s="5">
        <v>1</v>
      </c>
      <c r="C993" s="5">
        <v>3</v>
      </c>
      <c r="D993" s="6">
        <v>42729</v>
      </c>
      <c r="E993" s="7">
        <v>107</v>
      </c>
      <c r="F993" s="8" t="str">
        <f>VLOOKUP(B993,Departamentos!$C$3:$D$8,2,0)</f>
        <v>Departamento B</v>
      </c>
      <c r="G993" s="8" t="str">
        <f>VLOOKUP(C993,Medicamento!$B$4:$C$24,2,0)</f>
        <v>Bglau</v>
      </c>
      <c r="H993" s="19" t="str">
        <f>INDEX(Departamentos!$B$3:$D$8,MATCH(B993,Departamentos!$C$3:$C$8,0),1)</f>
        <v>Lisboa</v>
      </c>
    </row>
    <row r="994" spans="1:8" x14ac:dyDescent="0.2">
      <c r="A994" s="17">
        <v>985</v>
      </c>
      <c r="B994" s="5">
        <v>4</v>
      </c>
      <c r="C994" s="5">
        <v>12</v>
      </c>
      <c r="D994" s="6">
        <v>42729</v>
      </c>
      <c r="E994" s="7">
        <v>429</v>
      </c>
      <c r="F994" s="8" t="str">
        <f>VLOOKUP(B994,Departamentos!$C$3:$D$8,2,0)</f>
        <v>Departamento D</v>
      </c>
      <c r="G994" s="8" t="str">
        <f>VLOOKUP(C994,Medicamento!$B$4:$C$24,2,0)</f>
        <v>Desdek</v>
      </c>
      <c r="H994" s="19" t="str">
        <f>INDEX(Departamentos!$B$3:$D$8,MATCH(B994,Departamentos!$C$3:$C$8,0),1)</f>
        <v>Porto</v>
      </c>
    </row>
    <row r="995" spans="1:8" x14ac:dyDescent="0.2">
      <c r="A995" s="17">
        <v>986</v>
      </c>
      <c r="B995" s="5">
        <v>2</v>
      </c>
      <c r="C995" s="5">
        <v>10</v>
      </c>
      <c r="D995" s="6">
        <v>42730</v>
      </c>
      <c r="E995" s="7">
        <v>6082</v>
      </c>
      <c r="F995" s="8" t="str">
        <f>VLOOKUP(B995,Departamentos!$C$3:$D$8,2,0)</f>
        <v>Departamento A</v>
      </c>
      <c r="G995" s="8" t="str">
        <f>VLOOKUP(C995,Medicamento!$B$4:$C$24,2,0)</f>
        <v>Ciplox</v>
      </c>
      <c r="H995" s="19" t="str">
        <f>INDEX(Departamentos!$B$3:$D$8,MATCH(B995,Departamentos!$C$3:$C$8,0),1)</f>
        <v>Porto</v>
      </c>
    </row>
    <row r="996" spans="1:8" x14ac:dyDescent="0.2">
      <c r="A996" s="17">
        <v>987</v>
      </c>
      <c r="B996" s="5">
        <v>4</v>
      </c>
      <c r="C996" s="5">
        <v>6</v>
      </c>
      <c r="D996" s="6">
        <v>42730</v>
      </c>
      <c r="E996" s="7">
        <v>436</v>
      </c>
      <c r="F996" s="8" t="str">
        <f>VLOOKUP(B996,Departamentos!$C$3:$D$8,2,0)</f>
        <v>Departamento D</v>
      </c>
      <c r="G996" s="8" t="str">
        <f>VLOOKUP(C996,Medicamento!$B$4:$C$24,2,0)</f>
        <v>Zurim</v>
      </c>
      <c r="H996" s="19" t="str">
        <f>INDEX(Departamentos!$B$3:$D$8,MATCH(B996,Departamentos!$C$3:$C$8,0),1)</f>
        <v>Porto</v>
      </c>
    </row>
    <row r="997" spans="1:8" x14ac:dyDescent="0.2">
      <c r="A997" s="17">
        <v>988</v>
      </c>
      <c r="B997" s="5">
        <v>5</v>
      </c>
      <c r="C997" s="5">
        <v>2</v>
      </c>
      <c r="D997" s="6">
        <v>42730</v>
      </c>
      <c r="E997" s="7">
        <v>458</v>
      </c>
      <c r="F997" s="8" t="str">
        <f>VLOOKUP(B997,Departamentos!$C$3:$D$8,2,0)</f>
        <v>Departamento E</v>
      </c>
      <c r="G997" s="8" t="str">
        <f>VLOOKUP(C997,Medicamento!$B$4:$C$24,2,0)</f>
        <v>Beapy</v>
      </c>
      <c r="H997" s="19" t="str">
        <f>INDEX(Departamentos!$B$3:$D$8,MATCH(B997,Departamentos!$C$3:$C$8,0),1)</f>
        <v>Faro</v>
      </c>
    </row>
    <row r="998" spans="1:8" x14ac:dyDescent="0.2">
      <c r="A998" s="17">
        <v>989</v>
      </c>
      <c r="B998" s="5">
        <v>3</v>
      </c>
      <c r="C998" s="5">
        <v>9</v>
      </c>
      <c r="D998" s="6">
        <v>42731</v>
      </c>
      <c r="E998" s="7">
        <v>663</v>
      </c>
      <c r="F998" s="8" t="str">
        <f>VLOOKUP(B998,Departamentos!$C$3:$D$8,2,0)</f>
        <v>Departamento C</v>
      </c>
      <c r="G998" s="8" t="str">
        <f>VLOOKUP(C998,Medicamento!$B$4:$C$24,2,0)</f>
        <v>Bescil</v>
      </c>
      <c r="H998" s="19" t="str">
        <f>INDEX(Departamentos!$B$3:$D$8,MATCH(B998,Departamentos!$C$3:$C$8,0),1)</f>
        <v>Porto</v>
      </c>
    </row>
    <row r="999" spans="1:8" x14ac:dyDescent="0.2">
      <c r="A999" s="17">
        <v>990</v>
      </c>
      <c r="B999" s="5">
        <v>2</v>
      </c>
      <c r="C999" s="5">
        <v>11</v>
      </c>
      <c r="D999" s="6">
        <v>42731</v>
      </c>
      <c r="E999" s="7">
        <v>1358</v>
      </c>
      <c r="F999" s="8" t="str">
        <f>VLOOKUP(B999,Departamentos!$C$3:$D$8,2,0)</f>
        <v>Departamento A</v>
      </c>
      <c r="G999" s="8" t="str">
        <f>VLOOKUP(C999,Medicamento!$B$4:$C$24,2,0)</f>
        <v>Clarus</v>
      </c>
      <c r="H999" s="19" t="str">
        <f>INDEX(Departamentos!$B$3:$D$8,MATCH(B999,Departamentos!$C$3:$C$8,0),1)</f>
        <v>Porto</v>
      </c>
    </row>
    <row r="1000" spans="1:8" x14ac:dyDescent="0.2">
      <c r="A1000" s="17">
        <v>991</v>
      </c>
      <c r="B1000" s="5">
        <v>3</v>
      </c>
      <c r="C1000" s="5">
        <v>15</v>
      </c>
      <c r="D1000" s="6">
        <v>42731</v>
      </c>
      <c r="E1000" s="7">
        <v>180</v>
      </c>
      <c r="F1000" s="8" t="str">
        <f>VLOOKUP(B1000,Departamentos!$C$3:$D$8,2,0)</f>
        <v>Departamento C</v>
      </c>
      <c r="G1000" s="8" t="str">
        <f>VLOOKUP(C1000,Medicamento!$B$4:$C$24,2,0)</f>
        <v>Ipraxa</v>
      </c>
      <c r="H1000" s="19" t="str">
        <f>INDEX(Departamentos!$B$3:$D$8,MATCH(B1000,Departamentos!$C$3:$C$8,0),1)</f>
        <v>Porto</v>
      </c>
    </row>
    <row r="1001" spans="1:8" x14ac:dyDescent="0.2">
      <c r="A1001" s="17">
        <v>992</v>
      </c>
      <c r="B1001" s="5">
        <v>1</v>
      </c>
      <c r="C1001" s="5">
        <v>12</v>
      </c>
      <c r="D1001" s="6">
        <v>42731</v>
      </c>
      <c r="E1001" s="7">
        <v>4259</v>
      </c>
      <c r="F1001" s="8" t="str">
        <f>VLOOKUP(B1001,Departamentos!$C$3:$D$8,2,0)</f>
        <v>Departamento B</v>
      </c>
      <c r="G1001" s="8" t="str">
        <f>VLOOKUP(C1001,Medicamento!$B$4:$C$24,2,0)</f>
        <v>Desdek</v>
      </c>
      <c r="H1001" s="19" t="str">
        <f>INDEX(Departamentos!$B$3:$D$8,MATCH(B1001,Departamentos!$C$3:$C$8,0),1)</f>
        <v>Lisboa</v>
      </c>
    </row>
    <row r="1002" spans="1:8" x14ac:dyDescent="0.2">
      <c r="A1002" s="17">
        <v>993</v>
      </c>
      <c r="B1002" s="5">
        <v>5</v>
      </c>
      <c r="C1002" s="5">
        <v>9</v>
      </c>
      <c r="D1002" s="6">
        <v>42732</v>
      </c>
      <c r="E1002" s="7">
        <v>340</v>
      </c>
      <c r="F1002" s="8" t="str">
        <f>VLOOKUP(B1002,Departamentos!$C$3:$D$8,2,0)</f>
        <v>Departamento E</v>
      </c>
      <c r="G1002" s="8" t="str">
        <f>VLOOKUP(C1002,Medicamento!$B$4:$C$24,2,0)</f>
        <v>Bescil</v>
      </c>
      <c r="H1002" s="19" t="str">
        <f>INDEX(Departamentos!$B$3:$D$8,MATCH(B1002,Departamentos!$C$3:$C$8,0),1)</f>
        <v>Faro</v>
      </c>
    </row>
    <row r="1003" spans="1:8" x14ac:dyDescent="0.2">
      <c r="A1003" s="17">
        <v>994</v>
      </c>
      <c r="B1003" s="5">
        <v>5</v>
      </c>
      <c r="C1003" s="5">
        <v>15</v>
      </c>
      <c r="D1003" s="6">
        <v>42732</v>
      </c>
      <c r="E1003" s="7">
        <v>101</v>
      </c>
      <c r="F1003" s="8" t="str">
        <f>VLOOKUP(B1003,Departamentos!$C$3:$D$8,2,0)</f>
        <v>Departamento E</v>
      </c>
      <c r="G1003" s="8" t="str">
        <f>VLOOKUP(C1003,Medicamento!$B$4:$C$24,2,0)</f>
        <v>Ipraxa</v>
      </c>
      <c r="H1003" s="19" t="str">
        <f>INDEX(Departamentos!$B$3:$D$8,MATCH(B1003,Departamentos!$C$3:$C$8,0),1)</f>
        <v>Faro</v>
      </c>
    </row>
    <row r="1004" spans="1:8" x14ac:dyDescent="0.2">
      <c r="A1004" s="17">
        <v>995</v>
      </c>
      <c r="B1004" s="5">
        <v>3</v>
      </c>
      <c r="C1004" s="5">
        <v>14</v>
      </c>
      <c r="D1004" s="6">
        <v>42733</v>
      </c>
      <c r="E1004" s="7">
        <v>468</v>
      </c>
      <c r="F1004" s="8" t="str">
        <f>VLOOKUP(B1004,Departamentos!$C$3:$D$8,2,0)</f>
        <v>Departamento C</v>
      </c>
      <c r="G1004" s="8" t="str">
        <f>VLOOKUP(C1004,Medicamento!$B$4:$C$24,2,0)</f>
        <v>Etolyn</v>
      </c>
      <c r="H1004" s="19" t="str">
        <f>INDEX(Departamentos!$B$3:$D$8,MATCH(B1004,Departamentos!$C$3:$C$8,0),1)</f>
        <v>Porto</v>
      </c>
    </row>
    <row r="1005" spans="1:8" x14ac:dyDescent="0.2">
      <c r="A1005" s="17">
        <v>996</v>
      </c>
      <c r="B1005" s="5">
        <v>4</v>
      </c>
      <c r="C1005" s="5">
        <v>18</v>
      </c>
      <c r="D1005" s="6">
        <v>42734</v>
      </c>
      <c r="E1005" s="7">
        <v>997</v>
      </c>
      <c r="F1005" s="8" t="str">
        <f>VLOOKUP(B1005,Departamentos!$C$3:$D$8,2,0)</f>
        <v>Departamento D</v>
      </c>
      <c r="G1005" s="8" t="str">
        <f>VLOOKUP(C1005,Medicamento!$B$4:$C$24,2,0)</f>
        <v>Unilan</v>
      </c>
      <c r="H1005" s="19" t="str">
        <f>INDEX(Departamentos!$B$3:$D$8,MATCH(B1005,Departamentos!$C$3:$C$8,0),1)</f>
        <v>Porto</v>
      </c>
    </row>
    <row r="1006" spans="1:8" x14ac:dyDescent="0.2">
      <c r="A1006" s="17">
        <v>997</v>
      </c>
      <c r="B1006" s="5">
        <v>1</v>
      </c>
      <c r="C1006" s="5">
        <v>1</v>
      </c>
      <c r="D1006" s="6">
        <v>42734</v>
      </c>
      <c r="E1006" s="7">
        <v>264</v>
      </c>
      <c r="F1006" s="8" t="str">
        <f>VLOOKUP(B1006,Departamentos!$C$3:$D$8,2,0)</f>
        <v>Departamento B</v>
      </c>
      <c r="G1006" s="8" t="str">
        <f>VLOOKUP(C1006,Medicamento!$B$4:$C$24,2,0)</f>
        <v>Dioz</v>
      </c>
      <c r="H1006" s="19" t="str">
        <f>INDEX(Departamentos!$B$3:$D$8,MATCH(B1006,Departamentos!$C$3:$C$8,0),1)</f>
        <v>Lisboa</v>
      </c>
    </row>
    <row r="1007" spans="1:8" x14ac:dyDescent="0.2">
      <c r="A1007" s="17">
        <v>998</v>
      </c>
      <c r="B1007" s="5">
        <v>5</v>
      </c>
      <c r="C1007" s="5">
        <v>13</v>
      </c>
      <c r="D1007" s="6">
        <v>42735</v>
      </c>
      <c r="E1007" s="7">
        <v>753</v>
      </c>
      <c r="F1007" s="8" t="str">
        <f>VLOOKUP(B1007,Departamentos!$C$3:$D$8,2,0)</f>
        <v>Departamento E</v>
      </c>
      <c r="G1007" s="8" t="str">
        <f>VLOOKUP(C1007,Medicamento!$B$4:$C$24,2,0)</f>
        <v>Enicil</v>
      </c>
      <c r="H1007" s="19" t="str">
        <f>INDEX(Departamentos!$B$3:$D$8,MATCH(B1007,Departamentos!$C$3:$C$8,0),1)</f>
        <v>Faro</v>
      </c>
    </row>
    <row r="1008" spans="1:8" x14ac:dyDescent="0.2">
      <c r="A1008" s="17">
        <v>999</v>
      </c>
      <c r="B1008" s="5">
        <v>5</v>
      </c>
      <c r="C1008" s="5">
        <v>20</v>
      </c>
      <c r="D1008" s="6">
        <v>42735</v>
      </c>
      <c r="E1008" s="7">
        <v>1390</v>
      </c>
      <c r="F1008" s="8" t="str">
        <f>VLOOKUP(B1008,Departamentos!$C$3:$D$8,2,0)</f>
        <v>Departamento E</v>
      </c>
      <c r="G1008" s="8" t="str">
        <f>VLOOKUP(C1008,Medicamento!$B$4:$C$24,2,0)</f>
        <v>Betamox</v>
      </c>
      <c r="H1008" s="19" t="str">
        <f>INDEX(Departamentos!$B$3:$D$8,MATCH(B1008,Departamentos!$C$3:$C$8,0),1)</f>
        <v>Faro</v>
      </c>
    </row>
    <row r="1009" spans="1:8" x14ac:dyDescent="0.2">
      <c r="A1009" s="20">
        <v>1000</v>
      </c>
      <c r="B1009" s="21">
        <v>2</v>
      </c>
      <c r="C1009" s="21">
        <v>10</v>
      </c>
      <c r="D1009" s="22">
        <v>42735</v>
      </c>
      <c r="E1009" s="23">
        <v>6141</v>
      </c>
      <c r="F1009" s="24" t="str">
        <f>VLOOKUP(B1009,Departamentos!$C$3:$D$8,2,0)</f>
        <v>Departamento A</v>
      </c>
      <c r="G1009" s="24" t="str">
        <f>VLOOKUP(C1009,Medicamento!$B$4:$C$24,2,0)</f>
        <v>Ciplox</v>
      </c>
      <c r="H1009" s="25" t="str">
        <f>INDEX(Departamentos!$B$3:$D$8,MATCH(B1009,Departamentos!$C$3:$C$8,0),1)</f>
        <v>Porto</v>
      </c>
    </row>
  </sheetData>
  <phoneticPr fontId="0" type="noConversion"/>
  <hyperlinks>
    <hyperlink ref="G2" r:id="rId1" xr:uid="{7E67E43F-1EE3-4F92-AA38-A60190EC3A01}"/>
  </hyperlinks>
  <pageMargins left="0.75" right="0.75" top="1" bottom="1" header="0.5" footer="0.5"/>
  <pageSetup paperSize="9" orientation="portrait" r:id="rId2"/>
  <headerFooter alignWithMargins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8"/>
  <sheetViews>
    <sheetView workbookViewId="0">
      <selection activeCell="B3" sqref="B3:D8"/>
    </sheetView>
  </sheetViews>
  <sheetFormatPr defaultRowHeight="12.75" x14ac:dyDescent="0.2"/>
  <cols>
    <col min="2" max="2" width="9.5703125" customWidth="1"/>
    <col min="3" max="3" width="16" customWidth="1"/>
    <col min="4" max="4" width="14.140625" bestFit="1" customWidth="1"/>
  </cols>
  <sheetData>
    <row r="3" spans="2:4" x14ac:dyDescent="0.2">
      <c r="B3" s="3" t="s">
        <v>41</v>
      </c>
      <c r="C3" s="1" t="s">
        <v>2</v>
      </c>
      <c r="D3" s="1" t="s">
        <v>5</v>
      </c>
    </row>
    <row r="4" spans="2:4" x14ac:dyDescent="0.2">
      <c r="B4" s="3" t="s">
        <v>42</v>
      </c>
      <c r="C4">
        <v>2</v>
      </c>
      <c r="D4" s="3" t="s">
        <v>6</v>
      </c>
    </row>
    <row r="5" spans="2:4" x14ac:dyDescent="0.2">
      <c r="B5" s="3" t="s">
        <v>43</v>
      </c>
      <c r="C5">
        <v>1</v>
      </c>
      <c r="D5" s="3" t="s">
        <v>7</v>
      </c>
    </row>
    <row r="6" spans="2:4" x14ac:dyDescent="0.2">
      <c r="B6" s="3" t="s">
        <v>42</v>
      </c>
      <c r="C6">
        <v>3</v>
      </c>
      <c r="D6" s="3" t="s">
        <v>8</v>
      </c>
    </row>
    <row r="7" spans="2:4" x14ac:dyDescent="0.2">
      <c r="B7" s="3" t="s">
        <v>42</v>
      </c>
      <c r="C7">
        <v>4</v>
      </c>
      <c r="D7" s="3" t="s">
        <v>9</v>
      </c>
    </row>
    <row r="8" spans="2:4" x14ac:dyDescent="0.2">
      <c r="B8" s="3" t="s">
        <v>44</v>
      </c>
      <c r="C8">
        <v>5</v>
      </c>
      <c r="D8" s="3" t="s">
        <v>10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24"/>
  <sheetViews>
    <sheetView workbookViewId="0">
      <selection activeCell="B4" sqref="B4:C24"/>
    </sheetView>
  </sheetViews>
  <sheetFormatPr defaultRowHeight="12.75" x14ac:dyDescent="0.2"/>
  <cols>
    <col min="2" max="2" width="15.42578125" customWidth="1"/>
    <col min="3" max="3" width="8.42578125" bestFit="1" customWidth="1"/>
  </cols>
  <sheetData>
    <row r="4" spans="2:6" x14ac:dyDescent="0.2">
      <c r="B4" s="26" t="s">
        <v>3</v>
      </c>
      <c r="C4" s="26" t="s">
        <v>31</v>
      </c>
    </row>
    <row r="5" spans="2:6" x14ac:dyDescent="0.2">
      <c r="B5" s="2">
        <v>19</v>
      </c>
      <c r="C5" t="s">
        <v>29</v>
      </c>
      <c r="F5" s="2"/>
    </row>
    <row r="6" spans="2:6" x14ac:dyDescent="0.2">
      <c r="B6" s="2">
        <v>20</v>
      </c>
      <c r="C6" t="s">
        <v>15</v>
      </c>
      <c r="F6" s="2"/>
    </row>
    <row r="7" spans="2:6" x14ac:dyDescent="0.2">
      <c r="B7" s="2">
        <v>3</v>
      </c>
      <c r="C7" t="s">
        <v>16</v>
      </c>
    </row>
    <row r="8" spans="2:6" x14ac:dyDescent="0.2">
      <c r="B8" s="2">
        <v>4</v>
      </c>
      <c r="C8" t="s">
        <v>23</v>
      </c>
    </row>
    <row r="9" spans="2:6" x14ac:dyDescent="0.2">
      <c r="B9" s="2">
        <v>5</v>
      </c>
      <c r="C9" t="s">
        <v>27</v>
      </c>
    </row>
    <row r="10" spans="2:6" x14ac:dyDescent="0.2">
      <c r="B10" s="2">
        <v>6</v>
      </c>
      <c r="C10" t="s">
        <v>30</v>
      </c>
    </row>
    <row r="11" spans="2:6" x14ac:dyDescent="0.2">
      <c r="B11" s="2">
        <v>7</v>
      </c>
      <c r="C11" t="s">
        <v>11</v>
      </c>
    </row>
    <row r="12" spans="2:6" x14ac:dyDescent="0.2">
      <c r="B12" s="2">
        <v>8</v>
      </c>
      <c r="C12" t="s">
        <v>12</v>
      </c>
    </row>
    <row r="13" spans="2:6" x14ac:dyDescent="0.2">
      <c r="B13" s="2">
        <v>9</v>
      </c>
      <c r="C13" t="s">
        <v>14</v>
      </c>
    </row>
    <row r="14" spans="2:6" x14ac:dyDescent="0.2">
      <c r="B14" s="2">
        <v>10</v>
      </c>
      <c r="C14" t="s">
        <v>17</v>
      </c>
    </row>
    <row r="15" spans="2:6" x14ac:dyDescent="0.2">
      <c r="B15" s="2">
        <v>11</v>
      </c>
      <c r="C15" t="s">
        <v>18</v>
      </c>
    </row>
    <row r="16" spans="2:6" x14ac:dyDescent="0.2">
      <c r="B16" s="2">
        <v>12</v>
      </c>
      <c r="C16" t="s">
        <v>19</v>
      </c>
    </row>
    <row r="17" spans="2:3" x14ac:dyDescent="0.2">
      <c r="B17" s="2">
        <v>13</v>
      </c>
      <c r="C17" t="s">
        <v>21</v>
      </c>
    </row>
    <row r="18" spans="2:3" x14ac:dyDescent="0.2">
      <c r="B18" s="2">
        <v>14</v>
      </c>
      <c r="C18" t="s">
        <v>22</v>
      </c>
    </row>
    <row r="19" spans="2:3" x14ac:dyDescent="0.2">
      <c r="B19" s="2">
        <v>15</v>
      </c>
      <c r="C19" t="s">
        <v>24</v>
      </c>
    </row>
    <row r="20" spans="2:3" x14ac:dyDescent="0.2">
      <c r="B20" s="2">
        <v>16</v>
      </c>
      <c r="C20" t="s">
        <v>25</v>
      </c>
    </row>
    <row r="21" spans="2:3" x14ac:dyDescent="0.2">
      <c r="B21" s="2">
        <v>17</v>
      </c>
      <c r="C21" t="s">
        <v>26</v>
      </c>
    </row>
    <row r="22" spans="2:3" x14ac:dyDescent="0.2">
      <c r="B22" s="2">
        <v>18</v>
      </c>
      <c r="C22" t="s">
        <v>28</v>
      </c>
    </row>
    <row r="23" spans="2:3" x14ac:dyDescent="0.2">
      <c r="B23" s="2">
        <v>1</v>
      </c>
      <c r="C23" t="s">
        <v>20</v>
      </c>
    </row>
    <row r="24" spans="2:3" x14ac:dyDescent="0.2">
      <c r="B24" s="2">
        <v>2</v>
      </c>
      <c r="C24" t="s">
        <v>13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Registos</vt:lpstr>
      <vt:lpstr>Departamentos</vt:lpstr>
      <vt:lpstr>Medicamento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Brito</dc:creator>
  <cp:lastModifiedBy>Eu</cp:lastModifiedBy>
  <dcterms:created xsi:type="dcterms:W3CDTF">2009-04-24T10:42:59Z</dcterms:created>
  <dcterms:modified xsi:type="dcterms:W3CDTF">2023-05-27T11:17:15Z</dcterms:modified>
</cp:coreProperties>
</file>